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69"/>
  <workbookPr codeName="ThisWorkbook"/>
  <bookViews>
    <workbookView xWindow="2820" yWindow="1500" windowWidth="12540" windowHeight="9015" activeTab="0"/>
  </bookViews>
  <sheets>
    <sheet name="10951-01-06" sheetId="17" r:id="rId1"/>
    <sheet name="10951-01-06(續1)" sheetId="18" r:id="rId2"/>
    <sheet name="10951-01-06(續2完)" sheetId="19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calcId="191029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<sst xmlns="http://schemas.openxmlformats.org/spreadsheetml/2006/main" count="195" uniqueCount="85">
  <si>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</si>
  <si>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</si>
  <si>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</si>
  <si>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</si>
  <si>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</si>
  <si>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</si>
  <si>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</si>
  <si>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</si>
  <si>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</si>
  <si>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</si>
  <si>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</si>
  <si>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</si>
  <si>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</si>
  <si>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</si>
  <si>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</si>
  <si>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</si>
  <si>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</si>
  <si>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</si>
  <si>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</si>
  <si>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</si>
  <si>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</si>
  <si>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</si>
  <si>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</si>
  <si>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</si>
  <si>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</si>
  <si>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</si>
  <si>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</si>
  <si>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</si>
  <si>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</si>
  <si>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</si>
  <si>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</si>
  <si>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</si>
  <si>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</si>
  <si>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</si>
  <si>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</si>
  <si>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</si>
  <si>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</si>
  <si>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</si>
  <si>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</si>
  <si>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</si>
  <si>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</si>
  <si>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</si>
  <si>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</si>
  <si>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</si>
  <si>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</si>
  <si>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</si>
  <si>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</si>
  <si>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</si>
  <si>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</si>
  <si>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</si>
  <si>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</si>
  <si>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</si>
  <si>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</si>
  <si>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</si>
  <si>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</si>
  <si>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</si>
  <si>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</si>
  <si>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</si>
  <si>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</si>
  <si>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</si>
  <si>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</si>
  <si>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</si>
  <si>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</si>
  <si>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</si>
  <si>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</si>
  <si>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</si>
  <si>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</si>
  <si>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</si>
  <si>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</si>
  <si>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</si>
  <si>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</si>
  <si>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</si>
  <si>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</si>
  <si>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</si>
  <si>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桃園市政府警察局</t>
  </si>
  <si>
    <t>月　　　報</t>
  </si>
  <si>
    <t>次月10日前填報</t>
  </si>
  <si>
    <t>桃園市警察機關職員退休、資遣、撫卹人數</t>
  </si>
  <si>
    <t>中華民國109年12月</t>
  </si>
  <si>
    <t>公　開　類</t>
  </si>
  <si>
    <t>桃園市警察機關職員退休、資遣、撫卹人數(續1)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</si>
  <si>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</si>
  <si>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</si>
  <si>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桃園市警察機關職員退休、資遣、撫卹人數(續2完)</t>
  </si>
  <si>
    <t>民國110年 1月 4日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</si>
</sst>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92" formatCode="##,##0"/>
    <numFmt numFmtId="193" formatCode="##,##0;\-##,##0;&quot;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1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textRotation="255"/>
      <protection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distributed" wrapText="1"/>
      <protection/>
    </xf>
    <xf numFmtId="0" fontId="2" fillId="0" borderId="5" xfId="0" applyFont="1" applyBorder="1" applyAlignment="1" applyProtection="1">
      <alignment horizontal="center" vertical="distributed" wrapText="1"/>
      <protection/>
    </xf>
    <xf numFmtId="192" fontId="9" fillId="0" borderId="6" xfId="0" applyNumberFormat="1" applyFont="1" applyBorder="1" applyAlignment="1">
      <alignment horizontal="right" vertical="center"/>
    </xf>
    <xf numFmtId="192" fontId="9" fillId="0" borderId="7" xfId="0" applyNumberFormat="1" applyFont="1" applyBorder="1" applyAlignment="1">
      <alignment horizontal="right" vertical="center"/>
    </xf>
    <xf numFmtId="193" fontId="9" fillId="0" borderId="7" xfId="0" applyNumberFormat="1" applyFont="1" applyBorder="1" applyAlignment="1">
      <alignment horizontal="right" vertical="center"/>
    </xf>
    <xf numFmtId="193" fontId="9" fillId="0" borderId="8" xfId="0" applyNumberFormat="1" applyFont="1" applyBorder="1" applyAlignment="1">
      <alignment horizontal="right" vertical="center"/>
    </xf>
    <xf numFmtId="192" fontId="9" fillId="0" borderId="9" xfId="0" applyNumberFormat="1" applyFont="1" applyBorder="1" applyAlignment="1">
      <alignment horizontal="right" vertical="center"/>
    </xf>
    <xf numFmtId="193" fontId="9" fillId="0" borderId="10" xfId="0" applyNumberFormat="1" applyFont="1" applyBorder="1" applyAlignment="1">
      <alignment horizontal="right" vertical="center"/>
    </xf>
    <xf numFmtId="193" fontId="9" fillId="0" borderId="6" xfId="0" applyNumberFormat="1" applyFont="1" applyBorder="1" applyAlignment="1">
      <alignment horizontal="right" vertical="center"/>
    </xf>
    <xf numFmtId="193" fontId="9" fillId="0" borderId="9" xfId="0" applyNumberFormat="1" applyFont="1" applyBorder="1" applyAlignment="1">
      <alignment horizontal="right" vertical="center"/>
    </xf>
    <xf numFmtId="192" fontId="9" fillId="0" borderId="11" xfId="0" applyNumberFormat="1" applyFont="1" applyBorder="1" applyAlignment="1">
      <alignment horizontal="right" vertical="center"/>
    </xf>
    <xf numFmtId="192" fontId="9" fillId="0" borderId="12" xfId="0" applyNumberFormat="1" applyFont="1" applyBorder="1" applyAlignment="1">
      <alignment horizontal="right" vertical="center"/>
    </xf>
    <xf numFmtId="193" fontId="9" fillId="0" borderId="12" xfId="0" applyNumberFormat="1" applyFont="1" applyBorder="1" applyAlignment="1">
      <alignment horizontal="right" vertical="center"/>
    </xf>
    <xf numFmtId="193" fontId="9" fillId="0" borderId="13" xfId="0" applyNumberFormat="1" applyFont="1" applyBorder="1" applyAlignment="1">
      <alignment horizontal="right" vertical="center"/>
    </xf>
    <xf numFmtId="192" fontId="9" fillId="0" borderId="14" xfId="0" applyNumberFormat="1" applyFont="1" applyBorder="1" applyAlignment="1">
      <alignment horizontal="right" vertical="center"/>
    </xf>
    <xf numFmtId="193" fontId="9" fillId="0" borderId="15" xfId="0" applyNumberFormat="1" applyFont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193" fontId="9" fillId="0" borderId="11" xfId="0" applyNumberFormat="1" applyFont="1" applyBorder="1" applyAlignment="1">
      <alignment horizontal="right" vertical="center"/>
    </xf>
    <xf numFmtId="193" fontId="9" fillId="0" borderId="14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center" vertical="distributed" textRotation="255"/>
    </xf>
    <xf numFmtId="180" fontId="5" fillId="0" borderId="17" xfId="0" applyNumberFormat="1" applyFont="1" applyBorder="1" applyAlignment="1">
      <alignment horizontal="center" vertical="distributed" textRotation="255"/>
    </xf>
    <xf numFmtId="180" fontId="5" fillId="0" borderId="18" xfId="0" applyNumberFormat="1" applyFont="1" applyBorder="1" applyAlignment="1">
      <alignment horizontal="center" vertical="distributed" textRotation="255"/>
    </xf>
    <xf numFmtId="180" fontId="5" fillId="0" borderId="19" xfId="0" applyNumberFormat="1" applyFont="1" applyBorder="1" applyAlignment="1">
      <alignment horizontal="center" vertical="distributed" textRotation="255" wrapText="1"/>
    </xf>
    <xf numFmtId="180" fontId="5" fillId="0" borderId="17" xfId="0" applyNumberFormat="1" applyFont="1" applyBorder="1" applyAlignment="1">
      <alignment horizontal="center" vertical="distributed" textRotation="255" wrapText="1"/>
    </xf>
    <xf numFmtId="180" fontId="5" fillId="0" borderId="18" xfId="0" applyNumberFormat="1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distributed" textRotation="255" shrinkToFit="1"/>
    </xf>
    <xf numFmtId="0" fontId="2" fillId="0" borderId="29" xfId="0" applyFont="1" applyBorder="1" applyAlignment="1">
      <alignment horizontal="center" vertical="distributed" textRotation="255" shrinkToFit="1"/>
    </xf>
    <xf numFmtId="0" fontId="2" fillId="0" borderId="30" xfId="0" applyFont="1" applyBorder="1" applyAlignment="1">
      <alignment horizontal="center" vertical="distributed" textRotation="255" shrinkToFit="1"/>
    </xf>
    <xf numFmtId="0" fontId="2" fillId="0" borderId="31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2" fillId="0" borderId="32" xfId="0" applyFont="1" applyBorder="1" applyAlignment="1">
      <alignment horizontal="distributed" vertical="center" wrapText="1" shrinkToFit="1"/>
    </xf>
    <xf numFmtId="180" fontId="5" fillId="0" borderId="23" xfId="0" applyNumberFormat="1" applyFont="1" applyBorder="1" applyAlignment="1">
      <alignment horizontal="center" vertical="distributed"/>
    </xf>
    <xf numFmtId="180" fontId="5" fillId="0" borderId="33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/>
    </xf>
    <xf numFmtId="0" fontId="7" fillId="0" borderId="4" xfId="0" applyFont="1" applyBorder="1" applyAlignment="1" applyProtection="1">
      <alignment horizontal="center" vertical="center" textRotation="255"/>
      <protection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5" fillId="0" borderId="36" xfId="20" applyFont="1" applyBorder="1" applyAlignment="1" applyProtection="1">
      <alignment horizontal="distributed" vertical="center"/>
      <protection/>
    </xf>
    <xf numFmtId="0" fontId="5" fillId="0" borderId="37" xfId="20" applyFont="1" applyBorder="1" applyAlignment="1" applyProtection="1">
      <alignment horizontal="distributed" vertical="center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distributed" textRotation="255" wrapText="1" shrinkToFit="1"/>
    </xf>
    <xf numFmtId="0" fontId="2" fillId="0" borderId="39" xfId="0" applyFont="1" applyBorder="1" applyAlignment="1">
      <alignment horizontal="center" vertical="distributed" textRotation="255" wrapText="1" shrinkToFit="1"/>
    </xf>
    <xf numFmtId="0" fontId="2" fillId="0" borderId="40" xfId="0" applyFont="1" applyBorder="1" applyAlignment="1">
      <alignment horizontal="center" vertical="distributed" textRotation="255" wrapText="1" shrinkToFit="1"/>
    </xf>
    <xf numFmtId="180" fontId="5" fillId="0" borderId="15" xfId="0" applyNumberFormat="1" applyFont="1" applyBorder="1" applyAlignment="1">
      <alignment horizontal="distributed" vertical="center"/>
    </xf>
    <xf numFmtId="180" fontId="5" fillId="0" borderId="41" xfId="0" applyNumberFormat="1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distributed" shrinkToFit="1"/>
    </xf>
    <xf numFmtId="0" fontId="2" fillId="0" borderId="19" xfId="0" applyFont="1" applyBorder="1" applyAlignment="1">
      <alignment horizontal="center" vertical="distributed" textRotation="255" shrinkToFit="1"/>
    </xf>
    <xf numFmtId="0" fontId="2" fillId="0" borderId="17" xfId="0" applyFont="1" applyBorder="1" applyAlignment="1">
      <alignment horizontal="center" vertical="distributed" textRotation="255" shrinkToFit="1"/>
    </xf>
    <xf numFmtId="0" fontId="2" fillId="0" borderId="43" xfId="0" applyFont="1" applyBorder="1" applyAlignment="1">
      <alignment horizontal="center" vertical="distributed" textRotation="255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distributed" vertical="center" shrinkToFit="1"/>
    </xf>
    <xf numFmtId="0" fontId="2" fillId="0" borderId="46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47" xfId="0" applyFont="1" applyBorder="1" applyAlignment="1" applyProtection="1">
      <alignment horizontal="center" vertical="distributed" textRotation="255"/>
      <protection/>
    </xf>
    <xf numFmtId="0" fontId="2" fillId="0" borderId="19" xfId="0" applyFont="1" applyBorder="1" applyAlignment="1" applyProtection="1">
      <alignment horizontal="center" vertical="distributed" textRotation="255"/>
      <protection/>
    </xf>
    <xf numFmtId="0" fontId="2" fillId="0" borderId="43" xfId="0" applyFont="1" applyBorder="1" applyAlignment="1" applyProtection="1">
      <alignment horizontal="center" vertical="distributed" textRotation="255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distributed" textRotation="255" shrinkToFit="1"/>
    </xf>
    <xf numFmtId="0" fontId="2" fillId="0" borderId="34" xfId="0" applyFont="1" applyBorder="1" applyAlignment="1">
      <alignment horizontal="center" vertical="distributed" textRotation="255" shrinkToFit="1"/>
    </xf>
    <xf numFmtId="0" fontId="2" fillId="0" borderId="47" xfId="0" applyFont="1" applyBorder="1" applyAlignment="1">
      <alignment horizontal="center" vertical="distributed" textRotation="255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1-01-0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2256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2053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E3C9C3F1-3024-44D3-82D4-BB2F61287E0A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2054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5590923-69DF-4198-ADB6-AE801BAA4033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2055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77AC64E-C5A6-48F9-B29A-56B9AC43A1A2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2056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2057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DD63368-BE10-46BD-90F6-5ED819DC20A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2059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2061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3DB2846-E210-4058-9F36-3605D2F23EE9}" type="TxLink">
            <a:rPr lang="zh-TW" altLang="en-US"/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4299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4101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7AA8EE74-E9CE-4119-A74F-093605703CDB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4102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DD160CB-0C1A-4C28-AE85-A575FA920A85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4103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969D168-A666-44E0-9C38-BE3D17BF0D3E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4104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4105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4106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2D2B9AD-4AA1-4537-93CC-58FBC406183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4107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4108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4109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2A486916-DDC5-4FF5-8379-6796FACD63C3}" type="TxLink">
            <a:rPr lang="zh-TW" altLang="en-US"/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5323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12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7AE1400-CACE-44C4-B1B7-0788A9820E74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512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48EE281-8E4D-48DF-8099-46D743E6DAAD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5127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CD801FA-1128-49EB-8675-379302C90FFA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5128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5129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5130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43AEC37-E8DC-4B39-99A0-0CA23BA4599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5131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5132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5133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6C4D7114-BEF3-4F28-A24C-5846A469AF5C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中華民國110年 1月 4日編製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5" t="s">
        <v>79</v>
      </c>
      <c r="B1" s="35" t="s">
        <v>74</v>
      </c>
      <c r="C1" s="35" t="s">
        <v>75</v>
      </c>
      <c r="D1" s="35" t="s">
        <v>76</v>
      </c>
      <c r="E1" s="36" t="s">
        <v>77</v>
      </c>
      <c r="F1" s="37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47"/>
      <c r="B3" s="47"/>
      <c r="C3" s="47"/>
      <c r="D3" s="4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7"/>
      <c r="B4" s="47"/>
      <c r="C4" s="47"/>
      <c r="D4" s="47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8" t="str">
        <f>E1</f>
        <v>桃園市警察機關職員退休、資遣、撫卹人數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24.95" customHeight="1" thickBot="1">
      <c r="A6" s="49" t="str">
        <f>F1</f>
        <v>中華民國109年12月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s="1" customFormat="1" ht="15.95" customHeight="1">
      <c r="A7" s="56"/>
      <c r="B7" s="56"/>
      <c r="C7" s="56"/>
      <c r="D7" s="57"/>
      <c r="E7" s="65" t="s">
        <v>29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87" t="s">
        <v>42</v>
      </c>
      <c r="U7" s="87"/>
      <c r="V7" s="87"/>
      <c r="W7" s="87"/>
      <c r="X7" s="87"/>
      <c r="Y7" s="87"/>
      <c r="Z7" s="87"/>
    </row>
    <row r="8" spans="1:26" s="1" customFormat="1" ht="15.95" customHeight="1">
      <c r="A8" s="58"/>
      <c r="B8" s="58"/>
      <c r="C8" s="58"/>
      <c r="D8" s="59"/>
      <c r="E8" s="79" t="s">
        <v>30</v>
      </c>
      <c r="F8" s="84" t="s">
        <v>31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62" t="s">
        <v>32</v>
      </c>
      <c r="T8" s="88" t="s">
        <v>1</v>
      </c>
      <c r="U8" s="91" t="s">
        <v>43</v>
      </c>
      <c r="V8" s="92"/>
      <c r="W8" s="93"/>
      <c r="X8" s="91" t="s">
        <v>22</v>
      </c>
      <c r="Y8" s="92"/>
      <c r="Z8" s="92"/>
    </row>
    <row r="9" spans="1:26" s="1" customFormat="1" ht="15.95" customHeight="1">
      <c r="A9" s="58"/>
      <c r="B9" s="58"/>
      <c r="C9" s="58"/>
      <c r="D9" s="59"/>
      <c r="E9" s="80"/>
      <c r="F9" s="112" t="s">
        <v>33</v>
      </c>
      <c r="G9" s="103" t="s">
        <v>34</v>
      </c>
      <c r="H9" s="103"/>
      <c r="I9" s="104"/>
      <c r="J9" s="105" t="s">
        <v>35</v>
      </c>
      <c r="K9" s="103"/>
      <c r="L9" s="104"/>
      <c r="M9" s="100" t="s">
        <v>36</v>
      </c>
      <c r="N9" s="101"/>
      <c r="O9" s="101"/>
      <c r="P9" s="101"/>
      <c r="Q9" s="101"/>
      <c r="R9" s="102"/>
      <c r="S9" s="63"/>
      <c r="T9" s="89"/>
      <c r="U9" s="94"/>
      <c r="V9" s="95"/>
      <c r="W9" s="96"/>
      <c r="X9" s="94"/>
      <c r="Y9" s="95"/>
      <c r="Z9" s="95"/>
    </row>
    <row r="10" spans="1:26" s="1" customFormat="1" ht="15.95" customHeight="1">
      <c r="A10" s="58"/>
      <c r="B10" s="58"/>
      <c r="C10" s="58"/>
      <c r="D10" s="59"/>
      <c r="E10" s="80"/>
      <c r="F10" s="113"/>
      <c r="G10" s="106" t="s">
        <v>37</v>
      </c>
      <c r="H10" s="108" t="s">
        <v>38</v>
      </c>
      <c r="I10" s="110" t="s">
        <v>39</v>
      </c>
      <c r="J10" s="106" t="s">
        <v>37</v>
      </c>
      <c r="K10" s="108" t="s">
        <v>38</v>
      </c>
      <c r="L10" s="110" t="s">
        <v>39</v>
      </c>
      <c r="M10" s="105" t="s">
        <v>40</v>
      </c>
      <c r="N10" s="103"/>
      <c r="O10" s="104"/>
      <c r="P10" s="103" t="s">
        <v>41</v>
      </c>
      <c r="Q10" s="103"/>
      <c r="R10" s="104"/>
      <c r="S10" s="63"/>
      <c r="T10" s="89"/>
      <c r="U10" s="97"/>
      <c r="V10" s="98"/>
      <c r="W10" s="99"/>
      <c r="X10" s="97"/>
      <c r="Y10" s="98"/>
      <c r="Z10" s="98"/>
    </row>
    <row r="11" spans="1:26" s="1" customFormat="1" ht="90" customHeight="1" thickBot="1">
      <c r="A11" s="60"/>
      <c r="B11" s="60"/>
      <c r="C11" s="60"/>
      <c r="D11" s="61"/>
      <c r="E11" s="81"/>
      <c r="F11" s="114"/>
      <c r="G11" s="107"/>
      <c r="H11" s="109"/>
      <c r="I11" s="111"/>
      <c r="J11" s="107"/>
      <c r="K11" s="109"/>
      <c r="L11" s="111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64"/>
      <c r="T11" s="90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45" customHeight="1">
      <c r="A12" s="41" t="s">
        <v>25</v>
      </c>
      <c r="B12" s="41" t="s">
        <v>11</v>
      </c>
      <c r="C12" s="82" t="s">
        <v>24</v>
      </c>
      <c r="D12" s="83"/>
      <c r="E12" s="29">
        <v>19</v>
      </c>
      <c r="F12" s="30">
        <v>19</v>
      </c>
      <c r="G12" s="31">
        <v>0</v>
      </c>
      <c r="H12" s="30">
        <v>19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2">
        <v>0</v>
      </c>
      <c r="T12" s="33">
        <v>1</v>
      </c>
      <c r="U12" s="30">
        <v>1</v>
      </c>
      <c r="V12" s="31">
        <v>0</v>
      </c>
      <c r="W12" s="30">
        <v>1</v>
      </c>
      <c r="X12" s="31">
        <v>0</v>
      </c>
      <c r="Y12" s="31">
        <v>0</v>
      </c>
      <c r="Z12" s="34">
        <v>0</v>
      </c>
    </row>
    <row r="13" spans="1:26" s="2" customFormat="1" ht="17.45" customHeight="1">
      <c r="A13" s="42"/>
      <c r="B13" s="42"/>
      <c r="C13" s="50" t="s">
        <v>3</v>
      </c>
      <c r="D13" s="51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8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45" customHeight="1">
      <c r="A14" s="42"/>
      <c r="B14" s="42"/>
      <c r="C14" s="50" t="s">
        <v>4</v>
      </c>
      <c r="D14" s="51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8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45" customHeight="1">
      <c r="A15" s="42"/>
      <c r="B15" s="42"/>
      <c r="C15" s="50" t="s">
        <v>5</v>
      </c>
      <c r="D15" s="51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8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45" customHeight="1">
      <c r="A16" s="42"/>
      <c r="B16" s="42"/>
      <c r="C16" s="50" t="s">
        <v>6</v>
      </c>
      <c r="D16" s="51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8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45" customHeight="1">
      <c r="A17" s="42"/>
      <c r="B17" s="42"/>
      <c r="C17" s="50" t="s">
        <v>7</v>
      </c>
      <c r="D17" s="51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8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45" customHeight="1">
      <c r="A18" s="42"/>
      <c r="B18" s="42"/>
      <c r="C18" s="50" t="s">
        <v>8</v>
      </c>
      <c r="D18" s="51"/>
      <c r="E18" s="21">
        <v>17</v>
      </c>
      <c r="F18" s="22">
        <v>17</v>
      </c>
      <c r="G18" s="23">
        <v>0</v>
      </c>
      <c r="H18" s="22">
        <v>17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8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45" customHeight="1">
      <c r="A19" s="42"/>
      <c r="B19" s="42"/>
      <c r="C19" s="50" t="s">
        <v>9</v>
      </c>
      <c r="D19" s="51"/>
      <c r="E19" s="21">
        <v>1</v>
      </c>
      <c r="F19" s="22">
        <v>1</v>
      </c>
      <c r="G19" s="23">
        <v>0</v>
      </c>
      <c r="H19" s="22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8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45" customHeight="1">
      <c r="A20" s="42"/>
      <c r="B20" s="42"/>
      <c r="C20" s="50" t="s">
        <v>10</v>
      </c>
      <c r="D20" s="51"/>
      <c r="E20" s="21">
        <v>1</v>
      </c>
      <c r="F20" s="22">
        <v>1</v>
      </c>
      <c r="G20" s="23">
        <v>0</v>
      </c>
      <c r="H20" s="22">
        <v>1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1</v>
      </c>
      <c r="U20" s="22">
        <v>1</v>
      </c>
      <c r="V20" s="23">
        <v>0</v>
      </c>
      <c r="W20" s="22">
        <v>1</v>
      </c>
      <c r="X20" s="23">
        <v>0</v>
      </c>
      <c r="Y20" s="23">
        <v>0</v>
      </c>
      <c r="Z20" s="26">
        <v>0</v>
      </c>
    </row>
    <row r="21" spans="1:26" s="2" customFormat="1" ht="17.45" customHeight="1">
      <c r="A21" s="42"/>
      <c r="B21" s="43"/>
      <c r="C21" s="50" t="s">
        <v>26</v>
      </c>
      <c r="D21" s="51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8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45" customHeight="1">
      <c r="A22" s="42"/>
      <c r="B22" s="44" t="s">
        <v>18</v>
      </c>
      <c r="C22" s="74" t="s">
        <v>24</v>
      </c>
      <c r="D22" s="75"/>
      <c r="E22" s="21">
        <v>19</v>
      </c>
      <c r="F22" s="22">
        <v>19</v>
      </c>
      <c r="G22" s="23">
        <v>0</v>
      </c>
      <c r="H22" s="22">
        <v>19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1</v>
      </c>
      <c r="U22" s="22">
        <v>1</v>
      </c>
      <c r="V22" s="23">
        <v>0</v>
      </c>
      <c r="W22" s="22">
        <v>1</v>
      </c>
      <c r="X22" s="23">
        <v>0</v>
      </c>
      <c r="Y22" s="23">
        <v>0</v>
      </c>
      <c r="Z22" s="26">
        <v>0</v>
      </c>
    </row>
    <row r="23" spans="1:26" s="2" customFormat="1" ht="17.45" customHeight="1">
      <c r="A23" s="42"/>
      <c r="B23" s="45"/>
      <c r="C23" s="71" t="s">
        <v>15</v>
      </c>
      <c r="D23" s="12" t="s">
        <v>12</v>
      </c>
      <c r="E23" s="21">
        <v>19</v>
      </c>
      <c r="F23" s="22">
        <v>19</v>
      </c>
      <c r="G23" s="23">
        <v>0</v>
      </c>
      <c r="H23" s="22">
        <v>19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1</v>
      </c>
      <c r="U23" s="22">
        <v>1</v>
      </c>
      <c r="V23" s="23">
        <v>0</v>
      </c>
      <c r="W23" s="22">
        <v>1</v>
      </c>
      <c r="X23" s="23">
        <v>0</v>
      </c>
      <c r="Y23" s="23">
        <v>0</v>
      </c>
      <c r="Z23" s="26">
        <v>0</v>
      </c>
    </row>
    <row r="24" spans="1:26" s="2" customFormat="1" ht="17.45" customHeight="1">
      <c r="A24" s="42"/>
      <c r="B24" s="45"/>
      <c r="C24" s="72"/>
      <c r="D24" s="13" t="s">
        <v>19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8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45" customHeight="1">
      <c r="A25" s="42"/>
      <c r="B25" s="45"/>
      <c r="C25" s="72"/>
      <c r="D25" s="13" t="s">
        <v>13</v>
      </c>
      <c r="E25" s="21">
        <v>14</v>
      </c>
      <c r="F25" s="22">
        <v>14</v>
      </c>
      <c r="G25" s="23">
        <v>0</v>
      </c>
      <c r="H25" s="22">
        <v>14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1</v>
      </c>
      <c r="U25" s="22">
        <v>1</v>
      </c>
      <c r="V25" s="23">
        <v>0</v>
      </c>
      <c r="W25" s="22">
        <v>1</v>
      </c>
      <c r="X25" s="23">
        <v>0</v>
      </c>
      <c r="Y25" s="23">
        <v>0</v>
      </c>
      <c r="Z25" s="26">
        <v>0</v>
      </c>
    </row>
    <row r="26" spans="1:26" s="2" customFormat="1" ht="17.45" customHeight="1">
      <c r="A26" s="42"/>
      <c r="B26" s="45"/>
      <c r="C26" s="73"/>
      <c r="D26" s="13" t="s">
        <v>14</v>
      </c>
      <c r="E26" s="21">
        <v>5</v>
      </c>
      <c r="F26" s="22">
        <v>5</v>
      </c>
      <c r="G26" s="23">
        <v>0</v>
      </c>
      <c r="H26" s="22">
        <v>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8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45" customHeight="1">
      <c r="A27" s="42"/>
      <c r="B27" s="45"/>
      <c r="C27" s="76" t="s">
        <v>23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8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45" customHeight="1">
      <c r="A28" s="42"/>
      <c r="B28" s="45"/>
      <c r="C28" s="77"/>
      <c r="D28" s="13" t="s">
        <v>20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8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45" customHeight="1">
      <c r="A29" s="42"/>
      <c r="B29" s="45"/>
      <c r="C29" s="77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8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45" customHeight="1">
      <c r="A30" s="42"/>
      <c r="B30" s="45"/>
      <c r="C30" s="77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8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45" customHeight="1">
      <c r="A31" s="43"/>
      <c r="B31" s="46"/>
      <c r="C31" s="78"/>
      <c r="D31" s="12" t="s">
        <v>21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8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95" customHeight="1" thickBot="1">
      <c r="A32" s="68" t="s">
        <v>0</v>
      </c>
      <c r="B32" s="68"/>
      <c r="C32" s="68"/>
      <c r="D32" s="69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s="4" customFormat="1" ht="50.1" customHeight="1">
      <c r="A33" s="53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8" customHeight="1">
      <c r="A34" s="70" t="str">
        <f>IF(LEN(A2)&gt;0,"資料來源："&amp;C2,"")</f>
        <v/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60" customHeight="1">
      <c r="A35" s="52" t="str">
        <f>SUBSTITUTE(IF(LEN(A2)&gt;0,"填表說明："&amp;D2,""),CHAR(10),CHAR(10)&amp;"　　　　　")</f>
        <v/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5" t="s">
        <v>79</v>
      </c>
      <c r="B1" s="35" t="s">
        <v>74</v>
      </c>
      <c r="C1" s="35" t="s">
        <v>75</v>
      </c>
      <c r="D1" s="35" t="s">
        <v>76</v>
      </c>
      <c r="E1" s="36" t="s">
        <v>80</v>
      </c>
      <c r="F1" s="37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47"/>
      <c r="B3" s="47"/>
      <c r="C3" s="47"/>
      <c r="D3" s="4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7"/>
      <c r="B4" s="47"/>
      <c r="C4" s="47"/>
      <c r="D4" s="47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8" t="str">
        <f>E1</f>
        <v>桃園市警察機關職員退休、資遣、撫卹人數(續1)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24.95" customHeight="1" thickBot="1">
      <c r="A6" s="49" t="str">
        <f>F1</f>
        <v>中華民國109年12月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s="1" customFormat="1" ht="15.95" customHeight="1">
      <c r="A7" s="56"/>
      <c r="B7" s="56"/>
      <c r="C7" s="56"/>
      <c r="D7" s="57"/>
      <c r="E7" s="65" t="s">
        <v>44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87" t="s">
        <v>45</v>
      </c>
      <c r="U7" s="87"/>
      <c r="V7" s="87"/>
      <c r="W7" s="87"/>
      <c r="X7" s="87"/>
      <c r="Y7" s="87"/>
      <c r="Z7" s="87"/>
    </row>
    <row r="8" spans="1:26" s="1" customFormat="1" ht="15.95" customHeight="1">
      <c r="A8" s="58"/>
      <c r="B8" s="58"/>
      <c r="C8" s="58"/>
      <c r="D8" s="59"/>
      <c r="E8" s="79" t="s">
        <v>46</v>
      </c>
      <c r="F8" s="84" t="s">
        <v>47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62" t="s">
        <v>48</v>
      </c>
      <c r="T8" s="88" t="s">
        <v>46</v>
      </c>
      <c r="U8" s="91" t="s">
        <v>49</v>
      </c>
      <c r="V8" s="92"/>
      <c r="W8" s="93"/>
      <c r="X8" s="91" t="s">
        <v>50</v>
      </c>
      <c r="Y8" s="92"/>
      <c r="Z8" s="92"/>
    </row>
    <row r="9" spans="1:26" s="1" customFormat="1" ht="15.95" customHeight="1">
      <c r="A9" s="58"/>
      <c r="B9" s="58"/>
      <c r="C9" s="58"/>
      <c r="D9" s="59"/>
      <c r="E9" s="80"/>
      <c r="F9" s="112" t="s">
        <v>51</v>
      </c>
      <c r="G9" s="103" t="s">
        <v>52</v>
      </c>
      <c r="H9" s="103"/>
      <c r="I9" s="104"/>
      <c r="J9" s="105" t="s">
        <v>53</v>
      </c>
      <c r="K9" s="103"/>
      <c r="L9" s="104"/>
      <c r="M9" s="100" t="s">
        <v>54</v>
      </c>
      <c r="N9" s="101"/>
      <c r="O9" s="101"/>
      <c r="P9" s="101"/>
      <c r="Q9" s="101"/>
      <c r="R9" s="102"/>
      <c r="S9" s="63"/>
      <c r="T9" s="89"/>
      <c r="U9" s="94"/>
      <c r="V9" s="95"/>
      <c r="W9" s="96"/>
      <c r="X9" s="94"/>
      <c r="Y9" s="95"/>
      <c r="Z9" s="95"/>
    </row>
    <row r="10" spans="1:26" s="1" customFormat="1" ht="15.95" customHeight="1">
      <c r="A10" s="58"/>
      <c r="B10" s="58"/>
      <c r="C10" s="58"/>
      <c r="D10" s="59"/>
      <c r="E10" s="80"/>
      <c r="F10" s="113"/>
      <c r="G10" s="106" t="s">
        <v>55</v>
      </c>
      <c r="H10" s="108" t="s">
        <v>56</v>
      </c>
      <c r="I10" s="110" t="s">
        <v>57</v>
      </c>
      <c r="J10" s="106" t="s">
        <v>55</v>
      </c>
      <c r="K10" s="108" t="s">
        <v>56</v>
      </c>
      <c r="L10" s="110" t="s">
        <v>57</v>
      </c>
      <c r="M10" s="105" t="s">
        <v>58</v>
      </c>
      <c r="N10" s="103"/>
      <c r="O10" s="104"/>
      <c r="P10" s="103" t="s">
        <v>59</v>
      </c>
      <c r="Q10" s="103"/>
      <c r="R10" s="104"/>
      <c r="S10" s="63"/>
      <c r="T10" s="89"/>
      <c r="U10" s="97"/>
      <c r="V10" s="98"/>
      <c r="W10" s="99"/>
      <c r="X10" s="97"/>
      <c r="Y10" s="98"/>
      <c r="Z10" s="98"/>
    </row>
    <row r="11" spans="1:26" s="1" customFormat="1" ht="90" customHeight="1" thickBot="1">
      <c r="A11" s="60"/>
      <c r="B11" s="60"/>
      <c r="C11" s="60"/>
      <c r="D11" s="61"/>
      <c r="E11" s="81"/>
      <c r="F11" s="114"/>
      <c r="G11" s="107"/>
      <c r="H11" s="109"/>
      <c r="I11" s="111"/>
      <c r="J11" s="107"/>
      <c r="K11" s="109"/>
      <c r="L11" s="111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4"/>
      <c r="T11" s="90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45" customHeight="1">
      <c r="A12" s="41" t="s">
        <v>73</v>
      </c>
      <c r="B12" s="41" t="s">
        <v>62</v>
      </c>
      <c r="C12" s="82" t="s">
        <v>63</v>
      </c>
      <c r="D12" s="83"/>
      <c r="E12" s="29">
        <v>19</v>
      </c>
      <c r="F12" s="30">
        <v>19</v>
      </c>
      <c r="G12" s="31">
        <v>0</v>
      </c>
      <c r="H12" s="30">
        <v>19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2">
        <v>0</v>
      </c>
      <c r="T12" s="33">
        <v>1</v>
      </c>
      <c r="U12" s="30">
        <v>1</v>
      </c>
      <c r="V12" s="31">
        <v>0</v>
      </c>
      <c r="W12" s="30">
        <v>1</v>
      </c>
      <c r="X12" s="31">
        <v>0</v>
      </c>
      <c r="Y12" s="31">
        <v>0</v>
      </c>
      <c r="Z12" s="34">
        <v>0</v>
      </c>
    </row>
    <row r="13" spans="1:26" s="2" customFormat="1" ht="17.45" customHeight="1">
      <c r="A13" s="42"/>
      <c r="B13" s="42"/>
      <c r="C13" s="50" t="s">
        <v>3</v>
      </c>
      <c r="D13" s="51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8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45" customHeight="1">
      <c r="A14" s="42"/>
      <c r="B14" s="42"/>
      <c r="C14" s="50" t="s">
        <v>4</v>
      </c>
      <c r="D14" s="51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8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45" customHeight="1">
      <c r="A15" s="42"/>
      <c r="B15" s="42"/>
      <c r="C15" s="50" t="s">
        <v>5</v>
      </c>
      <c r="D15" s="51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8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45" customHeight="1">
      <c r="A16" s="42"/>
      <c r="B16" s="42"/>
      <c r="C16" s="50" t="s">
        <v>6</v>
      </c>
      <c r="D16" s="51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8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45" customHeight="1">
      <c r="A17" s="42"/>
      <c r="B17" s="42"/>
      <c r="C17" s="50" t="s">
        <v>7</v>
      </c>
      <c r="D17" s="51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8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45" customHeight="1">
      <c r="A18" s="42"/>
      <c r="B18" s="42"/>
      <c r="C18" s="50" t="s">
        <v>8</v>
      </c>
      <c r="D18" s="51"/>
      <c r="E18" s="21">
        <v>17</v>
      </c>
      <c r="F18" s="22">
        <v>17</v>
      </c>
      <c r="G18" s="23">
        <v>0</v>
      </c>
      <c r="H18" s="22">
        <v>17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8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45" customHeight="1">
      <c r="A19" s="42"/>
      <c r="B19" s="42"/>
      <c r="C19" s="50" t="s">
        <v>9</v>
      </c>
      <c r="D19" s="51"/>
      <c r="E19" s="21">
        <v>1</v>
      </c>
      <c r="F19" s="22">
        <v>1</v>
      </c>
      <c r="G19" s="23">
        <v>0</v>
      </c>
      <c r="H19" s="22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8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45" customHeight="1">
      <c r="A20" s="42"/>
      <c r="B20" s="42"/>
      <c r="C20" s="50" t="s">
        <v>10</v>
      </c>
      <c r="D20" s="51"/>
      <c r="E20" s="21">
        <v>1</v>
      </c>
      <c r="F20" s="22">
        <v>1</v>
      </c>
      <c r="G20" s="23">
        <v>0</v>
      </c>
      <c r="H20" s="22">
        <v>1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1</v>
      </c>
      <c r="U20" s="22">
        <v>1</v>
      </c>
      <c r="V20" s="23">
        <v>0</v>
      </c>
      <c r="W20" s="22">
        <v>1</v>
      </c>
      <c r="X20" s="23">
        <v>0</v>
      </c>
      <c r="Y20" s="23">
        <v>0</v>
      </c>
      <c r="Z20" s="26">
        <v>0</v>
      </c>
    </row>
    <row r="21" spans="1:26" s="2" customFormat="1" ht="17.45" customHeight="1">
      <c r="A21" s="42"/>
      <c r="B21" s="43"/>
      <c r="C21" s="50" t="s">
        <v>64</v>
      </c>
      <c r="D21" s="51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8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45" customHeight="1">
      <c r="A22" s="42"/>
      <c r="B22" s="44" t="s">
        <v>65</v>
      </c>
      <c r="C22" s="74" t="s">
        <v>63</v>
      </c>
      <c r="D22" s="75"/>
      <c r="E22" s="21">
        <v>19</v>
      </c>
      <c r="F22" s="22">
        <v>19</v>
      </c>
      <c r="G22" s="23">
        <v>0</v>
      </c>
      <c r="H22" s="22">
        <v>19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1</v>
      </c>
      <c r="U22" s="22">
        <v>1</v>
      </c>
      <c r="V22" s="23">
        <v>0</v>
      </c>
      <c r="W22" s="22">
        <v>1</v>
      </c>
      <c r="X22" s="23">
        <v>0</v>
      </c>
      <c r="Y22" s="23">
        <v>0</v>
      </c>
      <c r="Z22" s="26">
        <v>0</v>
      </c>
    </row>
    <row r="23" spans="1:26" s="2" customFormat="1" ht="17.45" customHeight="1">
      <c r="A23" s="42"/>
      <c r="B23" s="45"/>
      <c r="C23" s="71" t="s">
        <v>66</v>
      </c>
      <c r="D23" s="12" t="s">
        <v>12</v>
      </c>
      <c r="E23" s="21">
        <v>19</v>
      </c>
      <c r="F23" s="22">
        <v>19</v>
      </c>
      <c r="G23" s="23">
        <v>0</v>
      </c>
      <c r="H23" s="22">
        <v>19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1</v>
      </c>
      <c r="U23" s="22">
        <v>1</v>
      </c>
      <c r="V23" s="23">
        <v>0</v>
      </c>
      <c r="W23" s="22">
        <v>1</v>
      </c>
      <c r="X23" s="23">
        <v>0</v>
      </c>
      <c r="Y23" s="23">
        <v>0</v>
      </c>
      <c r="Z23" s="26">
        <v>0</v>
      </c>
    </row>
    <row r="24" spans="1:26" s="2" customFormat="1" ht="17.45" customHeight="1">
      <c r="A24" s="42"/>
      <c r="B24" s="45"/>
      <c r="C24" s="72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8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45" customHeight="1">
      <c r="A25" s="42"/>
      <c r="B25" s="45"/>
      <c r="C25" s="72"/>
      <c r="D25" s="13" t="s">
        <v>13</v>
      </c>
      <c r="E25" s="21">
        <v>14</v>
      </c>
      <c r="F25" s="22">
        <v>14</v>
      </c>
      <c r="G25" s="23">
        <v>0</v>
      </c>
      <c r="H25" s="22">
        <v>14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1</v>
      </c>
      <c r="U25" s="22">
        <v>1</v>
      </c>
      <c r="V25" s="23">
        <v>0</v>
      </c>
      <c r="W25" s="22">
        <v>1</v>
      </c>
      <c r="X25" s="23">
        <v>0</v>
      </c>
      <c r="Y25" s="23">
        <v>0</v>
      </c>
      <c r="Z25" s="26">
        <v>0</v>
      </c>
    </row>
    <row r="26" spans="1:26" s="2" customFormat="1" ht="17.45" customHeight="1">
      <c r="A26" s="42"/>
      <c r="B26" s="45"/>
      <c r="C26" s="73"/>
      <c r="D26" s="13" t="s">
        <v>14</v>
      </c>
      <c r="E26" s="21">
        <v>5</v>
      </c>
      <c r="F26" s="22">
        <v>5</v>
      </c>
      <c r="G26" s="23">
        <v>0</v>
      </c>
      <c r="H26" s="22">
        <v>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8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45" customHeight="1">
      <c r="A27" s="42"/>
      <c r="B27" s="45"/>
      <c r="C27" s="76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8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45" customHeight="1">
      <c r="A28" s="42"/>
      <c r="B28" s="45"/>
      <c r="C28" s="77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8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45" customHeight="1">
      <c r="A29" s="42"/>
      <c r="B29" s="45"/>
      <c r="C29" s="77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8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45" customHeight="1">
      <c r="A30" s="42"/>
      <c r="B30" s="45"/>
      <c r="C30" s="77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8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45" customHeight="1">
      <c r="A31" s="43"/>
      <c r="B31" s="46"/>
      <c r="C31" s="78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8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95" customHeight="1" thickBot="1">
      <c r="A32" s="68" t="s">
        <v>71</v>
      </c>
      <c r="B32" s="68"/>
      <c r="C32" s="68"/>
      <c r="D32" s="69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s="4" customFormat="1" ht="50.1" customHeight="1">
      <c r="A33" s="53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8" customHeight="1">
      <c r="A34" s="70" t="str">
        <f>IF(LEN(A2)&gt;0,"資料來源："&amp;C2,"")</f>
        <v/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60" customHeight="1">
      <c r="A35" s="52" t="str">
        <f>SUBSTITUTE(IF(LEN(A2)&gt;0,"填表說明："&amp;D2,""),CHAR(10),CHAR(10)&amp;"　　　　　")</f>
        <v/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5" t="s">
        <v>79</v>
      </c>
      <c r="B1" s="35" t="s">
        <v>74</v>
      </c>
      <c r="C1" s="35" t="s">
        <v>75</v>
      </c>
      <c r="D1" s="35" t="s">
        <v>76</v>
      </c>
      <c r="E1" s="36" t="s">
        <v>83</v>
      </c>
      <c r="F1" s="37" t="s">
        <v>78</v>
      </c>
    </row>
    <row r="2" spans="1:6" s="6" customFormat="1" ht="28.5" customHeight="1" hidden="1">
      <c r="A2" s="35" t="s">
        <v>84</v>
      </c>
      <c r="B2" s="35" t="s">
        <v>81</v>
      </c>
      <c r="C2" s="38" t="s">
        <v>82</v>
      </c>
      <c r="D2" s="7"/>
      <c r="F2" s="6" t="str">
        <f>IF(LEN(A2)&gt;0,"中華"&amp;A2&amp;"編製","")</f>
        <v>中華民國110年 1月 4日編製</v>
      </c>
    </row>
    <row r="3" spans="1:26" s="3" customFormat="1" ht="18" customHeight="1">
      <c r="A3" s="47"/>
      <c r="B3" s="47"/>
      <c r="C3" s="47"/>
      <c r="D3" s="4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7"/>
      <c r="B4" s="47"/>
      <c r="C4" s="47"/>
      <c r="D4" s="47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8" t="str">
        <f>E1</f>
        <v>桃園市警察機關職員退休、資遣、撫卹人數(續2完)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24.95" customHeight="1" thickBot="1">
      <c r="A6" s="49" t="str">
        <f>F1</f>
        <v>中華民國109年12月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s="1" customFormat="1" ht="15.95" customHeight="1">
      <c r="A7" s="56"/>
      <c r="B7" s="56"/>
      <c r="C7" s="56"/>
      <c r="D7" s="57"/>
      <c r="E7" s="65" t="s">
        <v>44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87" t="s">
        <v>45</v>
      </c>
      <c r="U7" s="87"/>
      <c r="V7" s="87"/>
      <c r="W7" s="87"/>
      <c r="X7" s="87"/>
      <c r="Y7" s="87"/>
      <c r="Z7" s="87"/>
    </row>
    <row r="8" spans="1:26" s="1" customFormat="1" ht="15.95" customHeight="1">
      <c r="A8" s="58"/>
      <c r="B8" s="58"/>
      <c r="C8" s="58"/>
      <c r="D8" s="59"/>
      <c r="E8" s="79" t="s">
        <v>46</v>
      </c>
      <c r="F8" s="84" t="s">
        <v>47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62" t="s">
        <v>48</v>
      </c>
      <c r="T8" s="88" t="s">
        <v>46</v>
      </c>
      <c r="U8" s="91" t="s">
        <v>49</v>
      </c>
      <c r="V8" s="92"/>
      <c r="W8" s="93"/>
      <c r="X8" s="91" t="s">
        <v>50</v>
      </c>
      <c r="Y8" s="92"/>
      <c r="Z8" s="92"/>
    </row>
    <row r="9" spans="1:26" s="1" customFormat="1" ht="15.95" customHeight="1">
      <c r="A9" s="58"/>
      <c r="B9" s="58"/>
      <c r="C9" s="58"/>
      <c r="D9" s="59"/>
      <c r="E9" s="80"/>
      <c r="F9" s="112" t="s">
        <v>51</v>
      </c>
      <c r="G9" s="103" t="s">
        <v>52</v>
      </c>
      <c r="H9" s="103"/>
      <c r="I9" s="104"/>
      <c r="J9" s="105" t="s">
        <v>53</v>
      </c>
      <c r="K9" s="103"/>
      <c r="L9" s="104"/>
      <c r="M9" s="100" t="s">
        <v>54</v>
      </c>
      <c r="N9" s="101"/>
      <c r="O9" s="101"/>
      <c r="P9" s="101"/>
      <c r="Q9" s="101"/>
      <c r="R9" s="102"/>
      <c r="S9" s="63"/>
      <c r="T9" s="89"/>
      <c r="U9" s="94"/>
      <c r="V9" s="95"/>
      <c r="W9" s="96"/>
      <c r="X9" s="94"/>
      <c r="Y9" s="95"/>
      <c r="Z9" s="95"/>
    </row>
    <row r="10" spans="1:26" s="1" customFormat="1" ht="15.95" customHeight="1">
      <c r="A10" s="58"/>
      <c r="B10" s="58"/>
      <c r="C10" s="58"/>
      <c r="D10" s="59"/>
      <c r="E10" s="80"/>
      <c r="F10" s="113"/>
      <c r="G10" s="106" t="s">
        <v>55</v>
      </c>
      <c r="H10" s="108" t="s">
        <v>56</v>
      </c>
      <c r="I10" s="110" t="s">
        <v>57</v>
      </c>
      <c r="J10" s="106" t="s">
        <v>55</v>
      </c>
      <c r="K10" s="108" t="s">
        <v>56</v>
      </c>
      <c r="L10" s="110" t="s">
        <v>57</v>
      </c>
      <c r="M10" s="105" t="s">
        <v>58</v>
      </c>
      <c r="N10" s="103"/>
      <c r="O10" s="104"/>
      <c r="P10" s="103" t="s">
        <v>59</v>
      </c>
      <c r="Q10" s="103"/>
      <c r="R10" s="104"/>
      <c r="S10" s="63"/>
      <c r="T10" s="89"/>
      <c r="U10" s="97"/>
      <c r="V10" s="98"/>
      <c r="W10" s="99"/>
      <c r="X10" s="97"/>
      <c r="Y10" s="98"/>
      <c r="Z10" s="98"/>
    </row>
    <row r="11" spans="1:26" s="1" customFormat="1" ht="90" customHeight="1" thickBot="1">
      <c r="A11" s="60"/>
      <c r="B11" s="60"/>
      <c r="C11" s="60"/>
      <c r="D11" s="61"/>
      <c r="E11" s="81"/>
      <c r="F11" s="114"/>
      <c r="G11" s="107"/>
      <c r="H11" s="109"/>
      <c r="I11" s="111"/>
      <c r="J11" s="107"/>
      <c r="K11" s="109"/>
      <c r="L11" s="111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4"/>
      <c r="T11" s="90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45" customHeight="1">
      <c r="A12" s="41" t="s">
        <v>72</v>
      </c>
      <c r="B12" s="41" t="s">
        <v>62</v>
      </c>
      <c r="C12" s="82" t="s">
        <v>63</v>
      </c>
      <c r="D12" s="83"/>
      <c r="E12" s="3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2">
        <v>0</v>
      </c>
      <c r="T12" s="40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4">
        <v>0</v>
      </c>
    </row>
    <row r="13" spans="1:26" s="2" customFormat="1" ht="17.45" customHeight="1">
      <c r="A13" s="42"/>
      <c r="B13" s="42"/>
      <c r="C13" s="50" t="s">
        <v>3</v>
      </c>
      <c r="D13" s="51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8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45" customHeight="1">
      <c r="A14" s="42"/>
      <c r="B14" s="42"/>
      <c r="C14" s="50" t="s">
        <v>4</v>
      </c>
      <c r="D14" s="51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8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45" customHeight="1">
      <c r="A15" s="42"/>
      <c r="B15" s="42"/>
      <c r="C15" s="50" t="s">
        <v>5</v>
      </c>
      <c r="D15" s="51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8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45" customHeight="1">
      <c r="A16" s="42"/>
      <c r="B16" s="42"/>
      <c r="C16" s="50" t="s">
        <v>6</v>
      </c>
      <c r="D16" s="51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8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45" customHeight="1">
      <c r="A17" s="42"/>
      <c r="B17" s="42"/>
      <c r="C17" s="50" t="s">
        <v>7</v>
      </c>
      <c r="D17" s="51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8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45" customHeight="1">
      <c r="A18" s="42"/>
      <c r="B18" s="42"/>
      <c r="C18" s="50" t="s">
        <v>8</v>
      </c>
      <c r="D18" s="51"/>
      <c r="E18" s="27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8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45" customHeight="1">
      <c r="A19" s="42"/>
      <c r="B19" s="42"/>
      <c r="C19" s="50" t="s">
        <v>9</v>
      </c>
      <c r="D19" s="51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8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45" customHeight="1">
      <c r="A20" s="42"/>
      <c r="B20" s="42"/>
      <c r="C20" s="50" t="s">
        <v>10</v>
      </c>
      <c r="D20" s="51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8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45" customHeight="1">
      <c r="A21" s="42"/>
      <c r="B21" s="43"/>
      <c r="C21" s="50" t="s">
        <v>64</v>
      </c>
      <c r="D21" s="51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8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45" customHeight="1">
      <c r="A22" s="42"/>
      <c r="B22" s="44" t="s">
        <v>65</v>
      </c>
      <c r="C22" s="74" t="s">
        <v>63</v>
      </c>
      <c r="D22" s="75"/>
      <c r="E22" s="27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8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45" customHeight="1">
      <c r="A23" s="42"/>
      <c r="B23" s="45"/>
      <c r="C23" s="71" t="s">
        <v>66</v>
      </c>
      <c r="D23" s="12" t="s">
        <v>12</v>
      </c>
      <c r="E23" s="27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8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45" customHeight="1">
      <c r="A24" s="42"/>
      <c r="B24" s="45"/>
      <c r="C24" s="72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8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45" customHeight="1">
      <c r="A25" s="42"/>
      <c r="B25" s="45"/>
      <c r="C25" s="72"/>
      <c r="D25" s="13" t="s">
        <v>13</v>
      </c>
      <c r="E25" s="27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8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45" customHeight="1">
      <c r="A26" s="42"/>
      <c r="B26" s="45"/>
      <c r="C26" s="73"/>
      <c r="D26" s="13" t="s">
        <v>14</v>
      </c>
      <c r="E26" s="27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8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45" customHeight="1">
      <c r="A27" s="42"/>
      <c r="B27" s="45"/>
      <c r="C27" s="76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8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45" customHeight="1">
      <c r="A28" s="42"/>
      <c r="B28" s="45"/>
      <c r="C28" s="77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8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45" customHeight="1">
      <c r="A29" s="42"/>
      <c r="B29" s="45"/>
      <c r="C29" s="77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8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45" customHeight="1">
      <c r="A30" s="42"/>
      <c r="B30" s="45"/>
      <c r="C30" s="77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8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45" customHeight="1">
      <c r="A31" s="43"/>
      <c r="B31" s="46"/>
      <c r="C31" s="78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8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95" customHeight="1" thickBot="1">
      <c r="A32" s="68" t="s">
        <v>71</v>
      </c>
      <c r="B32" s="68"/>
      <c r="C32" s="68"/>
      <c r="D32" s="69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s="4" customFormat="1" ht="50.1" customHeight="1">
      <c r="A33" s="53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8" customHeight="1">
      <c r="A34" s="70" t="str">
        <f>IF(LEN(A2)&gt;0,"資料來源："&amp;B2,"")</f>
        <v>資料來源：各分局（連江縣為警察所）、專業警察機關各單位。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60" customHeight="1">
      <c r="A35" s="52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(二)本表年齡別、官職等別各欄人數應相符。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饒克為</cp:lastModifiedBy>
  <cp:lastPrinted>2012-05-21T06:55:14Z</cp:lastPrinted>
  <dcterms:created xsi:type="dcterms:W3CDTF">2001-02-06T07:45:53Z</dcterms:created>
  <dcterms:modified xsi:type="dcterms:W3CDTF">2021-01-04T10:35:32Z</dcterms:modified>
  <cp:category/>
  <cp:version/>
  <cp:contentType/>
  <cp:contentStatus/>
</cp:coreProperties>
</file>