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1"/>
  <workbookPr codeName="ThisWorkbook"/>
  <bookViews>
    <workbookView xWindow="2820" yWindow="1500" windowWidth="12540" windowHeight="9015" activeTab="0"/>
  </bookViews>
  <sheets>
    <sheet name="10951-01-06" sheetId="17" r:id="rId1"/>
    <sheet name="10951-01-06(續1)" sheetId="18" r:id="rId2"/>
    <sheet name="10951-01-06(續2完)" sheetId="19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calcId="191029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<sst xmlns="http://schemas.openxmlformats.org/spreadsheetml/2006/main" count="195" uniqueCount="85">
  <si>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</si>
  <si>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</si>
  <si>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</si>
  <si>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</si>
  <si>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</si>
  <si>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</si>
  <si>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</si>
  <si>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</si>
  <si>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</si>
  <si>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</si>
  <si>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</si>
  <si>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</si>
  <si>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</si>
  <si>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</si>
  <si>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</si>
  <si>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</si>
  <si>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</si>
  <si>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</si>
  <si>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</si>
  <si>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</si>
  <si>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</si>
  <si>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</si>
  <si>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</si>
  <si>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</si>
  <si>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</si>
  <si>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</si>
  <si>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</si>
  <si>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</si>
  <si>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</si>
  <si>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</si>
  <si>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</si>
  <si>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</si>
  <si>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</si>
  <si>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</si>
  <si>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</si>
  <si>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</si>
  <si>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</si>
  <si>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</si>
  <si>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</si>
  <si>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</si>
  <si>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</si>
  <si>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</si>
  <si>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</si>
  <si>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</si>
  <si>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</si>
  <si>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</si>
  <si>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</si>
  <si>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</si>
  <si>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</si>
  <si>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</si>
  <si>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</si>
  <si>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</si>
  <si>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</si>
  <si>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</si>
  <si>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</si>
  <si>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</si>
  <si>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</si>
  <si>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</si>
  <si>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</si>
  <si>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</si>
  <si>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</si>
  <si>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</si>
  <si>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</si>
  <si>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</si>
  <si>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</si>
  <si>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</si>
  <si>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</si>
  <si>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</si>
  <si>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</si>
  <si>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</si>
  <si>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</si>
  <si>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</si>
  <si>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</si>
  <si>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</si>
  <si>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桃園市政府警察局</t>
  </si>
  <si>
    <t>月　　　報</t>
  </si>
  <si>
    <t>次月10日前填報</t>
  </si>
  <si>
    <t>桃園市警察機關職員退休、資遣、撫卹人數</t>
  </si>
  <si>
    <t>中華民國110年 2月</t>
  </si>
  <si>
    <t>公　開　類</t>
  </si>
  <si>
    <t>桃園市警察機關職員退休、資遣、撫卹人數(續1)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</si>
  <si>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</si>
  <si>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</si>
  <si>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桃園市警察機關職員退休、資遣、撫卹人數(續2完)</t>
  </si>
  <si>
    <t>民國110年 3月 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</si>
</sst>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00;\-#,##0.0000;&quot;－&quot;"/>
    <numFmt numFmtId="192" formatCode="##,##0;\-##,##0;&quot;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textRotation="255"/>
      <protection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distributed" wrapText="1"/>
      <protection/>
    </xf>
    <xf numFmtId="0" fontId="2" fillId="0" borderId="5" xfId="0" applyFont="1" applyBorder="1" applyAlignment="1" applyProtection="1">
      <alignment horizontal="center" vertical="distributed" wrapText="1"/>
      <protection/>
    </xf>
    <xf numFmtId="192" fontId="9" fillId="0" borderId="6" xfId="0" applyNumberFormat="1" applyFont="1" applyBorder="1" applyAlignment="1">
      <alignment horizontal="right" vertical="center"/>
    </xf>
    <xf numFmtId="192" fontId="9" fillId="0" borderId="7" xfId="0" applyNumberFormat="1" applyFont="1" applyBorder="1" applyAlignment="1">
      <alignment horizontal="right" vertical="center"/>
    </xf>
    <xf numFmtId="192" fontId="9" fillId="0" borderId="8" xfId="0" applyNumberFormat="1" applyFont="1" applyBorder="1" applyAlignment="1">
      <alignment horizontal="right" vertical="center"/>
    </xf>
    <xf numFmtId="192" fontId="9" fillId="0" borderId="9" xfId="0" applyNumberFormat="1" applyFont="1" applyBorder="1" applyAlignment="1">
      <alignment horizontal="right" vertical="center"/>
    </xf>
    <xf numFmtId="192" fontId="9" fillId="0" borderId="10" xfId="0" applyNumberFormat="1" applyFont="1" applyBorder="1" applyAlignment="1">
      <alignment horizontal="right" vertical="center"/>
    </xf>
    <xf numFmtId="192" fontId="9" fillId="0" borderId="11" xfId="0" applyNumberFormat="1" applyFont="1" applyBorder="1" applyAlignment="1">
      <alignment horizontal="right" vertical="center"/>
    </xf>
    <xf numFmtId="192" fontId="9" fillId="0" borderId="12" xfId="0" applyNumberFormat="1" applyFont="1" applyBorder="1" applyAlignment="1">
      <alignment horizontal="right" vertical="center"/>
    </xf>
    <xf numFmtId="192" fontId="9" fillId="0" borderId="13" xfId="0" applyNumberFormat="1" applyFont="1" applyBorder="1" applyAlignment="1">
      <alignment horizontal="right" vertical="center"/>
    </xf>
    <xf numFmtId="192" fontId="9" fillId="0" borderId="14" xfId="0" applyNumberFormat="1" applyFont="1" applyBorder="1" applyAlignment="1">
      <alignment horizontal="right" vertical="center"/>
    </xf>
    <xf numFmtId="192" fontId="9" fillId="0" borderId="15" xfId="0" applyNumberFormat="1" applyFont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180" fontId="5" fillId="0" borderId="16" xfId="0" applyNumberFormat="1" applyFont="1" applyBorder="1" applyAlignment="1">
      <alignment horizontal="center" vertical="distributed" textRotation="255"/>
    </xf>
    <xf numFmtId="180" fontId="5" fillId="0" borderId="17" xfId="0" applyNumberFormat="1" applyFont="1" applyBorder="1" applyAlignment="1">
      <alignment horizontal="center" vertical="distributed" textRotation="255"/>
    </xf>
    <xf numFmtId="180" fontId="5" fillId="0" borderId="18" xfId="0" applyNumberFormat="1" applyFont="1" applyBorder="1" applyAlignment="1">
      <alignment horizontal="center" vertical="distributed" textRotation="255"/>
    </xf>
    <xf numFmtId="180" fontId="5" fillId="0" borderId="19" xfId="0" applyNumberFormat="1" applyFont="1" applyBorder="1" applyAlignment="1">
      <alignment horizontal="center" vertical="distributed" textRotation="255" wrapText="1"/>
    </xf>
    <xf numFmtId="180" fontId="5" fillId="0" borderId="17" xfId="0" applyNumberFormat="1" applyFont="1" applyBorder="1" applyAlignment="1">
      <alignment horizontal="center" vertical="distributed" textRotation="255" wrapText="1"/>
    </xf>
    <xf numFmtId="180" fontId="5" fillId="0" borderId="18" xfId="0" applyNumberFormat="1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distributed" textRotation="255" shrinkToFit="1"/>
    </xf>
    <xf numFmtId="0" fontId="2" fillId="0" borderId="29" xfId="0" applyFont="1" applyBorder="1" applyAlignment="1">
      <alignment horizontal="center" vertical="distributed" textRotation="255" shrinkToFit="1"/>
    </xf>
    <xf numFmtId="0" fontId="2" fillId="0" borderId="30" xfId="0" applyFont="1" applyBorder="1" applyAlignment="1">
      <alignment horizontal="center" vertical="distributed" textRotation="255" shrinkToFit="1"/>
    </xf>
    <xf numFmtId="0" fontId="2" fillId="0" borderId="31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32" xfId="0" applyFont="1" applyBorder="1" applyAlignment="1">
      <alignment horizontal="distributed" vertical="center" wrapText="1" shrinkToFit="1"/>
    </xf>
    <xf numFmtId="180" fontId="5" fillId="0" borderId="23" xfId="0" applyNumberFormat="1" applyFont="1" applyBorder="1" applyAlignment="1">
      <alignment horizontal="center" vertical="distributed"/>
    </xf>
    <xf numFmtId="180" fontId="5" fillId="0" borderId="33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/>
    </xf>
    <xf numFmtId="0" fontId="7" fillId="0" borderId="4" xfId="0" applyFont="1" applyBorder="1" applyAlignment="1" applyProtection="1">
      <alignment horizontal="center" vertical="center" textRotation="255"/>
      <protection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5" fillId="0" borderId="36" xfId="20" applyFont="1" applyBorder="1" applyAlignment="1" applyProtection="1">
      <alignment horizontal="distributed" vertical="center"/>
      <protection/>
    </xf>
    <xf numFmtId="0" fontId="5" fillId="0" borderId="37" xfId="20" applyFont="1" applyBorder="1" applyAlignment="1" applyProtection="1">
      <alignment horizontal="distributed" vertical="center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distributed" textRotation="255" wrapText="1" shrinkToFit="1"/>
    </xf>
    <xf numFmtId="0" fontId="2" fillId="0" borderId="39" xfId="0" applyFont="1" applyBorder="1" applyAlignment="1">
      <alignment horizontal="center" vertical="distributed" textRotation="255" wrapText="1" shrinkToFit="1"/>
    </xf>
    <xf numFmtId="0" fontId="2" fillId="0" borderId="40" xfId="0" applyFont="1" applyBorder="1" applyAlignment="1">
      <alignment horizontal="center" vertical="distributed" textRotation="255" wrapText="1" shrinkToFit="1"/>
    </xf>
    <xf numFmtId="180" fontId="5" fillId="0" borderId="15" xfId="0" applyNumberFormat="1" applyFont="1" applyBorder="1" applyAlignment="1">
      <alignment horizontal="distributed" vertical="center"/>
    </xf>
    <xf numFmtId="180" fontId="5" fillId="0" borderId="41" xfId="0" applyNumberFormat="1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distributed" shrinkToFit="1"/>
    </xf>
    <xf numFmtId="0" fontId="2" fillId="0" borderId="19" xfId="0" applyFont="1" applyBorder="1" applyAlignment="1">
      <alignment horizontal="center" vertical="distributed" textRotation="255" shrinkToFit="1"/>
    </xf>
    <xf numFmtId="0" fontId="2" fillId="0" borderId="17" xfId="0" applyFont="1" applyBorder="1" applyAlignment="1">
      <alignment horizontal="center" vertical="distributed" textRotation="255" shrinkToFit="1"/>
    </xf>
    <xf numFmtId="0" fontId="2" fillId="0" borderId="43" xfId="0" applyFont="1" applyBorder="1" applyAlignment="1">
      <alignment horizontal="center" vertical="distributed" textRotation="255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distributed" vertical="center" shrinkToFit="1"/>
    </xf>
    <xf numFmtId="0" fontId="2" fillId="0" borderId="46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7" xfId="0" applyFont="1" applyBorder="1" applyAlignment="1" applyProtection="1">
      <alignment horizontal="center" vertical="distributed" textRotation="255"/>
      <protection/>
    </xf>
    <xf numFmtId="0" fontId="2" fillId="0" borderId="19" xfId="0" applyFont="1" applyBorder="1" applyAlignment="1" applyProtection="1">
      <alignment horizontal="center" vertical="distributed" textRotation="255"/>
      <protection/>
    </xf>
    <xf numFmtId="0" fontId="2" fillId="0" borderId="43" xfId="0" applyFont="1" applyBorder="1" applyAlignment="1" applyProtection="1">
      <alignment horizontal="center" vertical="distributed" textRotation="255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distributed" textRotation="255" shrinkToFit="1"/>
    </xf>
    <xf numFmtId="0" fontId="2" fillId="0" borderId="34" xfId="0" applyFont="1" applyBorder="1" applyAlignment="1">
      <alignment horizontal="center" vertical="distributed" textRotation="255" shrinkToFit="1"/>
    </xf>
    <xf numFmtId="0" fontId="2" fillId="0" borderId="47" xfId="0" applyFont="1" applyBorder="1" applyAlignment="1">
      <alignment horizontal="center" vertical="distributed" textRotation="255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1-01-0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2256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2053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944204A-E86E-4282-86F9-77B7D8EEE180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2054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C668C47-7497-4041-9E62-7AA79E59918B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2055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2DA60C1-962A-4CA0-AB7F-17964933A35F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2056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2057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C253385-795A-40B1-BFD4-1272501E905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2059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2061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47FBEB8C-E10D-4A81-8A76-F25A8FFB42D8}" type="TxLink">
            <a:rPr lang="zh-TW" altLang="en-US"/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4299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4101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CC87ED63-185E-45B9-802D-95F078A16978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4102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5A5A19B-074B-4338-8221-E45027127AA5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4103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A6143A7-6298-4895-9CD3-C9C4EB1D9D84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4104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4105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4106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B6C3C7F-650B-4284-9EB0-8900AE58C23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4107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4108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4109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B9B2CC53-369F-49AC-8823-61A8A880A6DE}" type="TxLink">
            <a:rPr lang="zh-TW" altLang="en-US"/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5323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12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1EA53F69-813B-4D24-B5E6-08AAA0A1BB2B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512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6D3AACC-ED22-4B84-9A02-331613698077}" type="TxLink">
            <a:rPr lang="zh-TW" altLang="en-US"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5127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21D0772-0D3A-4AB6-8DDE-C13D250BC181}" type="TxLink">
            <a:rPr lang="zh-TW" altLang="en-US"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5128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5129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5130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27B0F79-16F9-4FC4-B70B-5586A75A2C6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5131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5132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5133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BCA0C23-FABA-4F87-9037-0E6F35207C0F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中華民國110年 3月 2日編製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zoomScale="70" zoomScaleNormal="70" workbookViewId="0" topLeftCell="A3">
      <selection activeCell="L17" sqref="L17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1" t="s">
        <v>79</v>
      </c>
      <c r="B1" s="31" t="s">
        <v>74</v>
      </c>
      <c r="C1" s="31" t="s">
        <v>75</v>
      </c>
      <c r="D1" s="31" t="s">
        <v>76</v>
      </c>
      <c r="E1" s="32" t="s">
        <v>77</v>
      </c>
      <c r="F1" s="33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41"/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1"/>
      <c r="B4" s="41"/>
      <c r="C4" s="41"/>
      <c r="D4" s="4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2" t="str">
        <f>E1</f>
        <v>桃園市警察機關職員退休、資遣、撫卹人數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4.95" customHeight="1" thickBot="1">
      <c r="A6" s="43" t="str">
        <f>F1</f>
        <v>中華民國110年 2月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15.95" customHeight="1">
      <c r="A7" s="50"/>
      <c r="B7" s="50"/>
      <c r="C7" s="50"/>
      <c r="D7" s="51"/>
      <c r="E7" s="59" t="s">
        <v>29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81" t="s">
        <v>42</v>
      </c>
      <c r="U7" s="81"/>
      <c r="V7" s="81"/>
      <c r="W7" s="81"/>
      <c r="X7" s="81"/>
      <c r="Y7" s="81"/>
      <c r="Z7" s="81"/>
    </row>
    <row r="8" spans="1:26" s="1" customFormat="1" ht="15.95" customHeight="1">
      <c r="A8" s="52"/>
      <c r="B8" s="52"/>
      <c r="C8" s="52"/>
      <c r="D8" s="53"/>
      <c r="E8" s="73" t="s">
        <v>30</v>
      </c>
      <c r="F8" s="78" t="s">
        <v>31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56" t="s">
        <v>32</v>
      </c>
      <c r="T8" s="82" t="s">
        <v>1</v>
      </c>
      <c r="U8" s="85" t="s">
        <v>43</v>
      </c>
      <c r="V8" s="86"/>
      <c r="W8" s="87"/>
      <c r="X8" s="85" t="s">
        <v>22</v>
      </c>
      <c r="Y8" s="86"/>
      <c r="Z8" s="86"/>
    </row>
    <row r="9" spans="1:26" s="1" customFormat="1" ht="15.95" customHeight="1">
      <c r="A9" s="52"/>
      <c r="B9" s="52"/>
      <c r="C9" s="52"/>
      <c r="D9" s="53"/>
      <c r="E9" s="74"/>
      <c r="F9" s="106" t="s">
        <v>33</v>
      </c>
      <c r="G9" s="97" t="s">
        <v>34</v>
      </c>
      <c r="H9" s="97"/>
      <c r="I9" s="98"/>
      <c r="J9" s="99" t="s">
        <v>35</v>
      </c>
      <c r="K9" s="97"/>
      <c r="L9" s="98"/>
      <c r="M9" s="94" t="s">
        <v>36</v>
      </c>
      <c r="N9" s="95"/>
      <c r="O9" s="95"/>
      <c r="P9" s="95"/>
      <c r="Q9" s="95"/>
      <c r="R9" s="96"/>
      <c r="S9" s="57"/>
      <c r="T9" s="83"/>
      <c r="U9" s="88"/>
      <c r="V9" s="89"/>
      <c r="W9" s="90"/>
      <c r="X9" s="88"/>
      <c r="Y9" s="89"/>
      <c r="Z9" s="89"/>
    </row>
    <row r="10" spans="1:26" s="1" customFormat="1" ht="15.95" customHeight="1">
      <c r="A10" s="52"/>
      <c r="B10" s="52"/>
      <c r="C10" s="52"/>
      <c r="D10" s="53"/>
      <c r="E10" s="74"/>
      <c r="F10" s="107"/>
      <c r="G10" s="100" t="s">
        <v>37</v>
      </c>
      <c r="H10" s="102" t="s">
        <v>38</v>
      </c>
      <c r="I10" s="104" t="s">
        <v>39</v>
      </c>
      <c r="J10" s="100" t="s">
        <v>37</v>
      </c>
      <c r="K10" s="102" t="s">
        <v>38</v>
      </c>
      <c r="L10" s="104" t="s">
        <v>39</v>
      </c>
      <c r="M10" s="99" t="s">
        <v>40</v>
      </c>
      <c r="N10" s="97"/>
      <c r="O10" s="98"/>
      <c r="P10" s="97" t="s">
        <v>41</v>
      </c>
      <c r="Q10" s="97"/>
      <c r="R10" s="98"/>
      <c r="S10" s="57"/>
      <c r="T10" s="83"/>
      <c r="U10" s="91"/>
      <c r="V10" s="92"/>
      <c r="W10" s="93"/>
      <c r="X10" s="91"/>
      <c r="Y10" s="92"/>
      <c r="Z10" s="92"/>
    </row>
    <row r="11" spans="1:26" s="1" customFormat="1" ht="90" customHeight="1" thickBot="1">
      <c r="A11" s="54"/>
      <c r="B11" s="54"/>
      <c r="C11" s="54"/>
      <c r="D11" s="55"/>
      <c r="E11" s="75"/>
      <c r="F11" s="108"/>
      <c r="G11" s="101"/>
      <c r="H11" s="103"/>
      <c r="I11" s="105"/>
      <c r="J11" s="101"/>
      <c r="K11" s="103"/>
      <c r="L11" s="105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58"/>
      <c r="T11" s="84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45" customHeight="1">
      <c r="A12" s="35" t="s">
        <v>25</v>
      </c>
      <c r="B12" s="35" t="s">
        <v>11</v>
      </c>
      <c r="C12" s="76" t="s">
        <v>24</v>
      </c>
      <c r="D12" s="77"/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8">
        <v>0</v>
      </c>
      <c r="T12" s="29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0">
        <v>0</v>
      </c>
    </row>
    <row r="13" spans="1:26" s="2" customFormat="1" ht="17.45" customHeight="1">
      <c r="A13" s="36"/>
      <c r="B13" s="36"/>
      <c r="C13" s="44" t="s">
        <v>3</v>
      </c>
      <c r="D13" s="45"/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v>0</v>
      </c>
      <c r="T13" s="24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5">
        <v>0</v>
      </c>
    </row>
    <row r="14" spans="1:26" s="2" customFormat="1" ht="17.45" customHeight="1">
      <c r="A14" s="36"/>
      <c r="B14" s="36"/>
      <c r="C14" s="44" t="s">
        <v>4</v>
      </c>
      <c r="D14" s="45"/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0</v>
      </c>
      <c r="T14" s="24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5">
        <v>0</v>
      </c>
    </row>
    <row r="15" spans="1:26" s="2" customFormat="1" ht="17.45" customHeight="1">
      <c r="A15" s="36"/>
      <c r="B15" s="36"/>
      <c r="C15" s="44" t="s">
        <v>5</v>
      </c>
      <c r="D15" s="45"/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3">
        <v>0</v>
      </c>
      <c r="T15" s="24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5">
        <v>0</v>
      </c>
    </row>
    <row r="16" spans="1:26" s="2" customFormat="1" ht="17.45" customHeight="1">
      <c r="A16" s="36"/>
      <c r="B16" s="36"/>
      <c r="C16" s="44" t="s">
        <v>6</v>
      </c>
      <c r="D16" s="45"/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4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5">
        <v>0</v>
      </c>
    </row>
    <row r="17" spans="1:26" s="2" customFormat="1" ht="17.45" customHeight="1">
      <c r="A17" s="36"/>
      <c r="B17" s="36"/>
      <c r="C17" s="44" t="s">
        <v>7</v>
      </c>
      <c r="D17" s="45"/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3">
        <v>0</v>
      </c>
      <c r="T17" s="24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5">
        <v>0</v>
      </c>
    </row>
    <row r="18" spans="1:26" s="2" customFormat="1" ht="17.45" customHeight="1">
      <c r="A18" s="36"/>
      <c r="B18" s="36"/>
      <c r="C18" s="44" t="s">
        <v>8</v>
      </c>
      <c r="D18" s="45"/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3">
        <v>0</v>
      </c>
      <c r="T18" s="24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5">
        <v>0</v>
      </c>
    </row>
    <row r="19" spans="1:26" s="2" customFormat="1" ht="17.45" customHeight="1">
      <c r="A19" s="36"/>
      <c r="B19" s="36"/>
      <c r="C19" s="44" t="s">
        <v>9</v>
      </c>
      <c r="D19" s="45"/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3">
        <v>0</v>
      </c>
      <c r="T19" s="24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5">
        <v>0</v>
      </c>
    </row>
    <row r="20" spans="1:26" s="2" customFormat="1" ht="17.45" customHeight="1">
      <c r="A20" s="36"/>
      <c r="B20" s="36"/>
      <c r="C20" s="44" t="s">
        <v>10</v>
      </c>
      <c r="D20" s="45"/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3">
        <v>0</v>
      </c>
      <c r="T20" s="24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5">
        <v>0</v>
      </c>
    </row>
    <row r="21" spans="1:26" s="2" customFormat="1" ht="17.45" customHeight="1">
      <c r="A21" s="36"/>
      <c r="B21" s="37"/>
      <c r="C21" s="44" t="s">
        <v>26</v>
      </c>
      <c r="D21" s="45"/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3">
        <v>0</v>
      </c>
      <c r="T21" s="24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5">
        <v>0</v>
      </c>
    </row>
    <row r="22" spans="1:26" s="2" customFormat="1" ht="17.45" customHeight="1">
      <c r="A22" s="36"/>
      <c r="B22" s="38" t="s">
        <v>18</v>
      </c>
      <c r="C22" s="68" t="s">
        <v>24</v>
      </c>
      <c r="D22" s="69"/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v>0</v>
      </c>
      <c r="T22" s="24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5">
        <v>0</v>
      </c>
    </row>
    <row r="23" spans="1:26" s="2" customFormat="1" ht="17.45" customHeight="1">
      <c r="A23" s="36"/>
      <c r="B23" s="39"/>
      <c r="C23" s="65" t="s">
        <v>15</v>
      </c>
      <c r="D23" s="12" t="s">
        <v>12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v>0</v>
      </c>
      <c r="T23" s="24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5">
        <v>0</v>
      </c>
    </row>
    <row r="24" spans="1:26" s="2" customFormat="1" ht="17.45" customHeight="1">
      <c r="A24" s="36"/>
      <c r="B24" s="39"/>
      <c r="C24" s="66"/>
      <c r="D24" s="13" t="s">
        <v>19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v>0</v>
      </c>
      <c r="T24" s="24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5">
        <v>0</v>
      </c>
    </row>
    <row r="25" spans="1:26" s="2" customFormat="1" ht="17.45" customHeight="1">
      <c r="A25" s="36"/>
      <c r="B25" s="39"/>
      <c r="C25" s="66"/>
      <c r="D25" s="13" t="s">
        <v>13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v>0</v>
      </c>
      <c r="T25" s="24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5">
        <v>0</v>
      </c>
    </row>
    <row r="26" spans="1:26" s="2" customFormat="1" ht="17.45" customHeight="1">
      <c r="A26" s="36"/>
      <c r="B26" s="39"/>
      <c r="C26" s="67"/>
      <c r="D26" s="13" t="s">
        <v>14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3">
        <v>0</v>
      </c>
      <c r="T26" s="24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5">
        <v>0</v>
      </c>
    </row>
    <row r="27" spans="1:26" s="2" customFormat="1" ht="17.45" customHeight="1">
      <c r="A27" s="36"/>
      <c r="B27" s="39"/>
      <c r="C27" s="70" t="s">
        <v>23</v>
      </c>
      <c r="D27" s="12" t="s">
        <v>12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3">
        <v>0</v>
      </c>
      <c r="T27" s="24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5">
        <v>0</v>
      </c>
    </row>
    <row r="28" spans="1:26" s="2" customFormat="1" ht="17.45" customHeight="1">
      <c r="A28" s="36"/>
      <c r="B28" s="39"/>
      <c r="C28" s="71"/>
      <c r="D28" s="13" t="s">
        <v>20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3">
        <v>0</v>
      </c>
      <c r="T28" s="24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5">
        <v>0</v>
      </c>
    </row>
    <row r="29" spans="1:26" s="2" customFormat="1" ht="17.45" customHeight="1">
      <c r="A29" s="36"/>
      <c r="B29" s="39"/>
      <c r="C29" s="71"/>
      <c r="D29" s="13" t="s">
        <v>16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3">
        <v>0</v>
      </c>
      <c r="T29" s="24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5">
        <v>0</v>
      </c>
    </row>
    <row r="30" spans="1:26" s="2" customFormat="1" ht="17.45" customHeight="1">
      <c r="A30" s="36"/>
      <c r="B30" s="39"/>
      <c r="C30" s="71"/>
      <c r="D30" s="14" t="s">
        <v>17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3">
        <v>0</v>
      </c>
      <c r="T30" s="24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5">
        <v>0</v>
      </c>
    </row>
    <row r="31" spans="1:26" s="2" customFormat="1" ht="17.45" customHeight="1">
      <c r="A31" s="37"/>
      <c r="B31" s="40"/>
      <c r="C31" s="72"/>
      <c r="D31" s="12" t="s">
        <v>21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3">
        <v>0</v>
      </c>
      <c r="T31" s="24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5">
        <v>0</v>
      </c>
    </row>
    <row r="32" spans="1:26" s="2" customFormat="1" ht="18.95" customHeight="1" thickBot="1">
      <c r="A32" s="62" t="s">
        <v>0</v>
      </c>
      <c r="B32" s="62"/>
      <c r="C32" s="62"/>
      <c r="D32" s="6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4" customFormat="1" ht="50.1" customHeight="1">
      <c r="A33" s="47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8" customHeight="1">
      <c r="A34" s="64" t="str">
        <f>IF(LEN(A2)&gt;0,"資料來源："&amp;C2,"")</f>
        <v/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60" customHeight="1">
      <c r="A35" s="46" t="str">
        <f>SUBSTITUTE(IF(LEN(A2)&gt;0,"填表說明："&amp;D2,""),CHAR(10),CHAR(10)&amp;"　　　　　")</f>
        <v/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1" t="s">
        <v>79</v>
      </c>
      <c r="B1" s="31" t="s">
        <v>74</v>
      </c>
      <c r="C1" s="31" t="s">
        <v>75</v>
      </c>
      <c r="D1" s="31" t="s">
        <v>76</v>
      </c>
      <c r="E1" s="32" t="s">
        <v>80</v>
      </c>
      <c r="F1" s="33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41"/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1"/>
      <c r="B4" s="41"/>
      <c r="C4" s="41"/>
      <c r="D4" s="4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2" t="str">
        <f>E1</f>
        <v>桃園市警察機關職員退休、資遣、撫卹人數(續1)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4.95" customHeight="1" thickBot="1">
      <c r="A6" s="43" t="str">
        <f>F1</f>
        <v>中華民國110年 2月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15.95" customHeight="1">
      <c r="A7" s="50"/>
      <c r="B7" s="50"/>
      <c r="C7" s="50"/>
      <c r="D7" s="51"/>
      <c r="E7" s="59" t="s">
        <v>44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81" t="s">
        <v>45</v>
      </c>
      <c r="U7" s="81"/>
      <c r="V7" s="81"/>
      <c r="W7" s="81"/>
      <c r="X7" s="81"/>
      <c r="Y7" s="81"/>
      <c r="Z7" s="81"/>
    </row>
    <row r="8" spans="1:26" s="1" customFormat="1" ht="15.95" customHeight="1">
      <c r="A8" s="52"/>
      <c r="B8" s="52"/>
      <c r="C8" s="52"/>
      <c r="D8" s="53"/>
      <c r="E8" s="73" t="s">
        <v>46</v>
      </c>
      <c r="F8" s="78" t="s">
        <v>47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56" t="s">
        <v>48</v>
      </c>
      <c r="T8" s="82" t="s">
        <v>46</v>
      </c>
      <c r="U8" s="85" t="s">
        <v>49</v>
      </c>
      <c r="V8" s="86"/>
      <c r="W8" s="87"/>
      <c r="X8" s="85" t="s">
        <v>50</v>
      </c>
      <c r="Y8" s="86"/>
      <c r="Z8" s="86"/>
    </row>
    <row r="9" spans="1:26" s="1" customFormat="1" ht="15.95" customHeight="1">
      <c r="A9" s="52"/>
      <c r="B9" s="52"/>
      <c r="C9" s="52"/>
      <c r="D9" s="53"/>
      <c r="E9" s="74"/>
      <c r="F9" s="106" t="s">
        <v>51</v>
      </c>
      <c r="G9" s="97" t="s">
        <v>52</v>
      </c>
      <c r="H9" s="97"/>
      <c r="I9" s="98"/>
      <c r="J9" s="99" t="s">
        <v>53</v>
      </c>
      <c r="K9" s="97"/>
      <c r="L9" s="98"/>
      <c r="M9" s="94" t="s">
        <v>54</v>
      </c>
      <c r="N9" s="95"/>
      <c r="O9" s="95"/>
      <c r="P9" s="95"/>
      <c r="Q9" s="95"/>
      <c r="R9" s="96"/>
      <c r="S9" s="57"/>
      <c r="T9" s="83"/>
      <c r="U9" s="88"/>
      <c r="V9" s="89"/>
      <c r="W9" s="90"/>
      <c r="X9" s="88"/>
      <c r="Y9" s="89"/>
      <c r="Z9" s="89"/>
    </row>
    <row r="10" spans="1:26" s="1" customFormat="1" ht="15.95" customHeight="1">
      <c r="A10" s="52"/>
      <c r="B10" s="52"/>
      <c r="C10" s="52"/>
      <c r="D10" s="53"/>
      <c r="E10" s="74"/>
      <c r="F10" s="107"/>
      <c r="G10" s="100" t="s">
        <v>55</v>
      </c>
      <c r="H10" s="102" t="s">
        <v>56</v>
      </c>
      <c r="I10" s="104" t="s">
        <v>57</v>
      </c>
      <c r="J10" s="100" t="s">
        <v>55</v>
      </c>
      <c r="K10" s="102" t="s">
        <v>56</v>
      </c>
      <c r="L10" s="104" t="s">
        <v>57</v>
      </c>
      <c r="M10" s="99" t="s">
        <v>58</v>
      </c>
      <c r="N10" s="97"/>
      <c r="O10" s="98"/>
      <c r="P10" s="97" t="s">
        <v>59</v>
      </c>
      <c r="Q10" s="97"/>
      <c r="R10" s="98"/>
      <c r="S10" s="57"/>
      <c r="T10" s="83"/>
      <c r="U10" s="91"/>
      <c r="V10" s="92"/>
      <c r="W10" s="93"/>
      <c r="X10" s="91"/>
      <c r="Y10" s="92"/>
      <c r="Z10" s="92"/>
    </row>
    <row r="11" spans="1:26" s="1" customFormat="1" ht="90" customHeight="1" thickBot="1">
      <c r="A11" s="54"/>
      <c r="B11" s="54"/>
      <c r="C11" s="54"/>
      <c r="D11" s="55"/>
      <c r="E11" s="75"/>
      <c r="F11" s="108"/>
      <c r="G11" s="101"/>
      <c r="H11" s="103"/>
      <c r="I11" s="105"/>
      <c r="J11" s="101"/>
      <c r="K11" s="103"/>
      <c r="L11" s="105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58"/>
      <c r="T11" s="84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35" t="s">
        <v>73</v>
      </c>
      <c r="B12" s="35" t="s">
        <v>62</v>
      </c>
      <c r="C12" s="76" t="s">
        <v>63</v>
      </c>
      <c r="D12" s="77"/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8">
        <v>0</v>
      </c>
      <c r="T12" s="29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0">
        <v>0</v>
      </c>
    </row>
    <row r="13" spans="1:26" s="2" customFormat="1" ht="17.45" customHeight="1">
      <c r="A13" s="36"/>
      <c r="B13" s="36"/>
      <c r="C13" s="44" t="s">
        <v>3</v>
      </c>
      <c r="D13" s="45"/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v>0</v>
      </c>
      <c r="T13" s="24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5">
        <v>0</v>
      </c>
    </row>
    <row r="14" spans="1:26" s="2" customFormat="1" ht="17.45" customHeight="1">
      <c r="A14" s="36"/>
      <c r="B14" s="36"/>
      <c r="C14" s="44" t="s">
        <v>4</v>
      </c>
      <c r="D14" s="45"/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0</v>
      </c>
      <c r="T14" s="24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5">
        <v>0</v>
      </c>
    </row>
    <row r="15" spans="1:26" s="2" customFormat="1" ht="17.45" customHeight="1">
      <c r="A15" s="36"/>
      <c r="B15" s="36"/>
      <c r="C15" s="44" t="s">
        <v>5</v>
      </c>
      <c r="D15" s="45"/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3">
        <v>0</v>
      </c>
      <c r="T15" s="24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5">
        <v>0</v>
      </c>
    </row>
    <row r="16" spans="1:26" s="2" customFormat="1" ht="17.45" customHeight="1">
      <c r="A16" s="36"/>
      <c r="B16" s="36"/>
      <c r="C16" s="44" t="s">
        <v>6</v>
      </c>
      <c r="D16" s="45"/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4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5">
        <v>0</v>
      </c>
    </row>
    <row r="17" spans="1:26" s="2" customFormat="1" ht="17.45" customHeight="1">
      <c r="A17" s="36"/>
      <c r="B17" s="36"/>
      <c r="C17" s="44" t="s">
        <v>7</v>
      </c>
      <c r="D17" s="45"/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3">
        <v>0</v>
      </c>
      <c r="T17" s="24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5">
        <v>0</v>
      </c>
    </row>
    <row r="18" spans="1:26" s="2" customFormat="1" ht="17.45" customHeight="1">
      <c r="A18" s="36"/>
      <c r="B18" s="36"/>
      <c r="C18" s="44" t="s">
        <v>8</v>
      </c>
      <c r="D18" s="45"/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3">
        <v>0</v>
      </c>
      <c r="T18" s="24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5">
        <v>0</v>
      </c>
    </row>
    <row r="19" spans="1:26" s="2" customFormat="1" ht="17.45" customHeight="1">
      <c r="A19" s="36"/>
      <c r="B19" s="36"/>
      <c r="C19" s="44" t="s">
        <v>9</v>
      </c>
      <c r="D19" s="45"/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3">
        <v>0</v>
      </c>
      <c r="T19" s="24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5">
        <v>0</v>
      </c>
    </row>
    <row r="20" spans="1:26" s="2" customFormat="1" ht="17.45" customHeight="1">
      <c r="A20" s="36"/>
      <c r="B20" s="36"/>
      <c r="C20" s="44" t="s">
        <v>10</v>
      </c>
      <c r="D20" s="45"/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3">
        <v>0</v>
      </c>
      <c r="T20" s="24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5">
        <v>0</v>
      </c>
    </row>
    <row r="21" spans="1:26" s="2" customFormat="1" ht="17.45" customHeight="1">
      <c r="A21" s="36"/>
      <c r="B21" s="37"/>
      <c r="C21" s="44" t="s">
        <v>64</v>
      </c>
      <c r="D21" s="45"/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3">
        <v>0</v>
      </c>
      <c r="T21" s="24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5">
        <v>0</v>
      </c>
    </row>
    <row r="22" spans="1:26" s="2" customFormat="1" ht="17.45" customHeight="1">
      <c r="A22" s="36"/>
      <c r="B22" s="38" t="s">
        <v>65</v>
      </c>
      <c r="C22" s="68" t="s">
        <v>63</v>
      </c>
      <c r="D22" s="69"/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v>0</v>
      </c>
      <c r="T22" s="24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5">
        <v>0</v>
      </c>
    </row>
    <row r="23" spans="1:26" s="2" customFormat="1" ht="17.45" customHeight="1">
      <c r="A23" s="36"/>
      <c r="B23" s="39"/>
      <c r="C23" s="65" t="s">
        <v>66</v>
      </c>
      <c r="D23" s="12" t="s">
        <v>12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v>0</v>
      </c>
      <c r="T23" s="24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5">
        <v>0</v>
      </c>
    </row>
    <row r="24" spans="1:26" s="2" customFormat="1" ht="17.45" customHeight="1">
      <c r="A24" s="36"/>
      <c r="B24" s="39"/>
      <c r="C24" s="66"/>
      <c r="D24" s="13" t="s">
        <v>67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v>0</v>
      </c>
      <c r="T24" s="24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5">
        <v>0</v>
      </c>
    </row>
    <row r="25" spans="1:26" s="2" customFormat="1" ht="17.45" customHeight="1">
      <c r="A25" s="36"/>
      <c r="B25" s="39"/>
      <c r="C25" s="66"/>
      <c r="D25" s="13" t="s">
        <v>13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v>0</v>
      </c>
      <c r="T25" s="24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5">
        <v>0</v>
      </c>
    </row>
    <row r="26" spans="1:26" s="2" customFormat="1" ht="17.45" customHeight="1">
      <c r="A26" s="36"/>
      <c r="B26" s="39"/>
      <c r="C26" s="67"/>
      <c r="D26" s="13" t="s">
        <v>14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3">
        <v>0</v>
      </c>
      <c r="T26" s="24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5">
        <v>0</v>
      </c>
    </row>
    <row r="27" spans="1:26" s="2" customFormat="1" ht="17.45" customHeight="1">
      <c r="A27" s="36"/>
      <c r="B27" s="39"/>
      <c r="C27" s="70" t="s">
        <v>68</v>
      </c>
      <c r="D27" s="12" t="s">
        <v>12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3">
        <v>0</v>
      </c>
      <c r="T27" s="24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5">
        <v>0</v>
      </c>
    </row>
    <row r="28" spans="1:26" s="2" customFormat="1" ht="17.45" customHeight="1">
      <c r="A28" s="36"/>
      <c r="B28" s="39"/>
      <c r="C28" s="71"/>
      <c r="D28" s="13" t="s">
        <v>69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3">
        <v>0</v>
      </c>
      <c r="T28" s="24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5">
        <v>0</v>
      </c>
    </row>
    <row r="29" spans="1:26" s="2" customFormat="1" ht="17.45" customHeight="1">
      <c r="A29" s="36"/>
      <c r="B29" s="39"/>
      <c r="C29" s="71"/>
      <c r="D29" s="13" t="s">
        <v>16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3">
        <v>0</v>
      </c>
      <c r="T29" s="24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5">
        <v>0</v>
      </c>
    </row>
    <row r="30" spans="1:26" s="2" customFormat="1" ht="17.45" customHeight="1">
      <c r="A30" s="36"/>
      <c r="B30" s="39"/>
      <c r="C30" s="71"/>
      <c r="D30" s="14" t="s">
        <v>17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3">
        <v>0</v>
      </c>
      <c r="T30" s="24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5">
        <v>0</v>
      </c>
    </row>
    <row r="31" spans="1:26" s="2" customFormat="1" ht="17.45" customHeight="1">
      <c r="A31" s="37"/>
      <c r="B31" s="40"/>
      <c r="C31" s="72"/>
      <c r="D31" s="12" t="s">
        <v>70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3">
        <v>0</v>
      </c>
      <c r="T31" s="24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5">
        <v>0</v>
      </c>
    </row>
    <row r="32" spans="1:26" s="2" customFormat="1" ht="18.95" customHeight="1" thickBot="1">
      <c r="A32" s="62" t="s">
        <v>71</v>
      </c>
      <c r="B32" s="62"/>
      <c r="C32" s="62"/>
      <c r="D32" s="6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4" customFormat="1" ht="50.1" customHeight="1">
      <c r="A33" s="47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8" customHeight="1">
      <c r="A34" s="64" t="str">
        <f>IF(LEN(A2)&gt;0,"資料來源："&amp;C2,"")</f>
        <v/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60" customHeight="1">
      <c r="A35" s="46" t="str">
        <f>SUBSTITUTE(IF(LEN(A2)&gt;0,"填表說明："&amp;D2,""),CHAR(10),CHAR(10)&amp;"　　　　　")</f>
        <v/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fitToWidth="0" fitToHeight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1" t="s">
        <v>79</v>
      </c>
      <c r="B1" s="31" t="s">
        <v>74</v>
      </c>
      <c r="C1" s="31" t="s">
        <v>75</v>
      </c>
      <c r="D1" s="31" t="s">
        <v>76</v>
      </c>
      <c r="E1" s="32" t="s">
        <v>83</v>
      </c>
      <c r="F1" s="33" t="s">
        <v>78</v>
      </c>
    </row>
    <row r="2" spans="1:6" s="6" customFormat="1" ht="28.5" customHeight="1" hidden="1">
      <c r="A2" s="31" t="s">
        <v>84</v>
      </c>
      <c r="B2" s="31" t="s">
        <v>81</v>
      </c>
      <c r="C2" s="34" t="s">
        <v>82</v>
      </c>
      <c r="D2" s="7"/>
      <c r="F2" s="6" t="str">
        <f>IF(LEN(A2)&gt;0,"中華"&amp;A2&amp;"編製","")</f>
        <v>中華民國110年 3月 2日編製</v>
      </c>
    </row>
    <row r="3" spans="1:26" s="3" customFormat="1" ht="18" customHeight="1">
      <c r="A3" s="41"/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1"/>
      <c r="B4" s="41"/>
      <c r="C4" s="41"/>
      <c r="D4" s="4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2" t="str">
        <f>E1</f>
        <v>桃園市警察機關職員退休、資遣、撫卹人數(續2完)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4.95" customHeight="1" thickBot="1">
      <c r="A6" s="43" t="str">
        <f>F1</f>
        <v>中華民國110年 2月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15.95" customHeight="1">
      <c r="A7" s="50"/>
      <c r="B7" s="50"/>
      <c r="C7" s="50"/>
      <c r="D7" s="51"/>
      <c r="E7" s="59" t="s">
        <v>44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81" t="s">
        <v>45</v>
      </c>
      <c r="U7" s="81"/>
      <c r="V7" s="81"/>
      <c r="W7" s="81"/>
      <c r="X7" s="81"/>
      <c r="Y7" s="81"/>
      <c r="Z7" s="81"/>
    </row>
    <row r="8" spans="1:26" s="1" customFormat="1" ht="15.95" customHeight="1">
      <c r="A8" s="52"/>
      <c r="B8" s="52"/>
      <c r="C8" s="52"/>
      <c r="D8" s="53"/>
      <c r="E8" s="73" t="s">
        <v>46</v>
      </c>
      <c r="F8" s="78" t="s">
        <v>47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56" t="s">
        <v>48</v>
      </c>
      <c r="T8" s="82" t="s">
        <v>46</v>
      </c>
      <c r="U8" s="85" t="s">
        <v>49</v>
      </c>
      <c r="V8" s="86"/>
      <c r="W8" s="87"/>
      <c r="X8" s="85" t="s">
        <v>50</v>
      </c>
      <c r="Y8" s="86"/>
      <c r="Z8" s="86"/>
    </row>
    <row r="9" spans="1:26" s="1" customFormat="1" ht="15.95" customHeight="1">
      <c r="A9" s="52"/>
      <c r="B9" s="52"/>
      <c r="C9" s="52"/>
      <c r="D9" s="53"/>
      <c r="E9" s="74"/>
      <c r="F9" s="106" t="s">
        <v>51</v>
      </c>
      <c r="G9" s="97" t="s">
        <v>52</v>
      </c>
      <c r="H9" s="97"/>
      <c r="I9" s="98"/>
      <c r="J9" s="99" t="s">
        <v>53</v>
      </c>
      <c r="K9" s="97"/>
      <c r="L9" s="98"/>
      <c r="M9" s="94" t="s">
        <v>54</v>
      </c>
      <c r="N9" s="95"/>
      <c r="O9" s="95"/>
      <c r="P9" s="95"/>
      <c r="Q9" s="95"/>
      <c r="R9" s="96"/>
      <c r="S9" s="57"/>
      <c r="T9" s="83"/>
      <c r="U9" s="88"/>
      <c r="V9" s="89"/>
      <c r="W9" s="90"/>
      <c r="X9" s="88"/>
      <c r="Y9" s="89"/>
      <c r="Z9" s="89"/>
    </row>
    <row r="10" spans="1:26" s="1" customFormat="1" ht="15.95" customHeight="1">
      <c r="A10" s="52"/>
      <c r="B10" s="52"/>
      <c r="C10" s="52"/>
      <c r="D10" s="53"/>
      <c r="E10" s="74"/>
      <c r="F10" s="107"/>
      <c r="G10" s="100" t="s">
        <v>55</v>
      </c>
      <c r="H10" s="102" t="s">
        <v>56</v>
      </c>
      <c r="I10" s="104" t="s">
        <v>57</v>
      </c>
      <c r="J10" s="100" t="s">
        <v>55</v>
      </c>
      <c r="K10" s="102" t="s">
        <v>56</v>
      </c>
      <c r="L10" s="104" t="s">
        <v>57</v>
      </c>
      <c r="M10" s="99" t="s">
        <v>58</v>
      </c>
      <c r="N10" s="97"/>
      <c r="O10" s="98"/>
      <c r="P10" s="97" t="s">
        <v>59</v>
      </c>
      <c r="Q10" s="97"/>
      <c r="R10" s="98"/>
      <c r="S10" s="57"/>
      <c r="T10" s="83"/>
      <c r="U10" s="91"/>
      <c r="V10" s="92"/>
      <c r="W10" s="93"/>
      <c r="X10" s="91"/>
      <c r="Y10" s="92"/>
      <c r="Z10" s="92"/>
    </row>
    <row r="11" spans="1:26" s="1" customFormat="1" ht="90" customHeight="1" thickBot="1">
      <c r="A11" s="54"/>
      <c r="B11" s="54"/>
      <c r="C11" s="54"/>
      <c r="D11" s="55"/>
      <c r="E11" s="75"/>
      <c r="F11" s="108"/>
      <c r="G11" s="101"/>
      <c r="H11" s="103"/>
      <c r="I11" s="105"/>
      <c r="J11" s="101"/>
      <c r="K11" s="103"/>
      <c r="L11" s="105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58"/>
      <c r="T11" s="84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35" t="s">
        <v>72</v>
      </c>
      <c r="B12" s="35" t="s">
        <v>62</v>
      </c>
      <c r="C12" s="76" t="s">
        <v>63</v>
      </c>
      <c r="D12" s="77"/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8">
        <v>0</v>
      </c>
      <c r="T12" s="29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0">
        <v>0</v>
      </c>
    </row>
    <row r="13" spans="1:26" s="2" customFormat="1" ht="17.45" customHeight="1">
      <c r="A13" s="36"/>
      <c r="B13" s="36"/>
      <c r="C13" s="44" t="s">
        <v>3</v>
      </c>
      <c r="D13" s="45"/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v>0</v>
      </c>
      <c r="T13" s="24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5">
        <v>0</v>
      </c>
    </row>
    <row r="14" spans="1:26" s="2" customFormat="1" ht="17.45" customHeight="1">
      <c r="A14" s="36"/>
      <c r="B14" s="36"/>
      <c r="C14" s="44" t="s">
        <v>4</v>
      </c>
      <c r="D14" s="45"/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0</v>
      </c>
      <c r="T14" s="24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5">
        <v>0</v>
      </c>
    </row>
    <row r="15" spans="1:26" s="2" customFormat="1" ht="17.45" customHeight="1">
      <c r="A15" s="36"/>
      <c r="B15" s="36"/>
      <c r="C15" s="44" t="s">
        <v>5</v>
      </c>
      <c r="D15" s="45"/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3">
        <v>0</v>
      </c>
      <c r="T15" s="24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5">
        <v>0</v>
      </c>
    </row>
    <row r="16" spans="1:26" s="2" customFormat="1" ht="17.45" customHeight="1">
      <c r="A16" s="36"/>
      <c r="B16" s="36"/>
      <c r="C16" s="44" t="s">
        <v>6</v>
      </c>
      <c r="D16" s="45"/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4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5">
        <v>0</v>
      </c>
    </row>
    <row r="17" spans="1:26" s="2" customFormat="1" ht="17.45" customHeight="1">
      <c r="A17" s="36"/>
      <c r="B17" s="36"/>
      <c r="C17" s="44" t="s">
        <v>7</v>
      </c>
      <c r="D17" s="45"/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3">
        <v>0</v>
      </c>
      <c r="T17" s="24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5">
        <v>0</v>
      </c>
    </row>
    <row r="18" spans="1:26" s="2" customFormat="1" ht="17.45" customHeight="1">
      <c r="A18" s="36"/>
      <c r="B18" s="36"/>
      <c r="C18" s="44" t="s">
        <v>8</v>
      </c>
      <c r="D18" s="45"/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3">
        <v>0</v>
      </c>
      <c r="T18" s="24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5">
        <v>0</v>
      </c>
    </row>
    <row r="19" spans="1:26" s="2" customFormat="1" ht="17.45" customHeight="1">
      <c r="A19" s="36"/>
      <c r="B19" s="36"/>
      <c r="C19" s="44" t="s">
        <v>9</v>
      </c>
      <c r="D19" s="45"/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3">
        <v>0</v>
      </c>
      <c r="T19" s="24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5">
        <v>0</v>
      </c>
    </row>
    <row r="20" spans="1:26" s="2" customFormat="1" ht="17.45" customHeight="1">
      <c r="A20" s="36"/>
      <c r="B20" s="36"/>
      <c r="C20" s="44" t="s">
        <v>10</v>
      </c>
      <c r="D20" s="45"/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3">
        <v>0</v>
      </c>
      <c r="T20" s="24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5">
        <v>0</v>
      </c>
    </row>
    <row r="21" spans="1:26" s="2" customFormat="1" ht="17.45" customHeight="1">
      <c r="A21" s="36"/>
      <c r="B21" s="37"/>
      <c r="C21" s="44" t="s">
        <v>64</v>
      </c>
      <c r="D21" s="45"/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3">
        <v>0</v>
      </c>
      <c r="T21" s="24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5">
        <v>0</v>
      </c>
    </row>
    <row r="22" spans="1:26" s="2" customFormat="1" ht="17.45" customHeight="1">
      <c r="A22" s="36"/>
      <c r="B22" s="38" t="s">
        <v>65</v>
      </c>
      <c r="C22" s="68" t="s">
        <v>63</v>
      </c>
      <c r="D22" s="69"/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v>0</v>
      </c>
      <c r="T22" s="24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5">
        <v>0</v>
      </c>
    </row>
    <row r="23" spans="1:26" s="2" customFormat="1" ht="17.45" customHeight="1">
      <c r="A23" s="36"/>
      <c r="B23" s="39"/>
      <c r="C23" s="65" t="s">
        <v>66</v>
      </c>
      <c r="D23" s="12" t="s">
        <v>12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v>0</v>
      </c>
      <c r="T23" s="24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5">
        <v>0</v>
      </c>
    </row>
    <row r="24" spans="1:26" s="2" customFormat="1" ht="17.45" customHeight="1">
      <c r="A24" s="36"/>
      <c r="B24" s="39"/>
      <c r="C24" s="66"/>
      <c r="D24" s="13" t="s">
        <v>67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v>0</v>
      </c>
      <c r="T24" s="24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5">
        <v>0</v>
      </c>
    </row>
    <row r="25" spans="1:26" s="2" customFormat="1" ht="17.45" customHeight="1">
      <c r="A25" s="36"/>
      <c r="B25" s="39"/>
      <c r="C25" s="66"/>
      <c r="D25" s="13" t="s">
        <v>13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v>0</v>
      </c>
      <c r="T25" s="24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5">
        <v>0</v>
      </c>
    </row>
    <row r="26" spans="1:26" s="2" customFormat="1" ht="17.45" customHeight="1">
      <c r="A26" s="36"/>
      <c r="B26" s="39"/>
      <c r="C26" s="67"/>
      <c r="D26" s="13" t="s">
        <v>14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3">
        <v>0</v>
      </c>
      <c r="T26" s="24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5">
        <v>0</v>
      </c>
    </row>
    <row r="27" spans="1:26" s="2" customFormat="1" ht="17.45" customHeight="1">
      <c r="A27" s="36"/>
      <c r="B27" s="39"/>
      <c r="C27" s="70" t="s">
        <v>68</v>
      </c>
      <c r="D27" s="12" t="s">
        <v>12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3">
        <v>0</v>
      </c>
      <c r="T27" s="24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5">
        <v>0</v>
      </c>
    </row>
    <row r="28" spans="1:26" s="2" customFormat="1" ht="17.45" customHeight="1">
      <c r="A28" s="36"/>
      <c r="B28" s="39"/>
      <c r="C28" s="71"/>
      <c r="D28" s="13" t="s">
        <v>69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3">
        <v>0</v>
      </c>
      <c r="T28" s="24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5">
        <v>0</v>
      </c>
    </row>
    <row r="29" spans="1:26" s="2" customFormat="1" ht="17.45" customHeight="1">
      <c r="A29" s="36"/>
      <c r="B29" s="39"/>
      <c r="C29" s="71"/>
      <c r="D29" s="13" t="s">
        <v>16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3">
        <v>0</v>
      </c>
      <c r="T29" s="24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5">
        <v>0</v>
      </c>
    </row>
    <row r="30" spans="1:26" s="2" customFormat="1" ht="17.45" customHeight="1">
      <c r="A30" s="36"/>
      <c r="B30" s="39"/>
      <c r="C30" s="71"/>
      <c r="D30" s="14" t="s">
        <v>17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3">
        <v>0</v>
      </c>
      <c r="T30" s="24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5">
        <v>0</v>
      </c>
    </row>
    <row r="31" spans="1:26" s="2" customFormat="1" ht="17.45" customHeight="1">
      <c r="A31" s="37"/>
      <c r="B31" s="40"/>
      <c r="C31" s="72"/>
      <c r="D31" s="12" t="s">
        <v>70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3">
        <v>0</v>
      </c>
      <c r="T31" s="24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5">
        <v>0</v>
      </c>
    </row>
    <row r="32" spans="1:26" s="2" customFormat="1" ht="18.95" customHeight="1" thickBot="1">
      <c r="A32" s="62" t="s">
        <v>71</v>
      </c>
      <c r="B32" s="62"/>
      <c r="C32" s="62"/>
      <c r="D32" s="6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4" customFormat="1" ht="50.1" customHeight="1">
      <c r="A33" s="4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8" customHeight="1">
      <c r="A34" s="64" t="str">
        <f>IF(LEN(A2)&gt;0,"資料來源："&amp;B2,"")</f>
        <v>資料來源：各分局（連江縣為警察所）、專業警察機關各單位。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60" customHeight="1">
      <c r="A35" s="46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(二)本表年齡別、官職等別各欄人數應相符。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饒克為</cp:lastModifiedBy>
  <cp:lastPrinted>2021-03-03T01:06:06Z</cp:lastPrinted>
  <dcterms:created xsi:type="dcterms:W3CDTF">2001-02-06T07:45:53Z</dcterms:created>
  <dcterms:modified xsi:type="dcterms:W3CDTF">2021-03-03T01:34:27Z</dcterms:modified>
  <cp:category/>
  <cp:version/>
  <cp:contentType/>
  <cp:contentStatus/>
</cp:coreProperties>
</file>