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E:\警察局福利股-退休\01.退休\【每月1日】月初報警政署及會計室\1.退休、資遣、撫卹人數-做2份，1份給會計室1份自存(署平台及公務統計行政管理系統)==署科員蔡加昱\"/>
    </mc:Choice>
  </mc:AlternateContent>
  <xr:revisionPtr revIDLastSave="0" documentId="13_ncr:1_{410AF0B2-9E88-431D-9076-FBD2FB3151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0951-01-06" sheetId="17" r:id="rId1"/>
    <sheet name="10951-01-06(續1)" sheetId="18" r:id="rId2"/>
    <sheet name="10951-01-06(續2完)" sheetId="19" r:id="rId3"/>
  </sheets>
  <definedNames>
    <definedName name="pp" localSheetId="0">'10951-01-06'!$A$3:$Z$36</definedName>
    <definedName name="pp" localSheetId="1">'10951-01-06(續1)'!$A$3:$Z$36</definedName>
    <definedName name="pp" localSheetId="2">'10951-01-06(續2完)'!$A$3:$Z$36</definedName>
    <definedName name="pp">#REF!</definedName>
    <definedName name="_xlnm.Print_Area" localSheetId="0">'10951-01-06'!$A$3:$Z$35</definedName>
    <definedName name="_xlnm.Print_Area" localSheetId="1">'10951-01-06(續1)'!$A$3:$Z$35</definedName>
    <definedName name="_xlnm.Print_Area" localSheetId="2">'10951-01-06(續2完)'!$A$3:$Z$35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3" i="19" l="1"/>
  <c r="F2" i="17"/>
  <c r="A5" i="17"/>
  <c r="A6" i="17"/>
  <c r="A33" i="17"/>
  <c r="A34" i="17"/>
  <c r="A35" i="17"/>
  <c r="F2" i="18"/>
  <c r="A5" i="18"/>
  <c r="A6" i="18"/>
  <c r="A33" i="18"/>
  <c r="A34" i="18"/>
  <c r="A35" i="18"/>
  <c r="F2" i="19"/>
  <c r="A5" i="19"/>
  <c r="A6" i="19"/>
  <c r="A34" i="19"/>
  <c r="A35" i="19"/>
</calcChain>
</file>

<file path=xl/sharedStrings.xml><?xml version="1.0" encoding="utf-8"?>
<sst xmlns="http://schemas.openxmlformats.org/spreadsheetml/2006/main" count="195" uniqueCount="85">
  <si>
    <t>備　　　註</t>
    <phoneticPr fontId="2" type="noConversion"/>
  </si>
  <si>
    <t>總計</t>
    <phoneticPr fontId="2" type="noConversion"/>
  </si>
  <si>
    <t>計</t>
    <phoneticPr fontId="2" type="noConversion"/>
  </si>
  <si>
    <t>29 歲 以 下</t>
  </si>
  <si>
    <t>30 － 34 歲</t>
  </si>
  <si>
    <t>35 － 39 歲</t>
  </si>
  <si>
    <t>40 － 44 歲</t>
  </si>
  <si>
    <t>45 － 49 歲</t>
  </si>
  <si>
    <t>50 － 54 歲</t>
  </si>
  <si>
    <t>55 － 59 歲</t>
  </si>
  <si>
    <t>60 － 64 歲</t>
  </si>
  <si>
    <t>年齡別</t>
    <phoneticPr fontId="2" type="noConversion"/>
  </si>
  <si>
    <t>計</t>
  </si>
  <si>
    <t>警　　正</t>
  </si>
  <si>
    <t>警　　佐</t>
  </si>
  <si>
    <t>警察人員</t>
    <phoneticPr fontId="2" type="noConversion"/>
  </si>
  <si>
    <t>薦任(派)</t>
  </si>
  <si>
    <t>委任(派)</t>
  </si>
  <si>
    <t>官職等別</t>
    <phoneticPr fontId="2" type="noConversion"/>
  </si>
  <si>
    <t>警　　監</t>
    <phoneticPr fontId="2" type="noConversion"/>
  </si>
  <si>
    <t>簡任(派)</t>
    <phoneticPr fontId="2" type="noConversion"/>
  </si>
  <si>
    <t>雇    用</t>
    <phoneticPr fontId="2" type="noConversion"/>
  </si>
  <si>
    <t>因公死亡</t>
    <phoneticPr fontId="2" type="noConversion"/>
  </si>
  <si>
    <t>簡薦
委任
(派)
人員</t>
    <phoneticPr fontId="2" type="noConversion"/>
  </si>
  <si>
    <t>合計</t>
    <phoneticPr fontId="2" type="noConversion"/>
  </si>
  <si>
    <t>總計</t>
    <phoneticPr fontId="2" type="noConversion"/>
  </si>
  <si>
    <t>65 歲 以 上</t>
    <phoneticPr fontId="2" type="noConversion"/>
  </si>
  <si>
    <t>一次撫卹金</t>
    <phoneticPr fontId="2" type="noConversion"/>
  </si>
  <si>
    <t>兼領年
撫卹金
與一次
撫卹金</t>
    <phoneticPr fontId="2" type="noConversion"/>
  </si>
  <si>
    <t>退休及資遣</t>
    <phoneticPr fontId="2" type="noConversion"/>
  </si>
  <si>
    <t>總計</t>
    <phoneticPr fontId="2" type="noConversion"/>
  </si>
  <si>
    <t>退休</t>
    <phoneticPr fontId="2" type="noConversion"/>
  </si>
  <si>
    <t>資遣</t>
    <phoneticPr fontId="2" type="noConversion"/>
  </si>
  <si>
    <t>計</t>
    <phoneticPr fontId="2" type="noConversion"/>
  </si>
  <si>
    <t>自願退休</t>
    <phoneticPr fontId="2" type="noConversion"/>
  </si>
  <si>
    <t>屆齡退休</t>
    <phoneticPr fontId="2" type="noConversion"/>
  </si>
  <si>
    <t>命令退休</t>
    <phoneticPr fontId="2" type="noConversion"/>
  </si>
  <si>
    <t>一次退休金</t>
    <phoneticPr fontId="2" type="noConversion"/>
  </si>
  <si>
    <t>月退休金</t>
    <phoneticPr fontId="2" type="noConversion"/>
  </si>
  <si>
    <t>兼領1/2
之一次
退休金
與1/2之
月退休金</t>
    <phoneticPr fontId="2" type="noConversion"/>
  </si>
  <si>
    <t>因公</t>
    <phoneticPr fontId="2" type="noConversion"/>
  </si>
  <si>
    <t>非因公</t>
    <phoneticPr fontId="2" type="noConversion"/>
  </si>
  <si>
    <t>撫卹</t>
    <phoneticPr fontId="2" type="noConversion"/>
  </si>
  <si>
    <t>病故或意外死亡</t>
    <phoneticPr fontId="2" type="noConversion"/>
  </si>
  <si>
    <t>退休及資遣</t>
    <phoneticPr fontId="2" type="noConversion"/>
  </si>
  <si>
    <t>撫卹</t>
    <phoneticPr fontId="2" type="noConversion"/>
  </si>
  <si>
    <t>總計</t>
    <phoneticPr fontId="2" type="noConversion"/>
  </si>
  <si>
    <t>退休</t>
    <phoneticPr fontId="2" type="noConversion"/>
  </si>
  <si>
    <t>資遣</t>
    <phoneticPr fontId="2" type="noConversion"/>
  </si>
  <si>
    <t>病故或意外死亡</t>
    <phoneticPr fontId="2" type="noConversion"/>
  </si>
  <si>
    <t>因公死亡</t>
    <phoneticPr fontId="2" type="noConversion"/>
  </si>
  <si>
    <t>計</t>
    <phoneticPr fontId="2" type="noConversion"/>
  </si>
  <si>
    <t>自願退休</t>
    <phoneticPr fontId="2" type="noConversion"/>
  </si>
  <si>
    <t>屆齡退休</t>
    <phoneticPr fontId="2" type="noConversion"/>
  </si>
  <si>
    <t>命令退休</t>
    <phoneticPr fontId="2" type="noConversion"/>
  </si>
  <si>
    <t>一次退休金</t>
    <phoneticPr fontId="2" type="noConversion"/>
  </si>
  <si>
    <t>月退休金</t>
    <phoneticPr fontId="2" type="noConversion"/>
  </si>
  <si>
    <t>兼領1/2
之一次
退休金
與1/2之
月退休金</t>
    <phoneticPr fontId="2" type="noConversion"/>
  </si>
  <si>
    <t>因公</t>
    <phoneticPr fontId="2" type="noConversion"/>
  </si>
  <si>
    <t>非因公</t>
    <phoneticPr fontId="2" type="noConversion"/>
  </si>
  <si>
    <t>一次撫卹金</t>
    <phoneticPr fontId="2" type="noConversion"/>
  </si>
  <si>
    <t>兼領年
撫卹金
與一次
撫卹金</t>
    <phoneticPr fontId="2" type="noConversion"/>
  </si>
  <si>
    <t>年齡別</t>
    <phoneticPr fontId="2" type="noConversion"/>
  </si>
  <si>
    <t>合計</t>
    <phoneticPr fontId="2" type="noConversion"/>
  </si>
  <si>
    <t>65 歲 以 上</t>
    <phoneticPr fontId="2" type="noConversion"/>
  </si>
  <si>
    <t>官職等別</t>
    <phoneticPr fontId="2" type="noConversion"/>
  </si>
  <si>
    <t>警察人員</t>
    <phoneticPr fontId="2" type="noConversion"/>
  </si>
  <si>
    <t>警　　監</t>
    <phoneticPr fontId="2" type="noConversion"/>
  </si>
  <si>
    <t>簡薦
委任
(派)
人員</t>
    <phoneticPr fontId="2" type="noConversion"/>
  </si>
  <si>
    <t>簡任(派)</t>
    <phoneticPr fontId="2" type="noConversion"/>
  </si>
  <si>
    <t>雇    用</t>
    <phoneticPr fontId="2" type="noConversion"/>
  </si>
  <si>
    <t>備　　　註</t>
    <phoneticPr fontId="2" type="noConversion"/>
  </si>
  <si>
    <t>女性</t>
    <phoneticPr fontId="2" type="noConversion"/>
  </si>
  <si>
    <t>男性</t>
    <phoneticPr fontId="2" type="noConversion"/>
  </si>
  <si>
    <t>桃園市政府警察局</t>
  </si>
  <si>
    <t>月　　　報</t>
  </si>
  <si>
    <t>次月10日前填報</t>
  </si>
  <si>
    <t>桃園市警察機關職員退休、資遣、撫卹人數</t>
  </si>
  <si>
    <t>中華民國110年 4月</t>
  </si>
  <si>
    <t>公　開　類</t>
  </si>
  <si>
    <t>桃園市警察機關職員退休、資遣、撫卹人數(續1)</t>
  </si>
  <si>
    <t>各分局（連江縣為警察所）、專業警察機關各單位。</t>
  </si>
  <si>
    <t>(一)本表編製1式2份，先送會計室(統計室)會核，並經機關長官核章後，1份送會計室﹝統計室﹞，1份自存外，本表應於規定期限內由網際網路線上傳送至
    內政部警政署警政統計資料庫。
(二)本表年齡別、官職等別各欄人數應相符。</t>
  </si>
  <si>
    <t>桃園市警察機關職員退休、資遣、撫卹人數(續2完)</t>
  </si>
  <si>
    <t>民國110年 5月 3日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</si>
</sst>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;\-#,##0.0000;&quot;－&quot;"/>
    <numFmt numFmtId="178" formatCode="##,##0"/>
    <numFmt numFmtId="179" formatCode="##,##0;\-##,##0;&quot;    －&quot;"/>
  </numFmts>
  <fonts count="11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1"/>
      <name val="標楷體"/>
      <family val="4"/>
      <charset val="136"/>
    </font>
    <font>
      <sz val="13"/>
      <name val="標楷體"/>
      <family val="4"/>
      <charset val="136"/>
    </font>
    <font>
      <sz val="10.65"/>
      <name val="新細明體"/>
      <family val="1"/>
      <charset val="136"/>
    </font>
    <font>
      <sz val="13.8"/>
      <name val="標楷體"/>
      <family val="4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textRotation="255"/>
    </xf>
    <xf numFmtId="0" fontId="1" fillId="0" borderId="10" xfId="0" applyFont="1" applyBorder="1" applyAlignment="1" applyProtection="1">
      <alignment horizontal="center" vertical="distributed" textRotation="255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distributed" wrapText="1"/>
    </xf>
    <xf numFmtId="0" fontId="1" fillId="0" borderId="11" xfId="0" applyFont="1" applyBorder="1" applyAlignment="1" applyProtection="1">
      <alignment horizontal="center" vertical="distributed" wrapText="1"/>
    </xf>
    <xf numFmtId="178" fontId="8" fillId="0" borderId="14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179" fontId="8" fillId="0" borderId="4" xfId="0" applyNumberFormat="1" applyFont="1" applyBorder="1" applyAlignment="1">
      <alignment horizontal="right" vertical="center"/>
    </xf>
    <xf numFmtId="179" fontId="8" fillId="0" borderId="15" xfId="0" applyNumberFormat="1" applyFont="1" applyBorder="1" applyAlignment="1">
      <alignment horizontal="right" vertical="center"/>
    </xf>
    <xf numFmtId="179" fontId="8" fillId="0" borderId="6" xfId="0" applyNumberFormat="1" applyFont="1" applyBorder="1" applyAlignment="1">
      <alignment horizontal="right" vertical="center"/>
    </xf>
    <xf numFmtId="179" fontId="8" fillId="0" borderId="2" xfId="0" applyNumberFormat="1" applyFont="1" applyBorder="1" applyAlignment="1">
      <alignment horizontal="right" vertical="center"/>
    </xf>
    <xf numFmtId="179" fontId="8" fillId="0" borderId="14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178" fontId="8" fillId="0" borderId="3" xfId="0" applyNumberFormat="1" applyFont="1" applyBorder="1" applyAlignment="1">
      <alignment horizontal="right" vertical="center"/>
    </xf>
    <xf numFmtId="179" fontId="8" fillId="0" borderId="3" xfId="0" applyNumberFormat="1" applyFont="1" applyBorder="1" applyAlignment="1">
      <alignment horizontal="right" vertical="center"/>
    </xf>
    <xf numFmtId="179" fontId="8" fillId="0" borderId="13" xfId="0" applyNumberFormat="1" applyFont="1" applyBorder="1" applyAlignment="1">
      <alignment horizontal="right" vertical="center"/>
    </xf>
    <xf numFmtId="179" fontId="8" fillId="0" borderId="5" xfId="0" applyNumberFormat="1" applyFont="1" applyBorder="1" applyAlignment="1">
      <alignment horizontal="right" vertical="center"/>
    </xf>
    <xf numFmtId="179" fontId="8" fillId="0" borderId="1" xfId="0" applyNumberFormat="1" applyFont="1" applyBorder="1" applyAlignment="1">
      <alignment horizontal="right" vertical="center"/>
    </xf>
    <xf numFmtId="0" fontId="9" fillId="0" borderId="0" xfId="0" applyFont="1" applyBorder="1"/>
    <xf numFmtId="0" fontId="10" fillId="0" borderId="0" xfId="0" applyFont="1"/>
    <xf numFmtId="0" fontId="9" fillId="0" borderId="0" xfId="0" applyFont="1"/>
    <xf numFmtId="0" fontId="9" fillId="0" borderId="0" xfId="0" applyFont="1" applyBorder="1" applyAlignment="1">
      <alignment wrapText="1"/>
    </xf>
    <xf numFmtId="179" fontId="8" fillId="0" borderId="12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center" vertical="distributed" textRotation="255" justifyLastLine="1"/>
    </xf>
    <xf numFmtId="176" fontId="4" fillId="0" borderId="17" xfId="0" applyNumberFormat="1" applyFont="1" applyBorder="1" applyAlignment="1">
      <alignment horizontal="center" vertical="distributed" textRotation="255" justifyLastLine="1"/>
    </xf>
    <xf numFmtId="176" fontId="4" fillId="0" borderId="18" xfId="0" applyNumberFormat="1" applyFont="1" applyBorder="1" applyAlignment="1">
      <alignment horizontal="center" vertical="distributed" textRotation="255" justifyLastLine="1"/>
    </xf>
    <xf numFmtId="176" fontId="4" fillId="0" borderId="19" xfId="0" applyNumberFormat="1" applyFont="1" applyBorder="1" applyAlignment="1">
      <alignment horizontal="center" vertical="distributed" textRotation="255" wrapText="1" justifyLastLine="1"/>
    </xf>
    <xf numFmtId="176" fontId="4" fillId="0" borderId="17" xfId="0" applyNumberFormat="1" applyFont="1" applyBorder="1" applyAlignment="1">
      <alignment horizontal="center" vertical="distributed" textRotation="255" wrapText="1" justifyLastLine="1"/>
    </xf>
    <xf numFmtId="176" fontId="4" fillId="0" borderId="18" xfId="0" applyNumberFormat="1" applyFont="1" applyBorder="1" applyAlignment="1">
      <alignment horizontal="center" vertical="distributed" textRotation="255" wrapText="1" justifyLastLine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3" fillId="0" borderId="22" xfId="0" applyNumberFormat="1" applyFont="1" applyBorder="1" applyAlignment="1">
      <alignment horizontal="left" vertical="center"/>
    </xf>
    <xf numFmtId="0" fontId="3" fillId="0" borderId="23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distributed" textRotation="255" shrinkToFit="1"/>
    </xf>
    <xf numFmtId="0" fontId="1" fillId="0" borderId="29" xfId="0" applyFont="1" applyBorder="1" applyAlignment="1">
      <alignment horizontal="center" vertical="distributed" textRotation="255" shrinkToFit="1"/>
    </xf>
    <xf numFmtId="0" fontId="1" fillId="0" borderId="30" xfId="0" applyFont="1" applyBorder="1" applyAlignment="1">
      <alignment horizontal="center" vertical="distributed" textRotation="255" shrinkToFit="1"/>
    </xf>
    <xf numFmtId="0" fontId="1" fillId="0" borderId="31" xfId="0" applyFont="1" applyBorder="1" applyAlignment="1">
      <alignment horizontal="distributed" vertical="center" wrapText="1" justifyLastLine="1" shrinkToFit="1"/>
    </xf>
    <xf numFmtId="0" fontId="1" fillId="0" borderId="1" xfId="0" applyFont="1" applyBorder="1" applyAlignment="1">
      <alignment horizontal="distributed" vertical="center" wrapText="1" justifyLastLine="1" shrinkToFit="1"/>
    </xf>
    <xf numFmtId="0" fontId="1" fillId="0" borderId="32" xfId="0" applyFont="1" applyBorder="1" applyAlignment="1">
      <alignment horizontal="distributed" vertical="center" wrapText="1" justifyLastLine="1" shrinkToFit="1"/>
    </xf>
    <xf numFmtId="176" fontId="4" fillId="0" borderId="23" xfId="0" applyNumberFormat="1" applyFont="1" applyBorder="1" applyAlignment="1">
      <alignment horizontal="center" vertical="distributed"/>
    </xf>
    <xf numFmtId="176" fontId="4" fillId="0" borderId="33" xfId="0" applyNumberFormat="1" applyFont="1" applyBorder="1" applyAlignment="1">
      <alignment horizontal="center" vertical="distributed"/>
    </xf>
    <xf numFmtId="0" fontId="7" fillId="0" borderId="0" xfId="0" applyFont="1" applyAlignment="1">
      <alignment horizontal="left"/>
    </xf>
    <xf numFmtId="0" fontId="6" fillId="0" borderId="10" xfId="0" applyFont="1" applyBorder="1" applyAlignment="1" applyProtection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4" fillId="0" borderId="36" xfId="1" applyFont="1" applyBorder="1" applyAlignment="1" applyProtection="1">
      <alignment horizontal="distributed" vertical="center" justifyLastLine="1"/>
    </xf>
    <xf numFmtId="0" fontId="4" fillId="0" borderId="37" xfId="1" applyFont="1" applyBorder="1" applyAlignment="1" applyProtection="1">
      <alignment horizontal="distributed" vertical="center" justifyLastLine="1"/>
    </xf>
    <xf numFmtId="0" fontId="1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distributed" textRotation="255" wrapText="1" shrinkToFit="1"/>
    </xf>
    <xf numFmtId="0" fontId="1" fillId="0" borderId="39" xfId="0" applyFont="1" applyBorder="1" applyAlignment="1">
      <alignment horizontal="center" vertical="distributed" textRotation="255" wrapText="1" shrinkToFit="1"/>
    </xf>
    <xf numFmtId="0" fontId="1" fillId="0" borderId="40" xfId="0" applyFont="1" applyBorder="1" applyAlignment="1">
      <alignment horizontal="center" vertical="distributed" textRotation="255" wrapText="1" shrinkToFit="1"/>
    </xf>
    <xf numFmtId="176" fontId="4" fillId="0" borderId="1" xfId="0" applyNumberFormat="1" applyFont="1" applyBorder="1" applyAlignment="1">
      <alignment horizontal="distributed" vertical="center" justifyLastLine="1"/>
    </xf>
    <xf numFmtId="176" fontId="4" fillId="0" borderId="41" xfId="0" applyNumberFormat="1" applyFont="1" applyBorder="1" applyAlignment="1">
      <alignment horizontal="distributed" vertical="center" justifyLastLine="1"/>
    </xf>
    <xf numFmtId="0" fontId="1" fillId="0" borderId="42" xfId="0" applyFont="1" applyBorder="1" applyAlignment="1">
      <alignment horizontal="distributed" vertical="center" justifyLastLine="1" shrinkToFit="1"/>
    </xf>
    <xf numFmtId="0" fontId="1" fillId="0" borderId="2" xfId="0" applyFont="1" applyBorder="1" applyAlignment="1">
      <alignment horizontal="distributed" vertical="center" justifyLastLine="1" shrinkToFit="1"/>
    </xf>
    <xf numFmtId="0" fontId="1" fillId="0" borderId="6" xfId="0" applyFont="1" applyBorder="1" applyAlignment="1">
      <alignment horizontal="distributed" vertical="center" justifyLastLine="1" shrinkToFit="1"/>
    </xf>
    <xf numFmtId="0" fontId="1" fillId="0" borderId="1" xfId="0" applyFont="1" applyBorder="1" applyAlignment="1">
      <alignment horizontal="distributed" vertical="distributed" justifyLastLine="1" shrinkToFit="1"/>
    </xf>
    <xf numFmtId="0" fontId="1" fillId="0" borderId="19" xfId="0" applyFont="1" applyBorder="1" applyAlignment="1">
      <alignment horizontal="center" vertical="distributed" textRotation="255" shrinkToFit="1"/>
    </xf>
    <xf numFmtId="0" fontId="1" fillId="0" borderId="17" xfId="0" applyFont="1" applyBorder="1" applyAlignment="1">
      <alignment horizontal="center" vertical="distributed" textRotation="255" shrinkToFit="1"/>
    </xf>
    <xf numFmtId="0" fontId="1" fillId="0" borderId="43" xfId="0" applyFont="1" applyBorder="1" applyAlignment="1">
      <alignment horizontal="center" vertical="distributed" textRotation="255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44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wrapText="1" shrinkToFit="1"/>
    </xf>
    <xf numFmtId="0" fontId="1" fillId="0" borderId="45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1" fillId="0" borderId="36" xfId="0" applyFont="1" applyBorder="1" applyAlignment="1">
      <alignment horizontal="center" vertical="center" wrapText="1" shrinkToFit="1"/>
    </xf>
    <xf numFmtId="0" fontId="1" fillId="0" borderId="46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36" xfId="0" applyFont="1" applyBorder="1" applyAlignment="1">
      <alignment horizontal="distributed" vertical="center" justifyLastLine="1" shrinkToFit="1"/>
    </xf>
    <xf numFmtId="0" fontId="1" fillId="0" borderId="46" xfId="0" applyFont="1" applyBorder="1" applyAlignment="1">
      <alignment horizontal="distributed" vertical="center" justifyLastLine="1" shrinkToFit="1"/>
    </xf>
    <xf numFmtId="0" fontId="1" fillId="0" borderId="18" xfId="0" applyFont="1" applyBorder="1" applyAlignment="1">
      <alignment horizontal="distributed" vertical="center" justifyLastLine="1" shrinkToFit="1"/>
    </xf>
    <xf numFmtId="0" fontId="1" fillId="0" borderId="2" xfId="0" applyFont="1" applyBorder="1" applyAlignment="1">
      <alignment horizontal="center" vertical="center" justifyLastLine="1" shrinkToFit="1"/>
    </xf>
    <xf numFmtId="0" fontId="1" fillId="0" borderId="6" xfId="0" applyFont="1" applyBorder="1" applyAlignment="1">
      <alignment horizontal="center" vertical="center" justifyLastLine="1" shrinkToFit="1"/>
    </xf>
    <xf numFmtId="0" fontId="1" fillId="0" borderId="42" xfId="0" applyFont="1" applyBorder="1" applyAlignment="1">
      <alignment horizontal="center" vertical="center" justifyLastLine="1" shrinkToFit="1"/>
    </xf>
    <xf numFmtId="0" fontId="1" fillId="0" borderId="10" xfId="0" applyFont="1" applyBorder="1" applyAlignment="1" applyProtection="1">
      <alignment horizontal="center" vertical="distributed" textRotation="255"/>
    </xf>
    <xf numFmtId="0" fontId="1" fillId="0" borderId="47" xfId="0" applyFont="1" applyBorder="1" applyAlignment="1" applyProtection="1">
      <alignment horizontal="center" vertical="distributed" textRotation="255"/>
    </xf>
    <xf numFmtId="0" fontId="1" fillId="0" borderId="19" xfId="0" applyFont="1" applyBorder="1" applyAlignment="1" applyProtection="1">
      <alignment horizontal="center" vertical="distributed" textRotation="255"/>
    </xf>
    <xf numFmtId="0" fontId="1" fillId="0" borderId="43" xfId="0" applyFont="1" applyBorder="1" applyAlignment="1" applyProtection="1">
      <alignment horizontal="center" vertical="distributed" textRotation="255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distributed" textRotation="255" shrinkToFit="1"/>
    </xf>
    <xf numFmtId="0" fontId="1" fillId="0" borderId="34" xfId="0" applyFont="1" applyBorder="1" applyAlignment="1">
      <alignment horizontal="center" vertical="distributed" textRotation="255" shrinkToFit="1"/>
    </xf>
    <xf numFmtId="0" fontId="1" fillId="0" borderId="47" xfId="0" applyFont="1" applyBorder="1" applyAlignment="1">
      <alignment horizontal="center" vertical="distributed" textRotation="255" shrinkToFit="1"/>
    </xf>
  </cellXfs>
  <cellStyles count="2">
    <cellStyle name="一般" xfId="0" builtinId="0"/>
    <cellStyle name="一般_1731-01-03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9B78FB07-8336-46EA-9AC7-3FE858301B27}"/>
            </a:ext>
          </a:extLst>
        </xdr:cNvPr>
        <xdr:cNvSpPr txBox="1">
          <a:spLocks noChangeArrowheads="1"/>
        </xdr:cNvSpPr>
      </xdr:nvSpPr>
      <xdr:spPr bwMode="auto">
        <a:xfrm>
          <a:off x="2705100" y="35052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8FE34A78-6186-4509-ABC6-20002FFB2202}"/>
            </a:ext>
          </a:extLst>
        </xdr:cNvPr>
        <xdr:cNvSpPr txBox="1">
          <a:spLocks noChangeArrowheads="1"/>
        </xdr:cNvSpPr>
      </xdr:nvSpPr>
      <xdr:spPr bwMode="auto">
        <a:xfrm>
          <a:off x="2705100" y="35052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38100</xdr:colOff>
      <xdr:row>4</xdr:row>
      <xdr:rowOff>19050</xdr:rowOff>
    </xdr:from>
    <xdr:to>
      <xdr:col>21</xdr:col>
      <xdr:colOff>266700</xdr:colOff>
      <xdr:row>4</xdr:row>
      <xdr:rowOff>19050</xdr:rowOff>
    </xdr:to>
    <xdr:sp macro="" textlink="">
      <xdr:nvSpPr>
        <xdr:cNvPr id="2184" name="Line 3">
          <a:extLst>
            <a:ext uri="{FF2B5EF4-FFF2-40B4-BE49-F238E27FC236}">
              <a16:creationId xmlns:a16="http://schemas.microsoft.com/office/drawing/2014/main" id="{AAE0D598-F3FA-46D8-84F1-E4F507D6936D}"/>
            </a:ext>
          </a:extLst>
        </xdr:cNvPr>
        <xdr:cNvSpPr>
          <a:spLocks noChangeShapeType="1"/>
        </xdr:cNvSpPr>
      </xdr:nvSpPr>
      <xdr:spPr bwMode="auto">
        <a:xfrm>
          <a:off x="38100" y="476250"/>
          <a:ext cx="10839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293275</xdr:colOff>
      <xdr:row>3</xdr:row>
      <xdr:rowOff>6804</xdr:rowOff>
    </xdr:to>
    <xdr:sp macro="" textlink="A1">
      <xdr:nvSpPr>
        <xdr:cNvPr id="2053" name="報表類別">
          <a:extLst>
            <a:ext uri="{FF2B5EF4-FFF2-40B4-BE49-F238E27FC236}">
              <a16:creationId xmlns:a16="http://schemas.microsoft.com/office/drawing/2014/main" id="{C4E9ABFB-4D43-4020-B4E8-E3A82A9077AA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1082489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26F005C8-4B77-4FB6-BB86-9964669C63ED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6804</xdr:rowOff>
    </xdr:from>
    <xdr:to>
      <xdr:col>2</xdr:col>
      <xdr:colOff>293275</xdr:colOff>
      <xdr:row>4</xdr:row>
      <xdr:rowOff>13607</xdr:rowOff>
    </xdr:to>
    <xdr:sp macro="" textlink="C1">
      <xdr:nvSpPr>
        <xdr:cNvPr id="2054" name="報表週期">
          <a:extLst>
            <a:ext uri="{FF2B5EF4-FFF2-40B4-BE49-F238E27FC236}">
              <a16:creationId xmlns:a16="http://schemas.microsoft.com/office/drawing/2014/main" id="{6EC72DFB-54F7-46F9-9352-FA76F761B26D}"/>
            </a:ext>
          </a:extLst>
        </xdr:cNvPr>
        <xdr:cNvSpPr>
          <a:spLocks noChangeArrowheads="1" noTextEdit="1"/>
        </xdr:cNvSpPr>
      </xdr:nvSpPr>
      <xdr:spPr bwMode="auto">
        <a:xfrm>
          <a:off x="0" y="238125"/>
          <a:ext cx="1082489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A877884-4619-40E3-998D-4AB3D6B5424A}" type="TxLink">
            <a:rPr lang="zh-TW" altLang="en-US"/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2</xdr:col>
      <xdr:colOff>322013</xdr:colOff>
      <xdr:row>2</xdr:row>
      <xdr:rowOff>219075</xdr:rowOff>
    </xdr:from>
    <xdr:to>
      <xdr:col>20</xdr:col>
      <xdr:colOff>187472</xdr:colOff>
      <xdr:row>3</xdr:row>
      <xdr:rowOff>225879</xdr:rowOff>
    </xdr:to>
    <xdr:sp macro="" textlink="D1">
      <xdr:nvSpPr>
        <xdr:cNvPr id="2055" name="報表類別">
          <a:extLst>
            <a:ext uri="{FF2B5EF4-FFF2-40B4-BE49-F238E27FC236}">
              <a16:creationId xmlns:a16="http://schemas.microsoft.com/office/drawing/2014/main" id="{4BA177B2-03AB-472F-B2BA-F606E77CFA2A}"/>
            </a:ext>
          </a:extLst>
        </xdr:cNvPr>
        <xdr:cNvSpPr>
          <a:spLocks noChangeArrowheads="1" noTextEdit="1"/>
        </xdr:cNvSpPr>
      </xdr:nvSpPr>
      <xdr:spPr bwMode="auto">
        <a:xfrm>
          <a:off x="1111227" y="219075"/>
          <a:ext cx="9349638" cy="2381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5C6763C-A740-42E1-BC84-B2E6454CF35D}" type="TxLink">
            <a:rPr lang="zh-TW" altLang="en-US"/>
            <a:pPr/>
            <a:t>次月10日前填報</a:t>
          </a:fld>
          <a:endParaRPr lang="zh-TW" altLang="en-US"/>
        </a:p>
      </xdr:txBody>
    </xdr:sp>
    <xdr:clientData/>
  </xdr:twoCellAnchor>
  <xdr:twoCellAnchor editAs="oneCell">
    <xdr:from>
      <xdr:col>20</xdr:col>
      <xdr:colOff>43780</xdr:colOff>
      <xdr:row>0</xdr:row>
      <xdr:rowOff>9525</xdr:rowOff>
    </xdr:from>
    <xdr:to>
      <xdr:col>22</xdr:col>
      <xdr:colOff>155043</xdr:colOff>
      <xdr:row>3</xdr:row>
      <xdr:rowOff>6804</xdr:rowOff>
    </xdr:to>
    <xdr:sp macro="" textlink="">
      <xdr:nvSpPr>
        <xdr:cNvPr id="2056" name="編製機關">
          <a:extLst>
            <a:ext uri="{FF2B5EF4-FFF2-40B4-BE49-F238E27FC236}">
              <a16:creationId xmlns:a16="http://schemas.microsoft.com/office/drawing/2014/main" id="{D61FB646-11F2-4815-9E67-EBA99910573B}"/>
            </a:ext>
          </a:extLst>
        </xdr:cNvPr>
        <xdr:cNvSpPr>
          <a:spLocks noChangeArrowheads="1"/>
        </xdr:cNvSpPr>
      </xdr:nvSpPr>
      <xdr:spPr bwMode="auto">
        <a:xfrm>
          <a:off x="10317173" y="9525"/>
          <a:ext cx="900477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20</xdr:col>
      <xdr:colOff>43780</xdr:colOff>
      <xdr:row>3</xdr:row>
      <xdr:rowOff>6804</xdr:rowOff>
    </xdr:from>
    <xdr:to>
      <xdr:col>22</xdr:col>
      <xdr:colOff>155043</xdr:colOff>
      <xdr:row>4</xdr:row>
      <xdr:rowOff>13607</xdr:rowOff>
    </xdr:to>
    <xdr:sp macro="" textlink="">
      <xdr:nvSpPr>
        <xdr:cNvPr id="2057" name="表號">
          <a:extLst>
            <a:ext uri="{FF2B5EF4-FFF2-40B4-BE49-F238E27FC236}">
              <a16:creationId xmlns:a16="http://schemas.microsoft.com/office/drawing/2014/main" id="{88FEB5D0-5A4C-42C3-9B3A-D8E92E4039E7}"/>
            </a:ext>
          </a:extLst>
        </xdr:cNvPr>
        <xdr:cNvSpPr>
          <a:spLocks noChangeArrowheads="1"/>
        </xdr:cNvSpPr>
      </xdr:nvSpPr>
      <xdr:spPr bwMode="auto">
        <a:xfrm>
          <a:off x="10317173" y="238125"/>
          <a:ext cx="900477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22</xdr:col>
      <xdr:colOff>126304</xdr:colOff>
      <xdr:row>0</xdr:row>
      <xdr:rowOff>9525</xdr:rowOff>
    </xdr:from>
    <xdr:to>
      <xdr:col>25</xdr:col>
      <xdr:colOff>638175</xdr:colOff>
      <xdr:row>3</xdr:row>
      <xdr:rowOff>6804</xdr:rowOff>
    </xdr:to>
    <xdr:sp macro="" textlink="B1">
      <xdr:nvSpPr>
        <xdr:cNvPr id="2058" name="報表類別">
          <a:extLst>
            <a:ext uri="{FF2B5EF4-FFF2-40B4-BE49-F238E27FC236}">
              <a16:creationId xmlns:a16="http://schemas.microsoft.com/office/drawing/2014/main" id="{95532CB2-362C-4D13-A6C3-9D239A0E623E}"/>
            </a:ext>
          </a:extLst>
        </xdr:cNvPr>
        <xdr:cNvSpPr>
          <a:spLocks noChangeArrowheads="1" noTextEdit="1"/>
        </xdr:cNvSpPr>
      </xdr:nvSpPr>
      <xdr:spPr bwMode="auto">
        <a:xfrm>
          <a:off x="11188911" y="9525"/>
          <a:ext cx="1954228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8413E0C-38FC-4CD0-A977-9F04F19BF4C9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22</xdr:col>
      <xdr:colOff>126304</xdr:colOff>
      <xdr:row>3</xdr:row>
      <xdr:rowOff>6804</xdr:rowOff>
    </xdr:from>
    <xdr:to>
      <xdr:col>25</xdr:col>
      <xdr:colOff>638175</xdr:colOff>
      <xdr:row>4</xdr:row>
      <xdr:rowOff>13607</xdr:rowOff>
    </xdr:to>
    <xdr:sp macro="" textlink="">
      <xdr:nvSpPr>
        <xdr:cNvPr id="2059" name="報表類別">
          <a:extLst>
            <a:ext uri="{FF2B5EF4-FFF2-40B4-BE49-F238E27FC236}">
              <a16:creationId xmlns:a16="http://schemas.microsoft.com/office/drawing/2014/main" id="{8383DCA4-233E-4DEB-92FA-B5ED1B77A28B}"/>
            </a:ext>
          </a:extLst>
        </xdr:cNvPr>
        <xdr:cNvSpPr>
          <a:spLocks noChangeArrowheads="1"/>
        </xdr:cNvSpPr>
      </xdr:nvSpPr>
      <xdr:spPr bwMode="auto">
        <a:xfrm>
          <a:off x="11188911" y="238125"/>
          <a:ext cx="1954228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10951-01-06-2</a:t>
          </a:r>
        </a:p>
      </xdr:txBody>
    </xdr:sp>
    <xdr:clientData/>
  </xdr:twoCellAnchor>
  <xdr:twoCellAnchor editAs="oneCell">
    <xdr:from>
      <xdr:col>20</xdr:col>
      <xdr:colOff>177893</xdr:colOff>
      <xdr:row>5</xdr:row>
      <xdr:rowOff>13607</xdr:rowOff>
    </xdr:from>
    <xdr:to>
      <xdr:col>25</xdr:col>
      <xdr:colOff>609436</xdr:colOff>
      <xdr:row>5</xdr:row>
      <xdr:rowOff>270782</xdr:rowOff>
    </xdr:to>
    <xdr:sp macro="" textlink="">
      <xdr:nvSpPr>
        <xdr:cNvPr id="2060" name="報表類別">
          <a:extLst>
            <a:ext uri="{FF2B5EF4-FFF2-40B4-BE49-F238E27FC236}">
              <a16:creationId xmlns:a16="http://schemas.microsoft.com/office/drawing/2014/main" id="{2DC87208-36C6-4760-85E1-DAF2DE67DEC5}"/>
            </a:ext>
          </a:extLst>
        </xdr:cNvPr>
        <xdr:cNvSpPr>
          <a:spLocks noChangeArrowheads="1"/>
        </xdr:cNvSpPr>
      </xdr:nvSpPr>
      <xdr:spPr bwMode="auto">
        <a:xfrm>
          <a:off x="10451286" y="1047750"/>
          <a:ext cx="2663114" cy="2571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20</xdr:col>
      <xdr:colOff>206632</xdr:colOff>
      <xdr:row>32</xdr:row>
      <xdr:rowOff>47625</xdr:rowOff>
    </xdr:from>
    <xdr:to>
      <xdr:col>25</xdr:col>
      <xdr:colOff>619016</xdr:colOff>
      <xdr:row>32</xdr:row>
      <xdr:rowOff>333375</xdr:rowOff>
    </xdr:to>
    <xdr:sp macro="" textlink="F2">
      <xdr:nvSpPr>
        <xdr:cNvPr id="2061" name="報表類別">
          <a:extLst>
            <a:ext uri="{FF2B5EF4-FFF2-40B4-BE49-F238E27FC236}">
              <a16:creationId xmlns:a16="http://schemas.microsoft.com/office/drawing/2014/main" id="{3AA25109-1968-4691-8C8D-C4DB46FBCA96}"/>
            </a:ext>
          </a:extLst>
        </xdr:cNvPr>
        <xdr:cNvSpPr>
          <a:spLocks noChangeArrowheads="1" noTextEdit="1"/>
        </xdr:cNvSpPr>
      </xdr:nvSpPr>
      <xdr:spPr bwMode="auto">
        <a:xfrm>
          <a:off x="10480025" y="7953375"/>
          <a:ext cx="2643955" cy="2857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4004528B-3C5C-4A3C-B880-05521D5E7F78}" type="TxLink">
            <a:rPr lang="zh-TW" altLang="en-US"/>
            <a:pPr/>
            <a:t> </a:t>
          </a:fld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7B16CDD3-DAE5-479B-BC2C-F866C5D6E1B2}"/>
            </a:ext>
          </a:extLst>
        </xdr:cNvPr>
        <xdr:cNvSpPr txBox="1">
          <a:spLocks noChangeArrowheads="1"/>
        </xdr:cNvSpPr>
      </xdr:nvSpPr>
      <xdr:spPr bwMode="auto">
        <a:xfrm>
          <a:off x="2705100" y="35052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AE4E0B9E-58AA-4ADF-BA84-F21A0102E6E8}"/>
            </a:ext>
          </a:extLst>
        </xdr:cNvPr>
        <xdr:cNvSpPr txBox="1">
          <a:spLocks noChangeArrowheads="1"/>
        </xdr:cNvSpPr>
      </xdr:nvSpPr>
      <xdr:spPr bwMode="auto">
        <a:xfrm>
          <a:off x="2705100" y="35052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38100</xdr:colOff>
      <xdr:row>4</xdr:row>
      <xdr:rowOff>19050</xdr:rowOff>
    </xdr:from>
    <xdr:to>
      <xdr:col>21</xdr:col>
      <xdr:colOff>266700</xdr:colOff>
      <xdr:row>4</xdr:row>
      <xdr:rowOff>19050</xdr:rowOff>
    </xdr:to>
    <xdr:sp macro="" textlink="">
      <xdr:nvSpPr>
        <xdr:cNvPr id="4227" name="Line 3">
          <a:extLst>
            <a:ext uri="{FF2B5EF4-FFF2-40B4-BE49-F238E27FC236}">
              <a16:creationId xmlns:a16="http://schemas.microsoft.com/office/drawing/2014/main" id="{653008FF-5AA9-4FF0-B592-321B0E84A8F3}"/>
            </a:ext>
          </a:extLst>
        </xdr:cNvPr>
        <xdr:cNvSpPr>
          <a:spLocks noChangeShapeType="1"/>
        </xdr:cNvSpPr>
      </xdr:nvSpPr>
      <xdr:spPr bwMode="auto">
        <a:xfrm>
          <a:off x="38100" y="476250"/>
          <a:ext cx="10839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293275</xdr:colOff>
      <xdr:row>3</xdr:row>
      <xdr:rowOff>6804</xdr:rowOff>
    </xdr:to>
    <xdr:sp macro="" textlink="A1">
      <xdr:nvSpPr>
        <xdr:cNvPr id="4101" name="報表類別">
          <a:extLst>
            <a:ext uri="{FF2B5EF4-FFF2-40B4-BE49-F238E27FC236}">
              <a16:creationId xmlns:a16="http://schemas.microsoft.com/office/drawing/2014/main" id="{5E9E9FC0-E85F-4A7E-8A7F-2347F8DD327A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1082489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1544CC55-B421-4F91-8BD9-F548BB947164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6804</xdr:rowOff>
    </xdr:from>
    <xdr:to>
      <xdr:col>2</xdr:col>
      <xdr:colOff>293275</xdr:colOff>
      <xdr:row>4</xdr:row>
      <xdr:rowOff>13607</xdr:rowOff>
    </xdr:to>
    <xdr:sp macro="" textlink="C1">
      <xdr:nvSpPr>
        <xdr:cNvPr id="4102" name="報表週期">
          <a:extLst>
            <a:ext uri="{FF2B5EF4-FFF2-40B4-BE49-F238E27FC236}">
              <a16:creationId xmlns:a16="http://schemas.microsoft.com/office/drawing/2014/main" id="{FB4E3F0D-3525-47F1-B01C-3C68CBABF6B9}"/>
            </a:ext>
          </a:extLst>
        </xdr:cNvPr>
        <xdr:cNvSpPr>
          <a:spLocks noChangeArrowheads="1" noTextEdit="1"/>
        </xdr:cNvSpPr>
      </xdr:nvSpPr>
      <xdr:spPr bwMode="auto">
        <a:xfrm>
          <a:off x="0" y="238125"/>
          <a:ext cx="1082489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C1A53F5-9706-45B5-9430-62B970648DC8}" type="TxLink">
            <a:rPr lang="zh-TW" altLang="en-US"/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2</xdr:col>
      <xdr:colOff>322013</xdr:colOff>
      <xdr:row>2</xdr:row>
      <xdr:rowOff>219075</xdr:rowOff>
    </xdr:from>
    <xdr:to>
      <xdr:col>20</xdr:col>
      <xdr:colOff>187472</xdr:colOff>
      <xdr:row>3</xdr:row>
      <xdr:rowOff>225879</xdr:rowOff>
    </xdr:to>
    <xdr:sp macro="" textlink="D1">
      <xdr:nvSpPr>
        <xdr:cNvPr id="4103" name="報表類別">
          <a:extLst>
            <a:ext uri="{FF2B5EF4-FFF2-40B4-BE49-F238E27FC236}">
              <a16:creationId xmlns:a16="http://schemas.microsoft.com/office/drawing/2014/main" id="{474792FA-CF89-4AB8-AD82-8A0D785D06CE}"/>
            </a:ext>
          </a:extLst>
        </xdr:cNvPr>
        <xdr:cNvSpPr>
          <a:spLocks noChangeArrowheads="1" noTextEdit="1"/>
        </xdr:cNvSpPr>
      </xdr:nvSpPr>
      <xdr:spPr bwMode="auto">
        <a:xfrm>
          <a:off x="1111227" y="219075"/>
          <a:ext cx="9349638" cy="2381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69E0DF7D-5292-4D32-8D5F-DF2764EA0645}" type="TxLink">
            <a:rPr lang="zh-TW" altLang="en-US"/>
            <a:pPr/>
            <a:t>次月10日前填報</a:t>
          </a:fld>
          <a:endParaRPr lang="zh-TW" altLang="en-US"/>
        </a:p>
      </xdr:txBody>
    </xdr:sp>
    <xdr:clientData/>
  </xdr:twoCellAnchor>
  <xdr:twoCellAnchor editAs="oneCell">
    <xdr:from>
      <xdr:col>20</xdr:col>
      <xdr:colOff>43780</xdr:colOff>
      <xdr:row>0</xdr:row>
      <xdr:rowOff>9525</xdr:rowOff>
    </xdr:from>
    <xdr:to>
      <xdr:col>22</xdr:col>
      <xdr:colOff>155043</xdr:colOff>
      <xdr:row>3</xdr:row>
      <xdr:rowOff>6804</xdr:rowOff>
    </xdr:to>
    <xdr:sp macro="" textlink="">
      <xdr:nvSpPr>
        <xdr:cNvPr id="4104" name="編製機關">
          <a:extLst>
            <a:ext uri="{FF2B5EF4-FFF2-40B4-BE49-F238E27FC236}">
              <a16:creationId xmlns:a16="http://schemas.microsoft.com/office/drawing/2014/main" id="{9CDB4DD8-1276-403E-AE74-D90846CADF73}"/>
            </a:ext>
          </a:extLst>
        </xdr:cNvPr>
        <xdr:cNvSpPr>
          <a:spLocks noChangeArrowheads="1"/>
        </xdr:cNvSpPr>
      </xdr:nvSpPr>
      <xdr:spPr bwMode="auto">
        <a:xfrm>
          <a:off x="10317173" y="9525"/>
          <a:ext cx="900477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20</xdr:col>
      <xdr:colOff>43780</xdr:colOff>
      <xdr:row>3</xdr:row>
      <xdr:rowOff>6804</xdr:rowOff>
    </xdr:from>
    <xdr:to>
      <xdr:col>22</xdr:col>
      <xdr:colOff>155043</xdr:colOff>
      <xdr:row>4</xdr:row>
      <xdr:rowOff>13607</xdr:rowOff>
    </xdr:to>
    <xdr:sp macro="" textlink="">
      <xdr:nvSpPr>
        <xdr:cNvPr id="4105" name="表號">
          <a:extLst>
            <a:ext uri="{FF2B5EF4-FFF2-40B4-BE49-F238E27FC236}">
              <a16:creationId xmlns:a16="http://schemas.microsoft.com/office/drawing/2014/main" id="{7BA462D5-19A4-485C-B3A8-D8F71BEB5E50}"/>
            </a:ext>
          </a:extLst>
        </xdr:cNvPr>
        <xdr:cNvSpPr>
          <a:spLocks noChangeArrowheads="1"/>
        </xdr:cNvSpPr>
      </xdr:nvSpPr>
      <xdr:spPr bwMode="auto">
        <a:xfrm>
          <a:off x="10317173" y="238125"/>
          <a:ext cx="900477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22</xdr:col>
      <xdr:colOff>126304</xdr:colOff>
      <xdr:row>0</xdr:row>
      <xdr:rowOff>9525</xdr:rowOff>
    </xdr:from>
    <xdr:to>
      <xdr:col>25</xdr:col>
      <xdr:colOff>638175</xdr:colOff>
      <xdr:row>3</xdr:row>
      <xdr:rowOff>6804</xdr:rowOff>
    </xdr:to>
    <xdr:sp macro="" textlink="B1">
      <xdr:nvSpPr>
        <xdr:cNvPr id="4106" name="報表類別">
          <a:extLst>
            <a:ext uri="{FF2B5EF4-FFF2-40B4-BE49-F238E27FC236}">
              <a16:creationId xmlns:a16="http://schemas.microsoft.com/office/drawing/2014/main" id="{615AA4A3-8FBD-4A93-BDDC-F746B30BF5F4}"/>
            </a:ext>
          </a:extLst>
        </xdr:cNvPr>
        <xdr:cNvSpPr>
          <a:spLocks noChangeArrowheads="1" noTextEdit="1"/>
        </xdr:cNvSpPr>
      </xdr:nvSpPr>
      <xdr:spPr bwMode="auto">
        <a:xfrm>
          <a:off x="11188911" y="9525"/>
          <a:ext cx="1954228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B577177-C6F5-468F-8678-26F149A27020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22</xdr:col>
      <xdr:colOff>126304</xdr:colOff>
      <xdr:row>3</xdr:row>
      <xdr:rowOff>6804</xdr:rowOff>
    </xdr:from>
    <xdr:to>
      <xdr:col>25</xdr:col>
      <xdr:colOff>638175</xdr:colOff>
      <xdr:row>4</xdr:row>
      <xdr:rowOff>13607</xdr:rowOff>
    </xdr:to>
    <xdr:sp macro="" textlink="">
      <xdr:nvSpPr>
        <xdr:cNvPr id="4107" name="報表類別">
          <a:extLst>
            <a:ext uri="{FF2B5EF4-FFF2-40B4-BE49-F238E27FC236}">
              <a16:creationId xmlns:a16="http://schemas.microsoft.com/office/drawing/2014/main" id="{513EB855-B554-4BB6-827D-E48AF20EC5B2}"/>
            </a:ext>
          </a:extLst>
        </xdr:cNvPr>
        <xdr:cNvSpPr>
          <a:spLocks noChangeArrowheads="1"/>
        </xdr:cNvSpPr>
      </xdr:nvSpPr>
      <xdr:spPr bwMode="auto">
        <a:xfrm>
          <a:off x="11188911" y="238125"/>
          <a:ext cx="1954228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10951-01-06-2</a:t>
          </a:r>
        </a:p>
      </xdr:txBody>
    </xdr:sp>
    <xdr:clientData/>
  </xdr:twoCellAnchor>
  <xdr:twoCellAnchor editAs="oneCell">
    <xdr:from>
      <xdr:col>20</xdr:col>
      <xdr:colOff>177893</xdr:colOff>
      <xdr:row>5</xdr:row>
      <xdr:rowOff>13607</xdr:rowOff>
    </xdr:from>
    <xdr:to>
      <xdr:col>25</xdr:col>
      <xdr:colOff>609436</xdr:colOff>
      <xdr:row>5</xdr:row>
      <xdr:rowOff>270782</xdr:rowOff>
    </xdr:to>
    <xdr:sp macro="" textlink="">
      <xdr:nvSpPr>
        <xdr:cNvPr id="4108" name="報表類別">
          <a:extLst>
            <a:ext uri="{FF2B5EF4-FFF2-40B4-BE49-F238E27FC236}">
              <a16:creationId xmlns:a16="http://schemas.microsoft.com/office/drawing/2014/main" id="{256C5450-94C2-44C3-B372-DAABD98CC497}"/>
            </a:ext>
          </a:extLst>
        </xdr:cNvPr>
        <xdr:cNvSpPr>
          <a:spLocks noChangeArrowheads="1"/>
        </xdr:cNvSpPr>
      </xdr:nvSpPr>
      <xdr:spPr bwMode="auto">
        <a:xfrm>
          <a:off x="10451286" y="1047750"/>
          <a:ext cx="2663114" cy="2571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20</xdr:col>
      <xdr:colOff>206632</xdr:colOff>
      <xdr:row>32</xdr:row>
      <xdr:rowOff>47625</xdr:rowOff>
    </xdr:from>
    <xdr:to>
      <xdr:col>25</xdr:col>
      <xdr:colOff>619016</xdr:colOff>
      <xdr:row>32</xdr:row>
      <xdr:rowOff>333375</xdr:rowOff>
    </xdr:to>
    <xdr:sp macro="" textlink="F2">
      <xdr:nvSpPr>
        <xdr:cNvPr id="4109" name="報表類別">
          <a:extLst>
            <a:ext uri="{FF2B5EF4-FFF2-40B4-BE49-F238E27FC236}">
              <a16:creationId xmlns:a16="http://schemas.microsoft.com/office/drawing/2014/main" id="{0E24461C-A15A-4EFD-BBB6-4C7763208081}"/>
            </a:ext>
          </a:extLst>
        </xdr:cNvPr>
        <xdr:cNvSpPr>
          <a:spLocks noChangeArrowheads="1" noTextEdit="1"/>
        </xdr:cNvSpPr>
      </xdr:nvSpPr>
      <xdr:spPr bwMode="auto">
        <a:xfrm>
          <a:off x="10480025" y="7953375"/>
          <a:ext cx="2643955" cy="2857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E9A39A38-5B25-4D45-B04C-43D970676DBD}" type="TxLink">
            <a:rPr lang="zh-TW" altLang="en-US"/>
            <a:pPr/>
            <a:t> </a:t>
          </a:fld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B816788C-8BAD-47E4-8676-7C976F64E25B}"/>
            </a:ext>
          </a:extLst>
        </xdr:cNvPr>
        <xdr:cNvSpPr txBox="1">
          <a:spLocks noChangeArrowheads="1"/>
        </xdr:cNvSpPr>
      </xdr:nvSpPr>
      <xdr:spPr bwMode="auto">
        <a:xfrm>
          <a:off x="2705100" y="35052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EEC40752-93F8-4620-A7D7-1B6D21ECE461}"/>
            </a:ext>
          </a:extLst>
        </xdr:cNvPr>
        <xdr:cNvSpPr txBox="1">
          <a:spLocks noChangeArrowheads="1"/>
        </xdr:cNvSpPr>
      </xdr:nvSpPr>
      <xdr:spPr bwMode="auto">
        <a:xfrm>
          <a:off x="2705100" y="35052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38100</xdr:colOff>
      <xdr:row>4</xdr:row>
      <xdr:rowOff>19050</xdr:rowOff>
    </xdr:from>
    <xdr:to>
      <xdr:col>21</xdr:col>
      <xdr:colOff>266700</xdr:colOff>
      <xdr:row>4</xdr:row>
      <xdr:rowOff>19050</xdr:rowOff>
    </xdr:to>
    <xdr:sp macro="" textlink="">
      <xdr:nvSpPr>
        <xdr:cNvPr id="5251" name="Line 3">
          <a:extLst>
            <a:ext uri="{FF2B5EF4-FFF2-40B4-BE49-F238E27FC236}">
              <a16:creationId xmlns:a16="http://schemas.microsoft.com/office/drawing/2014/main" id="{2527E68D-ED0A-4CD2-87DD-6CE50B836061}"/>
            </a:ext>
          </a:extLst>
        </xdr:cNvPr>
        <xdr:cNvSpPr>
          <a:spLocks noChangeShapeType="1"/>
        </xdr:cNvSpPr>
      </xdr:nvSpPr>
      <xdr:spPr bwMode="auto">
        <a:xfrm>
          <a:off x="38100" y="476250"/>
          <a:ext cx="10839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293275</xdr:colOff>
      <xdr:row>3</xdr:row>
      <xdr:rowOff>6804</xdr:rowOff>
    </xdr:to>
    <xdr:sp macro="" textlink="A1">
      <xdr:nvSpPr>
        <xdr:cNvPr id="5125" name="報表類別">
          <a:extLst>
            <a:ext uri="{FF2B5EF4-FFF2-40B4-BE49-F238E27FC236}">
              <a16:creationId xmlns:a16="http://schemas.microsoft.com/office/drawing/2014/main" id="{761EBD00-BA75-45FA-8A6F-224965B157DE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1082489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BEA5D31C-0D20-4188-903C-5D87F478E001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6804</xdr:rowOff>
    </xdr:from>
    <xdr:to>
      <xdr:col>2</xdr:col>
      <xdr:colOff>293275</xdr:colOff>
      <xdr:row>4</xdr:row>
      <xdr:rowOff>13607</xdr:rowOff>
    </xdr:to>
    <xdr:sp macro="" textlink="C1">
      <xdr:nvSpPr>
        <xdr:cNvPr id="5126" name="報表週期">
          <a:extLst>
            <a:ext uri="{FF2B5EF4-FFF2-40B4-BE49-F238E27FC236}">
              <a16:creationId xmlns:a16="http://schemas.microsoft.com/office/drawing/2014/main" id="{34177F9D-7128-4E14-8FE3-E59FF7D6C996}"/>
            </a:ext>
          </a:extLst>
        </xdr:cNvPr>
        <xdr:cNvSpPr>
          <a:spLocks noChangeArrowheads="1" noTextEdit="1"/>
        </xdr:cNvSpPr>
      </xdr:nvSpPr>
      <xdr:spPr bwMode="auto">
        <a:xfrm>
          <a:off x="0" y="238125"/>
          <a:ext cx="1082489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942138A-85CD-4C6E-9389-5B8360DA2A4D}" type="TxLink">
            <a:rPr lang="zh-TW" altLang="en-US"/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2</xdr:col>
      <xdr:colOff>322013</xdr:colOff>
      <xdr:row>2</xdr:row>
      <xdr:rowOff>219075</xdr:rowOff>
    </xdr:from>
    <xdr:to>
      <xdr:col>20</xdr:col>
      <xdr:colOff>187472</xdr:colOff>
      <xdr:row>3</xdr:row>
      <xdr:rowOff>225879</xdr:rowOff>
    </xdr:to>
    <xdr:sp macro="" textlink="D1">
      <xdr:nvSpPr>
        <xdr:cNvPr id="5127" name="報表類別">
          <a:extLst>
            <a:ext uri="{FF2B5EF4-FFF2-40B4-BE49-F238E27FC236}">
              <a16:creationId xmlns:a16="http://schemas.microsoft.com/office/drawing/2014/main" id="{463ED4BB-3047-442E-991A-4C3D162BA30F}"/>
            </a:ext>
          </a:extLst>
        </xdr:cNvPr>
        <xdr:cNvSpPr>
          <a:spLocks noChangeArrowheads="1" noTextEdit="1"/>
        </xdr:cNvSpPr>
      </xdr:nvSpPr>
      <xdr:spPr bwMode="auto">
        <a:xfrm>
          <a:off x="1111227" y="219075"/>
          <a:ext cx="9349638" cy="2381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B82CF02-1A4A-4E8E-BFC5-91D04848D1B3}" type="TxLink">
            <a:rPr lang="zh-TW" altLang="en-US"/>
            <a:pPr/>
            <a:t>次月10日前填報</a:t>
          </a:fld>
          <a:endParaRPr lang="zh-TW" altLang="en-US"/>
        </a:p>
      </xdr:txBody>
    </xdr:sp>
    <xdr:clientData/>
  </xdr:twoCellAnchor>
  <xdr:twoCellAnchor editAs="oneCell">
    <xdr:from>
      <xdr:col>20</xdr:col>
      <xdr:colOff>43780</xdr:colOff>
      <xdr:row>0</xdr:row>
      <xdr:rowOff>9525</xdr:rowOff>
    </xdr:from>
    <xdr:to>
      <xdr:col>22</xdr:col>
      <xdr:colOff>155043</xdr:colOff>
      <xdr:row>3</xdr:row>
      <xdr:rowOff>6804</xdr:rowOff>
    </xdr:to>
    <xdr:sp macro="" textlink="">
      <xdr:nvSpPr>
        <xdr:cNvPr id="5128" name="編製機關">
          <a:extLst>
            <a:ext uri="{FF2B5EF4-FFF2-40B4-BE49-F238E27FC236}">
              <a16:creationId xmlns:a16="http://schemas.microsoft.com/office/drawing/2014/main" id="{2D9EC97D-7E3C-4D82-BD7D-3055FB604132}"/>
            </a:ext>
          </a:extLst>
        </xdr:cNvPr>
        <xdr:cNvSpPr>
          <a:spLocks noChangeArrowheads="1"/>
        </xdr:cNvSpPr>
      </xdr:nvSpPr>
      <xdr:spPr bwMode="auto">
        <a:xfrm>
          <a:off x="10317173" y="9525"/>
          <a:ext cx="900477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20</xdr:col>
      <xdr:colOff>43780</xdr:colOff>
      <xdr:row>3</xdr:row>
      <xdr:rowOff>6804</xdr:rowOff>
    </xdr:from>
    <xdr:to>
      <xdr:col>22</xdr:col>
      <xdr:colOff>155043</xdr:colOff>
      <xdr:row>4</xdr:row>
      <xdr:rowOff>13607</xdr:rowOff>
    </xdr:to>
    <xdr:sp macro="" textlink="">
      <xdr:nvSpPr>
        <xdr:cNvPr id="5129" name="表號">
          <a:extLst>
            <a:ext uri="{FF2B5EF4-FFF2-40B4-BE49-F238E27FC236}">
              <a16:creationId xmlns:a16="http://schemas.microsoft.com/office/drawing/2014/main" id="{E31E3331-4135-465B-BE9E-9616C5A901C7}"/>
            </a:ext>
          </a:extLst>
        </xdr:cNvPr>
        <xdr:cNvSpPr>
          <a:spLocks noChangeArrowheads="1"/>
        </xdr:cNvSpPr>
      </xdr:nvSpPr>
      <xdr:spPr bwMode="auto">
        <a:xfrm>
          <a:off x="10317173" y="238125"/>
          <a:ext cx="900477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22</xdr:col>
      <xdr:colOff>126304</xdr:colOff>
      <xdr:row>0</xdr:row>
      <xdr:rowOff>9525</xdr:rowOff>
    </xdr:from>
    <xdr:to>
      <xdr:col>25</xdr:col>
      <xdr:colOff>638175</xdr:colOff>
      <xdr:row>3</xdr:row>
      <xdr:rowOff>6804</xdr:rowOff>
    </xdr:to>
    <xdr:sp macro="" textlink="B1">
      <xdr:nvSpPr>
        <xdr:cNvPr id="5130" name="報表類別">
          <a:extLst>
            <a:ext uri="{FF2B5EF4-FFF2-40B4-BE49-F238E27FC236}">
              <a16:creationId xmlns:a16="http://schemas.microsoft.com/office/drawing/2014/main" id="{8FDAF8FE-38F6-4E39-9929-BF93221A9F6E}"/>
            </a:ext>
          </a:extLst>
        </xdr:cNvPr>
        <xdr:cNvSpPr>
          <a:spLocks noChangeArrowheads="1" noTextEdit="1"/>
        </xdr:cNvSpPr>
      </xdr:nvSpPr>
      <xdr:spPr bwMode="auto">
        <a:xfrm>
          <a:off x="11188911" y="9525"/>
          <a:ext cx="1954228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624D3C1-7542-4BDE-A3D9-7F7E8440011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22</xdr:col>
      <xdr:colOff>126304</xdr:colOff>
      <xdr:row>3</xdr:row>
      <xdr:rowOff>6804</xdr:rowOff>
    </xdr:from>
    <xdr:to>
      <xdr:col>25</xdr:col>
      <xdr:colOff>638175</xdr:colOff>
      <xdr:row>4</xdr:row>
      <xdr:rowOff>13607</xdr:rowOff>
    </xdr:to>
    <xdr:sp macro="" textlink="">
      <xdr:nvSpPr>
        <xdr:cNvPr id="5131" name="報表類別">
          <a:extLst>
            <a:ext uri="{FF2B5EF4-FFF2-40B4-BE49-F238E27FC236}">
              <a16:creationId xmlns:a16="http://schemas.microsoft.com/office/drawing/2014/main" id="{3302343E-16BD-4664-8118-3D2D6BF87A9A}"/>
            </a:ext>
          </a:extLst>
        </xdr:cNvPr>
        <xdr:cNvSpPr>
          <a:spLocks noChangeArrowheads="1"/>
        </xdr:cNvSpPr>
      </xdr:nvSpPr>
      <xdr:spPr bwMode="auto">
        <a:xfrm>
          <a:off x="11188911" y="238125"/>
          <a:ext cx="1954228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10951-01-06-2</a:t>
          </a:r>
        </a:p>
      </xdr:txBody>
    </xdr:sp>
    <xdr:clientData/>
  </xdr:twoCellAnchor>
  <xdr:twoCellAnchor editAs="oneCell">
    <xdr:from>
      <xdr:col>20</xdr:col>
      <xdr:colOff>177893</xdr:colOff>
      <xdr:row>5</xdr:row>
      <xdr:rowOff>13607</xdr:rowOff>
    </xdr:from>
    <xdr:to>
      <xdr:col>25</xdr:col>
      <xdr:colOff>609436</xdr:colOff>
      <xdr:row>5</xdr:row>
      <xdr:rowOff>270782</xdr:rowOff>
    </xdr:to>
    <xdr:sp macro="" textlink="">
      <xdr:nvSpPr>
        <xdr:cNvPr id="5132" name="報表類別">
          <a:extLst>
            <a:ext uri="{FF2B5EF4-FFF2-40B4-BE49-F238E27FC236}">
              <a16:creationId xmlns:a16="http://schemas.microsoft.com/office/drawing/2014/main" id="{DB1ED37C-5236-4A8B-91FC-235B33BAE281}"/>
            </a:ext>
          </a:extLst>
        </xdr:cNvPr>
        <xdr:cNvSpPr>
          <a:spLocks noChangeArrowheads="1"/>
        </xdr:cNvSpPr>
      </xdr:nvSpPr>
      <xdr:spPr bwMode="auto">
        <a:xfrm>
          <a:off x="10451286" y="1047750"/>
          <a:ext cx="2663114" cy="2571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20</xdr:col>
      <xdr:colOff>206632</xdr:colOff>
      <xdr:row>32</xdr:row>
      <xdr:rowOff>47625</xdr:rowOff>
    </xdr:from>
    <xdr:to>
      <xdr:col>25</xdr:col>
      <xdr:colOff>619016</xdr:colOff>
      <xdr:row>32</xdr:row>
      <xdr:rowOff>333375</xdr:rowOff>
    </xdr:to>
    <xdr:sp macro="" textlink="F2">
      <xdr:nvSpPr>
        <xdr:cNvPr id="5133" name="報表類別">
          <a:extLst>
            <a:ext uri="{FF2B5EF4-FFF2-40B4-BE49-F238E27FC236}">
              <a16:creationId xmlns:a16="http://schemas.microsoft.com/office/drawing/2014/main" id="{8CF0D45C-0E8E-43A0-84C8-8D0319D80704}"/>
            </a:ext>
          </a:extLst>
        </xdr:cNvPr>
        <xdr:cNvSpPr>
          <a:spLocks noChangeArrowheads="1" noTextEdit="1"/>
        </xdr:cNvSpPr>
      </xdr:nvSpPr>
      <xdr:spPr bwMode="auto">
        <a:xfrm>
          <a:off x="10480025" y="7953375"/>
          <a:ext cx="2643955" cy="2857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1A366E33-AD7A-4BB3-A0F8-1E0F8B03DDD0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中華民國110年 5月 3日編製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Z36"/>
  <sheetViews>
    <sheetView tabSelected="1" topLeftCell="A3" zoomScale="130" zoomScaleNormal="130" workbookViewId="0"/>
  </sheetViews>
  <sheetFormatPr defaultRowHeight="12" x14ac:dyDescent="0.2"/>
  <cols>
    <col min="1" max="3" width="6.83203125" style="3" customWidth="1"/>
    <col min="4" max="4" width="18.5" style="3" customWidth="1"/>
    <col min="5" max="6" width="8.33203125" customWidth="1"/>
    <col min="7" max="8" width="7.83203125" customWidth="1"/>
    <col min="9" max="9" width="12.33203125" customWidth="1"/>
    <col min="10" max="11" width="6.83203125" customWidth="1"/>
    <col min="12" max="12" width="12.33203125" customWidth="1"/>
    <col min="13" max="14" width="7.83203125" customWidth="1"/>
    <col min="15" max="15" width="12.33203125" customWidth="1"/>
    <col min="16" max="17" width="6.83203125" customWidth="1"/>
    <col min="18" max="18" width="12.33203125" customWidth="1"/>
    <col min="19" max="19" width="6.83203125" customWidth="1"/>
    <col min="20" max="20" width="8.33203125" customWidth="1"/>
    <col min="21" max="22" width="6.83203125" customWidth="1"/>
    <col min="23" max="23" width="11.33203125" customWidth="1"/>
    <col min="24" max="25" width="6.83203125" customWidth="1"/>
    <col min="26" max="26" width="11.33203125" customWidth="1"/>
  </cols>
  <sheetData>
    <row r="1" spans="1:26" s="6" customFormat="1" ht="31.5" hidden="1" customHeight="1" x14ac:dyDescent="0.55000000000000004">
      <c r="A1" s="34" t="s">
        <v>79</v>
      </c>
      <c r="B1" s="34" t="s">
        <v>74</v>
      </c>
      <c r="C1" s="34" t="s">
        <v>75</v>
      </c>
      <c r="D1" s="34" t="s">
        <v>76</v>
      </c>
      <c r="E1" s="35" t="s">
        <v>77</v>
      </c>
      <c r="F1" s="36" t="s">
        <v>78</v>
      </c>
    </row>
    <row r="2" spans="1:26" s="6" customFormat="1" ht="28.5" hidden="1" customHeight="1" x14ac:dyDescent="0.25">
      <c r="A2" s="8"/>
      <c r="B2" s="8"/>
      <c r="C2" s="8"/>
      <c r="D2" s="7"/>
      <c r="F2" s="6" t="str">
        <f>IF(LEN(A2)&gt;0,"中華" &amp; A2 &amp; "編製","")</f>
        <v/>
      </c>
    </row>
    <row r="3" spans="1:26" s="3" customFormat="1" ht="18" customHeight="1" x14ac:dyDescent="0.25">
      <c r="A3" s="45"/>
      <c r="B3" s="45"/>
      <c r="C3" s="45"/>
      <c r="D3" s="4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3" customFormat="1" ht="18" customHeight="1" x14ac:dyDescent="0.25">
      <c r="A4" s="45"/>
      <c r="B4" s="45"/>
      <c r="C4" s="45"/>
      <c r="D4" s="45"/>
      <c r="E4" s="1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45" customHeight="1" x14ac:dyDescent="0.2">
      <c r="A5" s="46" t="str">
        <f>E1</f>
        <v>桃園市警察機關職員退休、資遣、撫卹人數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4.95" customHeight="1" thickBot="1" x14ac:dyDescent="0.35">
      <c r="A6" s="47" t="str">
        <f>F1</f>
        <v>中華民國110年 4月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s="1" customFormat="1" ht="15.95" customHeight="1" x14ac:dyDescent="0.2">
      <c r="A7" s="54"/>
      <c r="B7" s="54"/>
      <c r="C7" s="54"/>
      <c r="D7" s="55"/>
      <c r="E7" s="63" t="s">
        <v>29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  <c r="T7" s="85" t="s">
        <v>42</v>
      </c>
      <c r="U7" s="85"/>
      <c r="V7" s="85"/>
      <c r="W7" s="85"/>
      <c r="X7" s="85"/>
      <c r="Y7" s="85"/>
      <c r="Z7" s="85"/>
    </row>
    <row r="8" spans="1:26" s="1" customFormat="1" ht="15.95" customHeight="1" x14ac:dyDescent="0.2">
      <c r="A8" s="56"/>
      <c r="B8" s="56"/>
      <c r="C8" s="56"/>
      <c r="D8" s="57"/>
      <c r="E8" s="77" t="s">
        <v>30</v>
      </c>
      <c r="F8" s="82" t="s">
        <v>31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4"/>
      <c r="S8" s="60" t="s">
        <v>32</v>
      </c>
      <c r="T8" s="86" t="s">
        <v>1</v>
      </c>
      <c r="U8" s="89" t="s">
        <v>43</v>
      </c>
      <c r="V8" s="90"/>
      <c r="W8" s="91"/>
      <c r="X8" s="89" t="s">
        <v>22</v>
      </c>
      <c r="Y8" s="90"/>
      <c r="Z8" s="90"/>
    </row>
    <row r="9" spans="1:26" s="1" customFormat="1" ht="15.95" customHeight="1" x14ac:dyDescent="0.2">
      <c r="A9" s="56"/>
      <c r="B9" s="56"/>
      <c r="C9" s="56"/>
      <c r="D9" s="57"/>
      <c r="E9" s="78"/>
      <c r="F9" s="110" t="s">
        <v>33</v>
      </c>
      <c r="G9" s="101" t="s">
        <v>34</v>
      </c>
      <c r="H9" s="101"/>
      <c r="I9" s="102"/>
      <c r="J9" s="103" t="s">
        <v>35</v>
      </c>
      <c r="K9" s="101"/>
      <c r="L9" s="102"/>
      <c r="M9" s="98" t="s">
        <v>36</v>
      </c>
      <c r="N9" s="99"/>
      <c r="O9" s="99"/>
      <c r="P9" s="99"/>
      <c r="Q9" s="99"/>
      <c r="R9" s="100"/>
      <c r="S9" s="61"/>
      <c r="T9" s="87"/>
      <c r="U9" s="92"/>
      <c r="V9" s="93"/>
      <c r="W9" s="94"/>
      <c r="X9" s="92"/>
      <c r="Y9" s="93"/>
      <c r="Z9" s="93"/>
    </row>
    <row r="10" spans="1:26" s="1" customFormat="1" ht="15.95" customHeight="1" x14ac:dyDescent="0.2">
      <c r="A10" s="56"/>
      <c r="B10" s="56"/>
      <c r="C10" s="56"/>
      <c r="D10" s="57"/>
      <c r="E10" s="78"/>
      <c r="F10" s="111"/>
      <c r="G10" s="104" t="s">
        <v>37</v>
      </c>
      <c r="H10" s="106" t="s">
        <v>38</v>
      </c>
      <c r="I10" s="108" t="s">
        <v>39</v>
      </c>
      <c r="J10" s="104" t="s">
        <v>37</v>
      </c>
      <c r="K10" s="106" t="s">
        <v>38</v>
      </c>
      <c r="L10" s="108" t="s">
        <v>39</v>
      </c>
      <c r="M10" s="103" t="s">
        <v>40</v>
      </c>
      <c r="N10" s="101"/>
      <c r="O10" s="102"/>
      <c r="P10" s="101" t="s">
        <v>41</v>
      </c>
      <c r="Q10" s="101"/>
      <c r="R10" s="102"/>
      <c r="S10" s="61"/>
      <c r="T10" s="87"/>
      <c r="U10" s="95"/>
      <c r="V10" s="96"/>
      <c r="W10" s="97"/>
      <c r="X10" s="95"/>
      <c r="Y10" s="96"/>
      <c r="Z10" s="96"/>
    </row>
    <row r="11" spans="1:26" s="1" customFormat="1" ht="90" customHeight="1" thickBot="1" x14ac:dyDescent="0.25">
      <c r="A11" s="58"/>
      <c r="B11" s="58"/>
      <c r="C11" s="58"/>
      <c r="D11" s="59"/>
      <c r="E11" s="79"/>
      <c r="F11" s="112"/>
      <c r="G11" s="105"/>
      <c r="H11" s="107"/>
      <c r="I11" s="109"/>
      <c r="J11" s="105"/>
      <c r="K11" s="107"/>
      <c r="L11" s="109"/>
      <c r="M11" s="16" t="s">
        <v>37</v>
      </c>
      <c r="N11" s="16" t="s">
        <v>38</v>
      </c>
      <c r="O11" s="17" t="s">
        <v>39</v>
      </c>
      <c r="P11" s="16" t="s">
        <v>37</v>
      </c>
      <c r="Q11" s="16" t="s">
        <v>38</v>
      </c>
      <c r="R11" s="17" t="s">
        <v>39</v>
      </c>
      <c r="S11" s="62"/>
      <c r="T11" s="88"/>
      <c r="U11" s="18" t="s">
        <v>2</v>
      </c>
      <c r="V11" s="15" t="s">
        <v>27</v>
      </c>
      <c r="W11" s="19" t="s">
        <v>28</v>
      </c>
      <c r="X11" s="18" t="s">
        <v>2</v>
      </c>
      <c r="Y11" s="15" t="s">
        <v>27</v>
      </c>
      <c r="Z11" s="20" t="s">
        <v>28</v>
      </c>
    </row>
    <row r="12" spans="1:26" s="2" customFormat="1" ht="17.45" customHeight="1" x14ac:dyDescent="0.2">
      <c r="A12" s="39" t="s">
        <v>25</v>
      </c>
      <c r="B12" s="39" t="s">
        <v>11</v>
      </c>
      <c r="C12" s="80" t="s">
        <v>24</v>
      </c>
      <c r="D12" s="81"/>
      <c r="E12" s="28">
        <v>1</v>
      </c>
      <c r="F12" s="29">
        <v>1</v>
      </c>
      <c r="G12" s="29">
        <v>1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1">
        <v>0</v>
      </c>
      <c r="T12" s="32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3">
        <v>0</v>
      </c>
    </row>
    <row r="13" spans="1:26" s="2" customFormat="1" ht="17.45" customHeight="1" x14ac:dyDescent="0.2">
      <c r="A13" s="40"/>
      <c r="B13" s="40"/>
      <c r="C13" s="48" t="s">
        <v>3</v>
      </c>
      <c r="D13" s="49"/>
      <c r="E13" s="27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4">
        <v>0</v>
      </c>
      <c r="T13" s="25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6">
        <v>0</v>
      </c>
    </row>
    <row r="14" spans="1:26" s="2" customFormat="1" ht="17.45" customHeight="1" x14ac:dyDescent="0.2">
      <c r="A14" s="40"/>
      <c r="B14" s="40"/>
      <c r="C14" s="48" t="s">
        <v>4</v>
      </c>
      <c r="D14" s="49"/>
      <c r="E14" s="27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4">
        <v>0</v>
      </c>
      <c r="T14" s="25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6">
        <v>0</v>
      </c>
    </row>
    <row r="15" spans="1:26" s="2" customFormat="1" ht="17.45" customHeight="1" x14ac:dyDescent="0.2">
      <c r="A15" s="40"/>
      <c r="B15" s="40"/>
      <c r="C15" s="48" t="s">
        <v>5</v>
      </c>
      <c r="D15" s="49"/>
      <c r="E15" s="27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4">
        <v>0</v>
      </c>
      <c r="T15" s="25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6">
        <v>0</v>
      </c>
    </row>
    <row r="16" spans="1:26" s="2" customFormat="1" ht="17.45" customHeight="1" x14ac:dyDescent="0.2">
      <c r="A16" s="40"/>
      <c r="B16" s="40"/>
      <c r="C16" s="48" t="s">
        <v>6</v>
      </c>
      <c r="D16" s="49"/>
      <c r="E16" s="27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4">
        <v>0</v>
      </c>
      <c r="T16" s="25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6">
        <v>0</v>
      </c>
    </row>
    <row r="17" spans="1:26" s="2" customFormat="1" ht="17.45" customHeight="1" x14ac:dyDescent="0.2">
      <c r="A17" s="40"/>
      <c r="B17" s="40"/>
      <c r="C17" s="48" t="s">
        <v>7</v>
      </c>
      <c r="D17" s="49"/>
      <c r="E17" s="21">
        <v>1</v>
      </c>
      <c r="F17" s="22">
        <v>1</v>
      </c>
      <c r="G17" s="22">
        <v>1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4">
        <v>0</v>
      </c>
      <c r="T17" s="25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6">
        <v>0</v>
      </c>
    </row>
    <row r="18" spans="1:26" s="2" customFormat="1" ht="17.45" customHeight="1" x14ac:dyDescent="0.2">
      <c r="A18" s="40"/>
      <c r="B18" s="40"/>
      <c r="C18" s="48" t="s">
        <v>8</v>
      </c>
      <c r="D18" s="49"/>
      <c r="E18" s="27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4">
        <v>0</v>
      </c>
      <c r="T18" s="25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6">
        <v>0</v>
      </c>
    </row>
    <row r="19" spans="1:26" s="2" customFormat="1" ht="17.45" customHeight="1" x14ac:dyDescent="0.2">
      <c r="A19" s="40"/>
      <c r="B19" s="40"/>
      <c r="C19" s="48" t="s">
        <v>9</v>
      </c>
      <c r="D19" s="49"/>
      <c r="E19" s="27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4">
        <v>0</v>
      </c>
      <c r="T19" s="25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6">
        <v>0</v>
      </c>
    </row>
    <row r="20" spans="1:26" s="2" customFormat="1" ht="17.45" customHeight="1" x14ac:dyDescent="0.2">
      <c r="A20" s="40"/>
      <c r="B20" s="40"/>
      <c r="C20" s="48" t="s">
        <v>10</v>
      </c>
      <c r="D20" s="49"/>
      <c r="E20" s="27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4">
        <v>0</v>
      </c>
      <c r="T20" s="25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6">
        <v>0</v>
      </c>
    </row>
    <row r="21" spans="1:26" s="2" customFormat="1" ht="17.45" customHeight="1" x14ac:dyDescent="0.2">
      <c r="A21" s="40"/>
      <c r="B21" s="41"/>
      <c r="C21" s="48" t="s">
        <v>26</v>
      </c>
      <c r="D21" s="49"/>
      <c r="E21" s="27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4">
        <v>0</v>
      </c>
      <c r="T21" s="25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6">
        <v>0</v>
      </c>
    </row>
    <row r="22" spans="1:26" s="2" customFormat="1" ht="17.45" customHeight="1" x14ac:dyDescent="0.2">
      <c r="A22" s="40"/>
      <c r="B22" s="42" t="s">
        <v>18</v>
      </c>
      <c r="C22" s="72" t="s">
        <v>24</v>
      </c>
      <c r="D22" s="73"/>
      <c r="E22" s="21">
        <v>1</v>
      </c>
      <c r="F22" s="22">
        <v>1</v>
      </c>
      <c r="G22" s="22">
        <v>1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4">
        <v>0</v>
      </c>
      <c r="T22" s="25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6">
        <v>0</v>
      </c>
    </row>
    <row r="23" spans="1:26" s="2" customFormat="1" ht="17.45" customHeight="1" x14ac:dyDescent="0.2">
      <c r="A23" s="40"/>
      <c r="B23" s="43"/>
      <c r="C23" s="69" t="s">
        <v>15</v>
      </c>
      <c r="D23" s="12" t="s">
        <v>12</v>
      </c>
      <c r="E23" s="21">
        <v>1</v>
      </c>
      <c r="F23" s="22">
        <v>1</v>
      </c>
      <c r="G23" s="22">
        <v>1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4">
        <v>0</v>
      </c>
      <c r="T23" s="25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6">
        <v>0</v>
      </c>
    </row>
    <row r="24" spans="1:26" s="2" customFormat="1" ht="17.45" customHeight="1" x14ac:dyDescent="0.2">
      <c r="A24" s="40"/>
      <c r="B24" s="43"/>
      <c r="C24" s="70"/>
      <c r="D24" s="13" t="s">
        <v>19</v>
      </c>
      <c r="E24" s="27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4">
        <v>0</v>
      </c>
      <c r="T24" s="25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6">
        <v>0</v>
      </c>
    </row>
    <row r="25" spans="1:26" s="2" customFormat="1" ht="17.45" customHeight="1" x14ac:dyDescent="0.2">
      <c r="A25" s="40"/>
      <c r="B25" s="43"/>
      <c r="C25" s="70"/>
      <c r="D25" s="13" t="s">
        <v>13</v>
      </c>
      <c r="E25" s="21">
        <v>1</v>
      </c>
      <c r="F25" s="22">
        <v>1</v>
      </c>
      <c r="G25" s="22">
        <v>1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4">
        <v>0</v>
      </c>
      <c r="T25" s="25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6">
        <v>0</v>
      </c>
    </row>
    <row r="26" spans="1:26" s="2" customFormat="1" ht="17.45" customHeight="1" x14ac:dyDescent="0.2">
      <c r="A26" s="40"/>
      <c r="B26" s="43"/>
      <c r="C26" s="71"/>
      <c r="D26" s="13" t="s">
        <v>14</v>
      </c>
      <c r="E26" s="27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4">
        <v>0</v>
      </c>
      <c r="T26" s="25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6">
        <v>0</v>
      </c>
    </row>
    <row r="27" spans="1:26" s="2" customFormat="1" ht="17.45" customHeight="1" x14ac:dyDescent="0.2">
      <c r="A27" s="40"/>
      <c r="B27" s="43"/>
      <c r="C27" s="74" t="s">
        <v>23</v>
      </c>
      <c r="D27" s="12" t="s">
        <v>12</v>
      </c>
      <c r="E27" s="27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4">
        <v>0</v>
      </c>
      <c r="T27" s="25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6">
        <v>0</v>
      </c>
    </row>
    <row r="28" spans="1:26" s="2" customFormat="1" ht="17.45" customHeight="1" x14ac:dyDescent="0.2">
      <c r="A28" s="40"/>
      <c r="B28" s="43"/>
      <c r="C28" s="75"/>
      <c r="D28" s="13" t="s">
        <v>20</v>
      </c>
      <c r="E28" s="27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4">
        <v>0</v>
      </c>
      <c r="T28" s="25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6">
        <v>0</v>
      </c>
    </row>
    <row r="29" spans="1:26" s="2" customFormat="1" ht="17.45" customHeight="1" x14ac:dyDescent="0.2">
      <c r="A29" s="40"/>
      <c r="B29" s="43"/>
      <c r="C29" s="75"/>
      <c r="D29" s="13" t="s">
        <v>16</v>
      </c>
      <c r="E29" s="27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4">
        <v>0</v>
      </c>
      <c r="T29" s="25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6">
        <v>0</v>
      </c>
    </row>
    <row r="30" spans="1:26" s="2" customFormat="1" ht="17.45" customHeight="1" x14ac:dyDescent="0.2">
      <c r="A30" s="40"/>
      <c r="B30" s="43"/>
      <c r="C30" s="75"/>
      <c r="D30" s="14" t="s">
        <v>17</v>
      </c>
      <c r="E30" s="27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4">
        <v>0</v>
      </c>
      <c r="T30" s="25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6">
        <v>0</v>
      </c>
    </row>
    <row r="31" spans="1:26" s="2" customFormat="1" ht="17.45" customHeight="1" x14ac:dyDescent="0.2">
      <c r="A31" s="41"/>
      <c r="B31" s="44"/>
      <c r="C31" s="76"/>
      <c r="D31" s="12" t="s">
        <v>21</v>
      </c>
      <c r="E31" s="27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4">
        <v>0</v>
      </c>
      <c r="T31" s="25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6">
        <v>0</v>
      </c>
    </row>
    <row r="32" spans="1:26" s="2" customFormat="1" ht="18.95" customHeight="1" thickBot="1" x14ac:dyDescent="0.25">
      <c r="A32" s="66" t="s">
        <v>0</v>
      </c>
      <c r="B32" s="66"/>
      <c r="C32" s="66"/>
      <c r="D32" s="67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s="4" customFormat="1" ht="50.1" customHeight="1" x14ac:dyDescent="0.2">
      <c r="A33" s="51" t="str">
        <f>IF(LEN(A2)&gt;0,"填表　　　　　　　　　　　審核　　　　　　　　　　　主辦業務主管　　　　　　　　　　　　機關長官　　　　　　　　　　　
　　　　　　　　　　　　　　　　　　　　　　　　　　主辦統計主管","")</f>
        <v/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8" customHeight="1" x14ac:dyDescent="0.25">
      <c r="A34" s="68" t="str">
        <f>IF(LEN(A2)&gt;0,"資料來源："&amp;C2,"")</f>
        <v/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60" customHeight="1" x14ac:dyDescent="0.2">
      <c r="A35" s="50" t="str">
        <f>SUBSTITUTE(IF(LEN(A2)&gt;0,"填表說明："&amp;D2,""),CHAR(10),CHAR(10)&amp;"　　　　　")</f>
        <v/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8" customHeight="1" x14ac:dyDescent="0.2">
      <c r="A36" s="9"/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</sheetData>
  <mergeCells count="46">
    <mergeCell ref="F9:F11"/>
    <mergeCell ref="G10:G11"/>
    <mergeCell ref="H10:H11"/>
    <mergeCell ref="I10:I11"/>
    <mergeCell ref="U8:W10"/>
    <mergeCell ref="X8:Z10"/>
    <mergeCell ref="M9:R9"/>
    <mergeCell ref="G9:I9"/>
    <mergeCell ref="J9:L9"/>
    <mergeCell ref="M10:O10"/>
    <mergeCell ref="P10:R10"/>
    <mergeCell ref="J10:J11"/>
    <mergeCell ref="K10:K11"/>
    <mergeCell ref="L10:L11"/>
    <mergeCell ref="A35:Z35"/>
    <mergeCell ref="A33:Z33"/>
    <mergeCell ref="E32:Z32"/>
    <mergeCell ref="A7:D11"/>
    <mergeCell ref="S8:S11"/>
    <mergeCell ref="E7:S7"/>
    <mergeCell ref="C14:D14"/>
    <mergeCell ref="C15:D15"/>
    <mergeCell ref="A32:D32"/>
    <mergeCell ref="A34:Z34"/>
    <mergeCell ref="C23:C26"/>
    <mergeCell ref="C22:D22"/>
    <mergeCell ref="C27:C31"/>
    <mergeCell ref="E8:E11"/>
    <mergeCell ref="C17:D17"/>
    <mergeCell ref="C18:D18"/>
    <mergeCell ref="B12:B21"/>
    <mergeCell ref="B22:B31"/>
    <mergeCell ref="A12:A31"/>
    <mergeCell ref="A3:D3"/>
    <mergeCell ref="A4:D4"/>
    <mergeCell ref="A5:Z5"/>
    <mergeCell ref="A6:Z6"/>
    <mergeCell ref="C20:D20"/>
    <mergeCell ref="C21:D21"/>
    <mergeCell ref="C16:D16"/>
    <mergeCell ref="C19:D19"/>
    <mergeCell ref="C12:D12"/>
    <mergeCell ref="C13:D13"/>
    <mergeCell ref="F8:R8"/>
    <mergeCell ref="T7:Z7"/>
    <mergeCell ref="T8:T11"/>
  </mergeCells>
  <phoneticPr fontId="2" type="noConversion"/>
  <pageMargins left="0.74803149606299213" right="0.74803149606299213" top="0.59055118110236227" bottom="0.59055118110236227" header="0.31496062992125984" footer="0.31496062992125984"/>
  <pageSetup paperSize="8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Z36"/>
  <sheetViews>
    <sheetView topLeftCell="C9" zoomScale="130" zoomScaleNormal="130" workbookViewId="0">
      <selection activeCell="E19" sqref="E19:S19"/>
    </sheetView>
  </sheetViews>
  <sheetFormatPr defaultRowHeight="12" x14ac:dyDescent="0.2"/>
  <cols>
    <col min="1" max="3" width="6.83203125" style="3" customWidth="1"/>
    <col min="4" max="4" width="18.5" style="3" customWidth="1"/>
    <col min="5" max="6" width="8.33203125" customWidth="1"/>
    <col min="7" max="8" width="7.83203125" customWidth="1"/>
    <col min="9" max="9" width="12.33203125" customWidth="1"/>
    <col min="10" max="11" width="6.83203125" customWidth="1"/>
    <col min="12" max="12" width="12.33203125" customWidth="1"/>
    <col min="13" max="14" width="7.83203125" customWidth="1"/>
    <col min="15" max="15" width="12.33203125" customWidth="1"/>
    <col min="16" max="17" width="6.83203125" customWidth="1"/>
    <col min="18" max="18" width="12.33203125" customWidth="1"/>
    <col min="19" max="19" width="6.83203125" customWidth="1"/>
    <col min="20" max="20" width="8.33203125" customWidth="1"/>
    <col min="21" max="22" width="6.83203125" customWidth="1"/>
    <col min="23" max="23" width="11.33203125" customWidth="1"/>
    <col min="24" max="25" width="6.83203125" customWidth="1"/>
    <col min="26" max="26" width="11.33203125" customWidth="1"/>
  </cols>
  <sheetData>
    <row r="1" spans="1:26" s="6" customFormat="1" ht="31.5" hidden="1" customHeight="1" x14ac:dyDescent="0.55000000000000004">
      <c r="A1" s="34" t="s">
        <v>79</v>
      </c>
      <c r="B1" s="34" t="s">
        <v>74</v>
      </c>
      <c r="C1" s="34" t="s">
        <v>75</v>
      </c>
      <c r="D1" s="34" t="s">
        <v>76</v>
      </c>
      <c r="E1" s="35" t="s">
        <v>80</v>
      </c>
      <c r="F1" s="36" t="s">
        <v>78</v>
      </c>
    </row>
    <row r="2" spans="1:26" s="6" customFormat="1" ht="28.5" hidden="1" customHeight="1" x14ac:dyDescent="0.25">
      <c r="A2" s="8"/>
      <c r="B2" s="8"/>
      <c r="C2" s="8"/>
      <c r="D2" s="7"/>
      <c r="F2" s="6" t="str">
        <f>IF(LEN(A2)&gt;0,"中華" &amp; A2 &amp; "編製","")</f>
        <v/>
      </c>
    </row>
    <row r="3" spans="1:26" s="3" customFormat="1" ht="18" customHeight="1" x14ac:dyDescent="0.25">
      <c r="A3" s="45"/>
      <c r="B3" s="45"/>
      <c r="C3" s="45"/>
      <c r="D3" s="4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3" customFormat="1" ht="18" customHeight="1" x14ac:dyDescent="0.25">
      <c r="A4" s="45"/>
      <c r="B4" s="45"/>
      <c r="C4" s="45"/>
      <c r="D4" s="45"/>
      <c r="E4" s="1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45" customHeight="1" x14ac:dyDescent="0.2">
      <c r="A5" s="46" t="str">
        <f>E1</f>
        <v>桃園市警察機關職員退休、資遣、撫卹人數(續1)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4.95" customHeight="1" thickBot="1" x14ac:dyDescent="0.35">
      <c r="A6" s="47" t="str">
        <f>F1</f>
        <v>中華民國110年 4月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s="1" customFormat="1" ht="15.95" customHeight="1" x14ac:dyDescent="0.2">
      <c r="A7" s="54"/>
      <c r="B7" s="54"/>
      <c r="C7" s="54"/>
      <c r="D7" s="55"/>
      <c r="E7" s="63" t="s">
        <v>44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  <c r="T7" s="85" t="s">
        <v>45</v>
      </c>
      <c r="U7" s="85"/>
      <c r="V7" s="85"/>
      <c r="W7" s="85"/>
      <c r="X7" s="85"/>
      <c r="Y7" s="85"/>
      <c r="Z7" s="85"/>
    </row>
    <row r="8" spans="1:26" s="1" customFormat="1" ht="15.95" customHeight="1" x14ac:dyDescent="0.2">
      <c r="A8" s="56"/>
      <c r="B8" s="56"/>
      <c r="C8" s="56"/>
      <c r="D8" s="57"/>
      <c r="E8" s="77" t="s">
        <v>46</v>
      </c>
      <c r="F8" s="82" t="s">
        <v>47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4"/>
      <c r="S8" s="60" t="s">
        <v>48</v>
      </c>
      <c r="T8" s="86" t="s">
        <v>46</v>
      </c>
      <c r="U8" s="89" t="s">
        <v>49</v>
      </c>
      <c r="V8" s="90"/>
      <c r="W8" s="91"/>
      <c r="X8" s="89" t="s">
        <v>50</v>
      </c>
      <c r="Y8" s="90"/>
      <c r="Z8" s="90"/>
    </row>
    <row r="9" spans="1:26" s="1" customFormat="1" ht="15.95" customHeight="1" x14ac:dyDescent="0.2">
      <c r="A9" s="56"/>
      <c r="B9" s="56"/>
      <c r="C9" s="56"/>
      <c r="D9" s="57"/>
      <c r="E9" s="78"/>
      <c r="F9" s="110" t="s">
        <v>51</v>
      </c>
      <c r="G9" s="101" t="s">
        <v>52</v>
      </c>
      <c r="H9" s="101"/>
      <c r="I9" s="102"/>
      <c r="J9" s="103" t="s">
        <v>53</v>
      </c>
      <c r="K9" s="101"/>
      <c r="L9" s="102"/>
      <c r="M9" s="98" t="s">
        <v>54</v>
      </c>
      <c r="N9" s="99"/>
      <c r="O9" s="99"/>
      <c r="P9" s="99"/>
      <c r="Q9" s="99"/>
      <c r="R9" s="100"/>
      <c r="S9" s="61"/>
      <c r="T9" s="87"/>
      <c r="U9" s="92"/>
      <c r="V9" s="93"/>
      <c r="W9" s="94"/>
      <c r="X9" s="92"/>
      <c r="Y9" s="93"/>
      <c r="Z9" s="93"/>
    </row>
    <row r="10" spans="1:26" s="1" customFormat="1" ht="15.95" customHeight="1" x14ac:dyDescent="0.2">
      <c r="A10" s="56"/>
      <c r="B10" s="56"/>
      <c r="C10" s="56"/>
      <c r="D10" s="57"/>
      <c r="E10" s="78"/>
      <c r="F10" s="111"/>
      <c r="G10" s="104" t="s">
        <v>55</v>
      </c>
      <c r="H10" s="106" t="s">
        <v>56</v>
      </c>
      <c r="I10" s="108" t="s">
        <v>57</v>
      </c>
      <c r="J10" s="104" t="s">
        <v>55</v>
      </c>
      <c r="K10" s="106" t="s">
        <v>56</v>
      </c>
      <c r="L10" s="108" t="s">
        <v>57</v>
      </c>
      <c r="M10" s="103" t="s">
        <v>58</v>
      </c>
      <c r="N10" s="101"/>
      <c r="O10" s="102"/>
      <c r="P10" s="101" t="s">
        <v>59</v>
      </c>
      <c r="Q10" s="101"/>
      <c r="R10" s="102"/>
      <c r="S10" s="61"/>
      <c r="T10" s="87"/>
      <c r="U10" s="95"/>
      <c r="V10" s="96"/>
      <c r="W10" s="97"/>
      <c r="X10" s="95"/>
      <c r="Y10" s="96"/>
      <c r="Z10" s="96"/>
    </row>
    <row r="11" spans="1:26" s="1" customFormat="1" ht="90" customHeight="1" thickBot="1" x14ac:dyDescent="0.25">
      <c r="A11" s="58"/>
      <c r="B11" s="58"/>
      <c r="C11" s="58"/>
      <c r="D11" s="59"/>
      <c r="E11" s="79"/>
      <c r="F11" s="112"/>
      <c r="G11" s="105"/>
      <c r="H11" s="107"/>
      <c r="I11" s="109"/>
      <c r="J11" s="105"/>
      <c r="K11" s="107"/>
      <c r="L11" s="109"/>
      <c r="M11" s="16" t="s">
        <v>55</v>
      </c>
      <c r="N11" s="16" t="s">
        <v>56</v>
      </c>
      <c r="O11" s="17" t="s">
        <v>57</v>
      </c>
      <c r="P11" s="16" t="s">
        <v>55</v>
      </c>
      <c r="Q11" s="16" t="s">
        <v>56</v>
      </c>
      <c r="R11" s="17" t="s">
        <v>57</v>
      </c>
      <c r="S11" s="62"/>
      <c r="T11" s="88"/>
      <c r="U11" s="18" t="s">
        <v>51</v>
      </c>
      <c r="V11" s="15" t="s">
        <v>60</v>
      </c>
      <c r="W11" s="19" t="s">
        <v>61</v>
      </c>
      <c r="X11" s="18" t="s">
        <v>51</v>
      </c>
      <c r="Y11" s="15" t="s">
        <v>60</v>
      </c>
      <c r="Z11" s="20" t="s">
        <v>61</v>
      </c>
    </row>
    <row r="12" spans="1:26" s="2" customFormat="1" ht="17.45" customHeight="1" x14ac:dyDescent="0.2">
      <c r="A12" s="39" t="s">
        <v>73</v>
      </c>
      <c r="B12" s="39" t="s">
        <v>62</v>
      </c>
      <c r="C12" s="80" t="s">
        <v>63</v>
      </c>
      <c r="D12" s="81"/>
      <c r="E12" s="28">
        <v>1</v>
      </c>
      <c r="F12" s="29">
        <v>1</v>
      </c>
      <c r="G12" s="29">
        <v>1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1">
        <v>0</v>
      </c>
      <c r="T12" s="25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6">
        <v>0</v>
      </c>
    </row>
    <row r="13" spans="1:26" s="2" customFormat="1" ht="17.45" customHeight="1" x14ac:dyDescent="0.2">
      <c r="A13" s="40"/>
      <c r="B13" s="40"/>
      <c r="C13" s="48" t="s">
        <v>3</v>
      </c>
      <c r="D13" s="49"/>
      <c r="E13" s="27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4">
        <v>0</v>
      </c>
      <c r="T13" s="25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6">
        <v>0</v>
      </c>
    </row>
    <row r="14" spans="1:26" s="2" customFormat="1" ht="17.45" customHeight="1" x14ac:dyDescent="0.2">
      <c r="A14" s="40"/>
      <c r="B14" s="40"/>
      <c r="C14" s="48" t="s">
        <v>4</v>
      </c>
      <c r="D14" s="49"/>
      <c r="E14" s="27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4">
        <v>0</v>
      </c>
      <c r="T14" s="25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6">
        <v>0</v>
      </c>
    </row>
    <row r="15" spans="1:26" s="2" customFormat="1" ht="17.45" customHeight="1" x14ac:dyDescent="0.2">
      <c r="A15" s="40"/>
      <c r="B15" s="40"/>
      <c r="C15" s="48" t="s">
        <v>5</v>
      </c>
      <c r="D15" s="49"/>
      <c r="E15" s="27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4">
        <v>0</v>
      </c>
      <c r="T15" s="25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6">
        <v>0</v>
      </c>
    </row>
    <row r="16" spans="1:26" s="2" customFormat="1" ht="17.45" customHeight="1" x14ac:dyDescent="0.2">
      <c r="A16" s="40"/>
      <c r="B16" s="40"/>
      <c r="C16" s="48" t="s">
        <v>6</v>
      </c>
      <c r="D16" s="49"/>
      <c r="E16" s="27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4">
        <v>0</v>
      </c>
      <c r="T16" s="25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6">
        <v>0</v>
      </c>
    </row>
    <row r="17" spans="1:26" s="2" customFormat="1" ht="17.45" customHeight="1" x14ac:dyDescent="0.2">
      <c r="A17" s="40"/>
      <c r="B17" s="40"/>
      <c r="C17" s="48" t="s">
        <v>7</v>
      </c>
      <c r="D17" s="49"/>
      <c r="E17" s="21">
        <v>1</v>
      </c>
      <c r="F17" s="22">
        <v>1</v>
      </c>
      <c r="G17" s="22">
        <v>1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4">
        <v>0</v>
      </c>
      <c r="T17" s="25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6">
        <v>0</v>
      </c>
    </row>
    <row r="18" spans="1:26" s="2" customFormat="1" ht="17.45" customHeight="1" x14ac:dyDescent="0.2">
      <c r="A18" s="40"/>
      <c r="B18" s="40"/>
      <c r="C18" s="48" t="s">
        <v>8</v>
      </c>
      <c r="D18" s="49"/>
      <c r="E18" s="27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4">
        <v>0</v>
      </c>
      <c r="T18" s="25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6">
        <v>0</v>
      </c>
    </row>
    <row r="19" spans="1:26" s="2" customFormat="1" ht="17.45" customHeight="1" x14ac:dyDescent="0.2">
      <c r="A19" s="40"/>
      <c r="B19" s="40"/>
      <c r="C19" s="48" t="s">
        <v>9</v>
      </c>
      <c r="D19" s="49"/>
      <c r="E19" s="27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4">
        <v>0</v>
      </c>
      <c r="T19" s="25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6">
        <v>0</v>
      </c>
    </row>
    <row r="20" spans="1:26" s="2" customFormat="1" ht="17.45" customHeight="1" x14ac:dyDescent="0.2">
      <c r="A20" s="40"/>
      <c r="B20" s="40"/>
      <c r="C20" s="48" t="s">
        <v>10</v>
      </c>
      <c r="D20" s="49"/>
      <c r="E20" s="27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4">
        <v>0</v>
      </c>
      <c r="T20" s="25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6">
        <v>0</v>
      </c>
    </row>
    <row r="21" spans="1:26" s="2" customFormat="1" ht="17.45" customHeight="1" x14ac:dyDescent="0.2">
      <c r="A21" s="40"/>
      <c r="B21" s="41"/>
      <c r="C21" s="48" t="s">
        <v>64</v>
      </c>
      <c r="D21" s="49"/>
      <c r="E21" s="27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4">
        <v>0</v>
      </c>
      <c r="T21" s="25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6">
        <v>0</v>
      </c>
    </row>
    <row r="22" spans="1:26" s="2" customFormat="1" ht="17.45" customHeight="1" x14ac:dyDescent="0.2">
      <c r="A22" s="40"/>
      <c r="B22" s="42" t="s">
        <v>65</v>
      </c>
      <c r="C22" s="72" t="s">
        <v>63</v>
      </c>
      <c r="D22" s="73"/>
      <c r="E22" s="21">
        <v>1</v>
      </c>
      <c r="F22" s="22">
        <v>1</v>
      </c>
      <c r="G22" s="22">
        <v>1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4">
        <v>0</v>
      </c>
      <c r="T22" s="25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6">
        <v>0</v>
      </c>
    </row>
    <row r="23" spans="1:26" s="2" customFormat="1" ht="17.45" customHeight="1" x14ac:dyDescent="0.2">
      <c r="A23" s="40"/>
      <c r="B23" s="43"/>
      <c r="C23" s="69" t="s">
        <v>66</v>
      </c>
      <c r="D23" s="12" t="s">
        <v>12</v>
      </c>
      <c r="E23" s="21">
        <v>1</v>
      </c>
      <c r="F23" s="22">
        <v>1</v>
      </c>
      <c r="G23" s="22">
        <v>1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4">
        <v>0</v>
      </c>
      <c r="T23" s="25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6">
        <v>0</v>
      </c>
    </row>
    <row r="24" spans="1:26" s="2" customFormat="1" ht="17.45" customHeight="1" x14ac:dyDescent="0.2">
      <c r="A24" s="40"/>
      <c r="B24" s="43"/>
      <c r="C24" s="70"/>
      <c r="D24" s="13" t="s">
        <v>67</v>
      </c>
      <c r="E24" s="27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4">
        <v>0</v>
      </c>
      <c r="T24" s="25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6">
        <v>0</v>
      </c>
    </row>
    <row r="25" spans="1:26" s="2" customFormat="1" ht="17.45" customHeight="1" x14ac:dyDescent="0.2">
      <c r="A25" s="40"/>
      <c r="B25" s="43"/>
      <c r="C25" s="70"/>
      <c r="D25" s="13" t="s">
        <v>13</v>
      </c>
      <c r="E25" s="21">
        <v>1</v>
      </c>
      <c r="F25" s="22">
        <v>1</v>
      </c>
      <c r="G25" s="22">
        <v>1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4">
        <v>0</v>
      </c>
      <c r="T25" s="25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6">
        <v>0</v>
      </c>
    </row>
    <row r="26" spans="1:26" s="2" customFormat="1" ht="17.45" customHeight="1" x14ac:dyDescent="0.2">
      <c r="A26" s="40"/>
      <c r="B26" s="43"/>
      <c r="C26" s="71"/>
      <c r="D26" s="13" t="s">
        <v>14</v>
      </c>
      <c r="E26" s="27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4">
        <v>0</v>
      </c>
      <c r="T26" s="25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6">
        <v>0</v>
      </c>
    </row>
    <row r="27" spans="1:26" s="2" customFormat="1" ht="17.45" customHeight="1" x14ac:dyDescent="0.2">
      <c r="A27" s="40"/>
      <c r="B27" s="43"/>
      <c r="C27" s="74" t="s">
        <v>68</v>
      </c>
      <c r="D27" s="12" t="s">
        <v>12</v>
      </c>
      <c r="E27" s="27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4">
        <v>0</v>
      </c>
      <c r="T27" s="25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6">
        <v>0</v>
      </c>
    </row>
    <row r="28" spans="1:26" s="2" customFormat="1" ht="17.45" customHeight="1" x14ac:dyDescent="0.2">
      <c r="A28" s="40"/>
      <c r="B28" s="43"/>
      <c r="C28" s="75"/>
      <c r="D28" s="13" t="s">
        <v>69</v>
      </c>
      <c r="E28" s="27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4">
        <v>0</v>
      </c>
      <c r="T28" s="25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6">
        <v>0</v>
      </c>
    </row>
    <row r="29" spans="1:26" s="2" customFormat="1" ht="17.45" customHeight="1" x14ac:dyDescent="0.2">
      <c r="A29" s="40"/>
      <c r="B29" s="43"/>
      <c r="C29" s="75"/>
      <c r="D29" s="13" t="s">
        <v>16</v>
      </c>
      <c r="E29" s="27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4">
        <v>0</v>
      </c>
      <c r="T29" s="25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6">
        <v>0</v>
      </c>
    </row>
    <row r="30" spans="1:26" s="2" customFormat="1" ht="17.45" customHeight="1" x14ac:dyDescent="0.2">
      <c r="A30" s="40"/>
      <c r="B30" s="43"/>
      <c r="C30" s="75"/>
      <c r="D30" s="14" t="s">
        <v>17</v>
      </c>
      <c r="E30" s="27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4">
        <v>0</v>
      </c>
      <c r="T30" s="25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6">
        <v>0</v>
      </c>
    </row>
    <row r="31" spans="1:26" s="2" customFormat="1" ht="17.45" customHeight="1" x14ac:dyDescent="0.2">
      <c r="A31" s="41"/>
      <c r="B31" s="44"/>
      <c r="C31" s="76"/>
      <c r="D31" s="12" t="s">
        <v>70</v>
      </c>
      <c r="E31" s="27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4">
        <v>0</v>
      </c>
      <c r="T31" s="25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6">
        <v>0</v>
      </c>
    </row>
    <row r="32" spans="1:26" s="2" customFormat="1" ht="18.95" customHeight="1" thickBot="1" x14ac:dyDescent="0.25">
      <c r="A32" s="66" t="s">
        <v>71</v>
      </c>
      <c r="B32" s="66"/>
      <c r="C32" s="66"/>
      <c r="D32" s="67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s="4" customFormat="1" ht="50.1" customHeight="1" x14ac:dyDescent="0.2">
      <c r="A33" s="51" t="str">
        <f>IF(LEN(A2)&gt;0,"填表　　　　　　　　　　　審核　　　　　　　　　　　主辦業務主管　　　　　　　　　　　　機關長官　　　　　　　　　　　
　　　　　　　　　　　　　　　　　　　　　　　　　　主辦統計主管","")</f>
        <v/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8" customHeight="1" x14ac:dyDescent="0.25">
      <c r="A34" s="68" t="str">
        <f>IF(LEN(A2)&gt;0,"資料來源："&amp;C2,"")</f>
        <v/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60" customHeight="1" x14ac:dyDescent="0.2">
      <c r="A35" s="50" t="str">
        <f>SUBSTITUTE(IF(LEN(A2)&gt;0,"填表說明："&amp;D2,""),CHAR(10),CHAR(10)&amp;"　　　　　")</f>
        <v/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8" customHeight="1" x14ac:dyDescent="0.2">
      <c r="A36" s="9"/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</sheetData>
  <mergeCells count="46">
    <mergeCell ref="A3:D3"/>
    <mergeCell ref="A4:D4"/>
    <mergeCell ref="A5:Z5"/>
    <mergeCell ref="A6:Z6"/>
    <mergeCell ref="C20:D20"/>
    <mergeCell ref="C16:D16"/>
    <mergeCell ref="A35:Z35"/>
    <mergeCell ref="A33:Z33"/>
    <mergeCell ref="E32:Z32"/>
    <mergeCell ref="A7:D11"/>
    <mergeCell ref="S8:S11"/>
    <mergeCell ref="E7:S7"/>
    <mergeCell ref="C14:D14"/>
    <mergeCell ref="C15:D15"/>
    <mergeCell ref="A32:D32"/>
    <mergeCell ref="A34:Z34"/>
    <mergeCell ref="B12:B21"/>
    <mergeCell ref="B22:B31"/>
    <mergeCell ref="A12:A31"/>
    <mergeCell ref="C21:D21"/>
    <mergeCell ref="C23:C26"/>
    <mergeCell ref="C22:D22"/>
    <mergeCell ref="C27:C31"/>
    <mergeCell ref="E8:E11"/>
    <mergeCell ref="C17:D17"/>
    <mergeCell ref="C18:D18"/>
    <mergeCell ref="C19:D19"/>
    <mergeCell ref="C12:D12"/>
    <mergeCell ref="C13:D13"/>
    <mergeCell ref="F8:R8"/>
    <mergeCell ref="T7:Z7"/>
    <mergeCell ref="T8:T11"/>
    <mergeCell ref="U8:W10"/>
    <mergeCell ref="X8:Z10"/>
    <mergeCell ref="M9:R9"/>
    <mergeCell ref="G9:I9"/>
    <mergeCell ref="J9:L9"/>
    <mergeCell ref="M10:O10"/>
    <mergeCell ref="P10:R10"/>
    <mergeCell ref="J10:J11"/>
    <mergeCell ref="K10:K11"/>
    <mergeCell ref="L10:L11"/>
    <mergeCell ref="F9:F11"/>
    <mergeCell ref="G10:G11"/>
    <mergeCell ref="H10:H11"/>
    <mergeCell ref="I10:I11"/>
  </mergeCells>
  <phoneticPr fontId="2" type="noConversion"/>
  <pageMargins left="0.74803149606299213" right="0.74803149606299213" top="0.59055118110236227" bottom="0.59055118110236227" header="0.31496062992125984" footer="0.31496062992125984"/>
  <pageSetup paperSize="8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Z36"/>
  <sheetViews>
    <sheetView topLeftCell="A12" zoomScale="145" zoomScaleNormal="145" workbookViewId="0"/>
  </sheetViews>
  <sheetFormatPr defaultRowHeight="12" x14ac:dyDescent="0.2"/>
  <cols>
    <col min="1" max="3" width="6.83203125" style="3" customWidth="1"/>
    <col min="4" max="4" width="18.5" style="3" customWidth="1"/>
    <col min="5" max="6" width="8.33203125" customWidth="1"/>
    <col min="7" max="8" width="7.83203125" customWidth="1"/>
    <col min="9" max="9" width="12.33203125" customWidth="1"/>
    <col min="10" max="11" width="6.83203125" customWidth="1"/>
    <col min="12" max="12" width="12.33203125" customWidth="1"/>
    <col min="13" max="14" width="7.83203125" customWidth="1"/>
    <col min="15" max="15" width="12.33203125" customWidth="1"/>
    <col min="16" max="17" width="6.83203125" customWidth="1"/>
    <col min="18" max="18" width="12.33203125" customWidth="1"/>
    <col min="19" max="19" width="6.83203125" customWidth="1"/>
    <col min="20" max="20" width="8.33203125" customWidth="1"/>
    <col min="21" max="22" width="6.83203125" customWidth="1"/>
    <col min="23" max="23" width="11.33203125" customWidth="1"/>
    <col min="24" max="25" width="6.83203125" customWidth="1"/>
    <col min="26" max="26" width="11.33203125" customWidth="1"/>
  </cols>
  <sheetData>
    <row r="1" spans="1:26" s="6" customFormat="1" ht="31.5" hidden="1" customHeight="1" x14ac:dyDescent="0.55000000000000004">
      <c r="A1" s="34" t="s">
        <v>79</v>
      </c>
      <c r="B1" s="34" t="s">
        <v>74</v>
      </c>
      <c r="C1" s="34" t="s">
        <v>75</v>
      </c>
      <c r="D1" s="34" t="s">
        <v>76</v>
      </c>
      <c r="E1" s="35" t="s">
        <v>83</v>
      </c>
      <c r="F1" s="36" t="s">
        <v>78</v>
      </c>
    </row>
    <row r="2" spans="1:26" s="6" customFormat="1" ht="28.5" hidden="1" customHeight="1" x14ac:dyDescent="0.3">
      <c r="A2" s="34" t="s">
        <v>84</v>
      </c>
      <c r="B2" s="34" t="s">
        <v>81</v>
      </c>
      <c r="C2" s="37" t="s">
        <v>82</v>
      </c>
      <c r="D2" s="7"/>
      <c r="F2" s="6" t="str">
        <f>IF(LEN(A2)&gt;0,"中華" &amp; A2 &amp; "編製","")</f>
        <v>中華民國110年 5月 3日編製</v>
      </c>
    </row>
    <row r="3" spans="1:26" s="3" customFormat="1" ht="18" customHeight="1" x14ac:dyDescent="0.25">
      <c r="A3" s="45"/>
      <c r="B3" s="45"/>
      <c r="C3" s="45"/>
      <c r="D3" s="4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3" customFormat="1" ht="18" customHeight="1" x14ac:dyDescent="0.25">
      <c r="A4" s="45"/>
      <c r="B4" s="45"/>
      <c r="C4" s="45"/>
      <c r="D4" s="45"/>
      <c r="E4" s="1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45" customHeight="1" x14ac:dyDescent="0.2">
      <c r="A5" s="46" t="str">
        <f>E1</f>
        <v>桃園市警察機關職員退休、資遣、撫卹人數(續2完)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4.95" customHeight="1" thickBot="1" x14ac:dyDescent="0.35">
      <c r="A6" s="47" t="str">
        <f>F1</f>
        <v>中華民國110年 4月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s="1" customFormat="1" ht="15.95" customHeight="1" x14ac:dyDescent="0.2">
      <c r="A7" s="54"/>
      <c r="B7" s="54"/>
      <c r="C7" s="54"/>
      <c r="D7" s="55"/>
      <c r="E7" s="63" t="s">
        <v>44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  <c r="T7" s="85" t="s">
        <v>45</v>
      </c>
      <c r="U7" s="85"/>
      <c r="V7" s="85"/>
      <c r="W7" s="85"/>
      <c r="X7" s="85"/>
      <c r="Y7" s="85"/>
      <c r="Z7" s="85"/>
    </row>
    <row r="8" spans="1:26" s="1" customFormat="1" ht="15.95" customHeight="1" x14ac:dyDescent="0.2">
      <c r="A8" s="56"/>
      <c r="B8" s="56"/>
      <c r="C8" s="56"/>
      <c r="D8" s="57"/>
      <c r="E8" s="77" t="s">
        <v>46</v>
      </c>
      <c r="F8" s="82" t="s">
        <v>47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4"/>
      <c r="S8" s="60" t="s">
        <v>48</v>
      </c>
      <c r="T8" s="86" t="s">
        <v>46</v>
      </c>
      <c r="U8" s="89" t="s">
        <v>49</v>
      </c>
      <c r="V8" s="90"/>
      <c r="W8" s="91"/>
      <c r="X8" s="89" t="s">
        <v>50</v>
      </c>
      <c r="Y8" s="90"/>
      <c r="Z8" s="90"/>
    </row>
    <row r="9" spans="1:26" s="1" customFormat="1" ht="15.95" customHeight="1" x14ac:dyDescent="0.2">
      <c r="A9" s="56"/>
      <c r="B9" s="56"/>
      <c r="C9" s="56"/>
      <c r="D9" s="57"/>
      <c r="E9" s="78"/>
      <c r="F9" s="110" t="s">
        <v>51</v>
      </c>
      <c r="G9" s="101" t="s">
        <v>52</v>
      </c>
      <c r="H9" s="101"/>
      <c r="I9" s="102"/>
      <c r="J9" s="103" t="s">
        <v>53</v>
      </c>
      <c r="K9" s="101"/>
      <c r="L9" s="102"/>
      <c r="M9" s="98" t="s">
        <v>54</v>
      </c>
      <c r="N9" s="99"/>
      <c r="O9" s="99"/>
      <c r="P9" s="99"/>
      <c r="Q9" s="99"/>
      <c r="R9" s="100"/>
      <c r="S9" s="61"/>
      <c r="T9" s="87"/>
      <c r="U9" s="92"/>
      <c r="V9" s="93"/>
      <c r="W9" s="94"/>
      <c r="X9" s="92"/>
      <c r="Y9" s="93"/>
      <c r="Z9" s="93"/>
    </row>
    <row r="10" spans="1:26" s="1" customFormat="1" ht="15.95" customHeight="1" x14ac:dyDescent="0.2">
      <c r="A10" s="56"/>
      <c r="B10" s="56"/>
      <c r="C10" s="56"/>
      <c r="D10" s="57"/>
      <c r="E10" s="78"/>
      <c r="F10" s="111"/>
      <c r="G10" s="104" t="s">
        <v>55</v>
      </c>
      <c r="H10" s="106" t="s">
        <v>56</v>
      </c>
      <c r="I10" s="108" t="s">
        <v>57</v>
      </c>
      <c r="J10" s="104" t="s">
        <v>55</v>
      </c>
      <c r="K10" s="106" t="s">
        <v>56</v>
      </c>
      <c r="L10" s="108" t="s">
        <v>57</v>
      </c>
      <c r="M10" s="103" t="s">
        <v>58</v>
      </c>
      <c r="N10" s="101"/>
      <c r="O10" s="102"/>
      <c r="P10" s="101" t="s">
        <v>59</v>
      </c>
      <c r="Q10" s="101"/>
      <c r="R10" s="102"/>
      <c r="S10" s="61"/>
      <c r="T10" s="87"/>
      <c r="U10" s="95"/>
      <c r="V10" s="96"/>
      <c r="W10" s="97"/>
      <c r="X10" s="95"/>
      <c r="Y10" s="96"/>
      <c r="Z10" s="96"/>
    </row>
    <row r="11" spans="1:26" s="1" customFormat="1" ht="90" customHeight="1" thickBot="1" x14ac:dyDescent="0.25">
      <c r="A11" s="58"/>
      <c r="B11" s="58"/>
      <c r="C11" s="58"/>
      <c r="D11" s="59"/>
      <c r="E11" s="79"/>
      <c r="F11" s="112"/>
      <c r="G11" s="105"/>
      <c r="H11" s="107"/>
      <c r="I11" s="109"/>
      <c r="J11" s="105"/>
      <c r="K11" s="107"/>
      <c r="L11" s="109"/>
      <c r="M11" s="16" t="s">
        <v>55</v>
      </c>
      <c r="N11" s="16" t="s">
        <v>56</v>
      </c>
      <c r="O11" s="17" t="s">
        <v>57</v>
      </c>
      <c r="P11" s="16" t="s">
        <v>55</v>
      </c>
      <c r="Q11" s="16" t="s">
        <v>56</v>
      </c>
      <c r="R11" s="17" t="s">
        <v>57</v>
      </c>
      <c r="S11" s="62"/>
      <c r="T11" s="88"/>
      <c r="U11" s="18" t="s">
        <v>51</v>
      </c>
      <c r="V11" s="15" t="s">
        <v>60</v>
      </c>
      <c r="W11" s="19" t="s">
        <v>61</v>
      </c>
      <c r="X11" s="18" t="s">
        <v>51</v>
      </c>
      <c r="Y11" s="15" t="s">
        <v>60</v>
      </c>
      <c r="Z11" s="20" t="s">
        <v>61</v>
      </c>
    </row>
    <row r="12" spans="1:26" s="2" customFormat="1" ht="17.45" customHeight="1" x14ac:dyDescent="0.2">
      <c r="A12" s="39" t="s">
        <v>72</v>
      </c>
      <c r="B12" s="39" t="s">
        <v>62</v>
      </c>
      <c r="C12" s="80" t="s">
        <v>63</v>
      </c>
      <c r="D12" s="81"/>
      <c r="E12" s="38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1">
        <v>0</v>
      </c>
      <c r="T12" s="32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3">
        <v>0</v>
      </c>
    </row>
    <row r="13" spans="1:26" s="2" customFormat="1" ht="17.45" customHeight="1" x14ac:dyDescent="0.2">
      <c r="A13" s="40"/>
      <c r="B13" s="40"/>
      <c r="C13" s="48" t="s">
        <v>3</v>
      </c>
      <c r="D13" s="49"/>
      <c r="E13" s="27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4">
        <v>0</v>
      </c>
      <c r="T13" s="25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6">
        <v>0</v>
      </c>
    </row>
    <row r="14" spans="1:26" s="2" customFormat="1" ht="17.45" customHeight="1" x14ac:dyDescent="0.2">
      <c r="A14" s="40"/>
      <c r="B14" s="40"/>
      <c r="C14" s="48" t="s">
        <v>4</v>
      </c>
      <c r="D14" s="49"/>
      <c r="E14" s="27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4">
        <v>0</v>
      </c>
      <c r="T14" s="25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6">
        <v>0</v>
      </c>
    </row>
    <row r="15" spans="1:26" s="2" customFormat="1" ht="17.45" customHeight="1" x14ac:dyDescent="0.2">
      <c r="A15" s="40"/>
      <c r="B15" s="40"/>
      <c r="C15" s="48" t="s">
        <v>5</v>
      </c>
      <c r="D15" s="49"/>
      <c r="E15" s="27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4">
        <v>0</v>
      </c>
      <c r="T15" s="25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6">
        <v>0</v>
      </c>
    </row>
    <row r="16" spans="1:26" s="2" customFormat="1" ht="17.45" customHeight="1" x14ac:dyDescent="0.2">
      <c r="A16" s="40"/>
      <c r="B16" s="40"/>
      <c r="C16" s="48" t="s">
        <v>6</v>
      </c>
      <c r="D16" s="49"/>
      <c r="E16" s="27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4">
        <v>0</v>
      </c>
      <c r="T16" s="25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6">
        <v>0</v>
      </c>
    </row>
    <row r="17" spans="1:26" s="2" customFormat="1" ht="17.45" customHeight="1" x14ac:dyDescent="0.2">
      <c r="A17" s="40"/>
      <c r="B17" s="40"/>
      <c r="C17" s="48" t="s">
        <v>7</v>
      </c>
      <c r="D17" s="49"/>
      <c r="E17" s="27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4">
        <v>0</v>
      </c>
      <c r="T17" s="25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6">
        <v>0</v>
      </c>
    </row>
    <row r="18" spans="1:26" s="2" customFormat="1" ht="17.45" customHeight="1" x14ac:dyDescent="0.2">
      <c r="A18" s="40"/>
      <c r="B18" s="40"/>
      <c r="C18" s="48" t="s">
        <v>8</v>
      </c>
      <c r="D18" s="49"/>
      <c r="E18" s="27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4">
        <v>0</v>
      </c>
      <c r="T18" s="25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6">
        <v>0</v>
      </c>
    </row>
    <row r="19" spans="1:26" s="2" customFormat="1" ht="17.45" customHeight="1" x14ac:dyDescent="0.2">
      <c r="A19" s="40"/>
      <c r="B19" s="40"/>
      <c r="C19" s="48" t="s">
        <v>9</v>
      </c>
      <c r="D19" s="49"/>
      <c r="E19" s="27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4">
        <v>0</v>
      </c>
      <c r="T19" s="25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6">
        <v>0</v>
      </c>
    </row>
    <row r="20" spans="1:26" s="2" customFormat="1" ht="17.45" customHeight="1" x14ac:dyDescent="0.2">
      <c r="A20" s="40"/>
      <c r="B20" s="40"/>
      <c r="C20" s="48" t="s">
        <v>10</v>
      </c>
      <c r="D20" s="49"/>
      <c r="E20" s="27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4">
        <v>0</v>
      </c>
      <c r="T20" s="25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6">
        <v>0</v>
      </c>
    </row>
    <row r="21" spans="1:26" s="2" customFormat="1" ht="17.45" customHeight="1" x14ac:dyDescent="0.2">
      <c r="A21" s="40"/>
      <c r="B21" s="41"/>
      <c r="C21" s="48" t="s">
        <v>64</v>
      </c>
      <c r="D21" s="49"/>
      <c r="E21" s="27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4">
        <v>0</v>
      </c>
      <c r="T21" s="25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6">
        <v>0</v>
      </c>
    </row>
    <row r="22" spans="1:26" s="2" customFormat="1" ht="17.45" customHeight="1" x14ac:dyDescent="0.2">
      <c r="A22" s="40"/>
      <c r="B22" s="42" t="s">
        <v>65</v>
      </c>
      <c r="C22" s="72" t="s">
        <v>63</v>
      </c>
      <c r="D22" s="73"/>
      <c r="E22" s="27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4">
        <v>0</v>
      </c>
      <c r="T22" s="25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6">
        <v>0</v>
      </c>
    </row>
    <row r="23" spans="1:26" s="2" customFormat="1" ht="17.45" customHeight="1" x14ac:dyDescent="0.2">
      <c r="A23" s="40"/>
      <c r="B23" s="43"/>
      <c r="C23" s="69" t="s">
        <v>66</v>
      </c>
      <c r="D23" s="12" t="s">
        <v>12</v>
      </c>
      <c r="E23" s="27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4">
        <v>0</v>
      </c>
      <c r="T23" s="25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6">
        <v>0</v>
      </c>
    </row>
    <row r="24" spans="1:26" s="2" customFormat="1" ht="17.45" customHeight="1" x14ac:dyDescent="0.2">
      <c r="A24" s="40"/>
      <c r="B24" s="43"/>
      <c r="C24" s="70"/>
      <c r="D24" s="13" t="s">
        <v>67</v>
      </c>
      <c r="E24" s="27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4">
        <v>0</v>
      </c>
      <c r="T24" s="25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6">
        <v>0</v>
      </c>
    </row>
    <row r="25" spans="1:26" s="2" customFormat="1" ht="17.45" customHeight="1" x14ac:dyDescent="0.2">
      <c r="A25" s="40"/>
      <c r="B25" s="43"/>
      <c r="C25" s="70"/>
      <c r="D25" s="13" t="s">
        <v>13</v>
      </c>
      <c r="E25" s="27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4">
        <v>0</v>
      </c>
      <c r="T25" s="25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6">
        <v>0</v>
      </c>
    </row>
    <row r="26" spans="1:26" s="2" customFormat="1" ht="17.45" customHeight="1" x14ac:dyDescent="0.2">
      <c r="A26" s="40"/>
      <c r="B26" s="43"/>
      <c r="C26" s="71"/>
      <c r="D26" s="13" t="s">
        <v>14</v>
      </c>
      <c r="E26" s="27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4">
        <v>0</v>
      </c>
      <c r="T26" s="25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6">
        <v>0</v>
      </c>
    </row>
    <row r="27" spans="1:26" s="2" customFormat="1" ht="17.45" customHeight="1" x14ac:dyDescent="0.2">
      <c r="A27" s="40"/>
      <c r="B27" s="43"/>
      <c r="C27" s="74" t="s">
        <v>68</v>
      </c>
      <c r="D27" s="12" t="s">
        <v>12</v>
      </c>
      <c r="E27" s="27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4">
        <v>0</v>
      </c>
      <c r="T27" s="25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6">
        <v>0</v>
      </c>
    </row>
    <row r="28" spans="1:26" s="2" customFormat="1" ht="17.45" customHeight="1" x14ac:dyDescent="0.2">
      <c r="A28" s="40"/>
      <c r="B28" s="43"/>
      <c r="C28" s="75"/>
      <c r="D28" s="13" t="s">
        <v>69</v>
      </c>
      <c r="E28" s="27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4">
        <v>0</v>
      </c>
      <c r="T28" s="25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6">
        <v>0</v>
      </c>
    </row>
    <row r="29" spans="1:26" s="2" customFormat="1" ht="17.45" customHeight="1" x14ac:dyDescent="0.2">
      <c r="A29" s="40"/>
      <c r="B29" s="43"/>
      <c r="C29" s="75"/>
      <c r="D29" s="13" t="s">
        <v>16</v>
      </c>
      <c r="E29" s="27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4">
        <v>0</v>
      </c>
      <c r="T29" s="25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6">
        <v>0</v>
      </c>
    </row>
    <row r="30" spans="1:26" s="2" customFormat="1" ht="17.45" customHeight="1" x14ac:dyDescent="0.2">
      <c r="A30" s="40"/>
      <c r="B30" s="43"/>
      <c r="C30" s="75"/>
      <c r="D30" s="14" t="s">
        <v>17</v>
      </c>
      <c r="E30" s="27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4">
        <v>0</v>
      </c>
      <c r="T30" s="25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6">
        <v>0</v>
      </c>
    </row>
    <row r="31" spans="1:26" s="2" customFormat="1" ht="17.45" customHeight="1" x14ac:dyDescent="0.2">
      <c r="A31" s="41"/>
      <c r="B31" s="44"/>
      <c r="C31" s="76"/>
      <c r="D31" s="12" t="s">
        <v>70</v>
      </c>
      <c r="E31" s="27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4">
        <v>0</v>
      </c>
      <c r="T31" s="25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6">
        <v>0</v>
      </c>
    </row>
    <row r="32" spans="1:26" s="2" customFormat="1" ht="18.95" customHeight="1" thickBot="1" x14ac:dyDescent="0.25">
      <c r="A32" s="66" t="s">
        <v>71</v>
      </c>
      <c r="B32" s="66"/>
      <c r="C32" s="66"/>
      <c r="D32" s="67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s="4" customFormat="1" ht="50.1" customHeight="1" x14ac:dyDescent="0.2">
      <c r="A33" s="51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8" customHeight="1" x14ac:dyDescent="0.25">
      <c r="A34" s="68" t="str">
        <f>IF(LEN(A2)&gt;0,"資料來源："&amp;B2,"")</f>
        <v>資料來源：各分局（連江縣為警察所）、專業警察機關各單位。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60" customHeight="1" x14ac:dyDescent="0.2">
      <c r="A35" s="50" t="str">
        <f>SUBSTITUTE(IF(LEN(A2)&gt;0,"填表說明："&amp;C2,""),CHAR(10),CHAR(10)&amp;"　　　　　")</f>
        <v>填表說明：(一)本表編製1式2份，先送會計室(統計室)會核，並經機關長官核章後，1份送會計室﹝統計室﹞，1份自存外，本表應於規定期限內由網際網路線上傳送至
　　　　　    內政部警政署警政統計資料庫。
　　　　　(二)本表年齡別、官職等別各欄人數應相符。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8" customHeight="1" x14ac:dyDescent="0.2">
      <c r="A36" s="9"/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</sheetData>
  <mergeCells count="46">
    <mergeCell ref="F9:F11"/>
    <mergeCell ref="G10:G11"/>
    <mergeCell ref="H10:H11"/>
    <mergeCell ref="I10:I11"/>
    <mergeCell ref="U8:W10"/>
    <mergeCell ref="X8:Z10"/>
    <mergeCell ref="M9:R9"/>
    <mergeCell ref="G9:I9"/>
    <mergeCell ref="J9:L9"/>
    <mergeCell ref="M10:O10"/>
    <mergeCell ref="P10:R10"/>
    <mergeCell ref="J10:J11"/>
    <mergeCell ref="K10:K11"/>
    <mergeCell ref="L10:L11"/>
    <mergeCell ref="A35:Z35"/>
    <mergeCell ref="A33:Z33"/>
    <mergeCell ref="E32:Z32"/>
    <mergeCell ref="A7:D11"/>
    <mergeCell ref="S8:S11"/>
    <mergeCell ref="E7:S7"/>
    <mergeCell ref="C14:D14"/>
    <mergeCell ref="C15:D15"/>
    <mergeCell ref="A32:D32"/>
    <mergeCell ref="A34:Z34"/>
    <mergeCell ref="C23:C26"/>
    <mergeCell ref="C22:D22"/>
    <mergeCell ref="C27:C31"/>
    <mergeCell ref="E8:E11"/>
    <mergeCell ref="C17:D17"/>
    <mergeCell ref="C18:D18"/>
    <mergeCell ref="B12:B21"/>
    <mergeCell ref="B22:B31"/>
    <mergeCell ref="A12:A31"/>
    <mergeCell ref="A3:D3"/>
    <mergeCell ref="A4:D4"/>
    <mergeCell ref="A5:Z5"/>
    <mergeCell ref="A6:Z6"/>
    <mergeCell ref="C20:D20"/>
    <mergeCell ref="C21:D21"/>
    <mergeCell ref="C16:D16"/>
    <mergeCell ref="C19:D19"/>
    <mergeCell ref="C12:D12"/>
    <mergeCell ref="C13:D13"/>
    <mergeCell ref="F8:R8"/>
    <mergeCell ref="T7:Z7"/>
    <mergeCell ref="T8:T11"/>
  </mergeCells>
  <phoneticPr fontId="2" type="noConversion"/>
  <pageMargins left="0.74803149606299213" right="0.74803149606299213" top="0.59055118110236227" bottom="0.59055118110236227" header="0.31496062992125984" footer="0.31496062992125984"/>
  <pageSetup paperSize="8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6</vt:i4>
      </vt:variant>
    </vt:vector>
  </HeadingPairs>
  <TitlesOfParts>
    <vt:vector size="9" baseType="lpstr">
      <vt:lpstr>10951-01-06</vt:lpstr>
      <vt:lpstr>10951-01-06(續1)</vt:lpstr>
      <vt:lpstr>10951-01-06(續2完)</vt:lpstr>
      <vt:lpstr>'10951-01-06'!pp</vt:lpstr>
      <vt:lpstr>'10951-01-06(續1)'!pp</vt:lpstr>
      <vt:lpstr>'10951-01-06(續2完)'!pp</vt:lpstr>
      <vt:lpstr>'10951-01-06'!Print_Area</vt:lpstr>
      <vt:lpstr>'10951-01-06(續1)'!Print_Area</vt:lpstr>
      <vt:lpstr>'10951-01-06(續2完)'!Print_Area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洪馷圻</cp:lastModifiedBy>
  <cp:lastPrinted>2021-05-03T09:41:06Z</cp:lastPrinted>
  <dcterms:created xsi:type="dcterms:W3CDTF">2001-02-06T07:45:53Z</dcterms:created>
  <dcterms:modified xsi:type="dcterms:W3CDTF">2021-05-05T01:08:29Z</dcterms:modified>
</cp:coreProperties>
</file>