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026"/>
  <workbookPr codeName="ThisWorkbook"/>
  <bookViews>
    <workbookView xWindow="65416" yWindow="65416" windowWidth="29040" windowHeight="15840" activeTab="0"/>
  </bookViews>
  <sheets>
    <sheet name="10951-01-06" sheetId="17" r:id="rId1"/>
    <sheet name="10951-01-06(續1)" sheetId="18" r:id="rId2"/>
    <sheet name="10951-01-06(續2完)" sheetId="19" r:id="rId3"/>
  </sheets>
  <definedNames>
    <definedName name="pp" localSheetId="0">'10951-01-06'!$A$3:$Z$36</definedName>
    <definedName name="pp" localSheetId="1">'10951-01-06(續1)'!$A$3:$Z$36</definedName>
    <definedName name="pp" localSheetId="2">'10951-01-06(續2完)'!$A$3:$Z$36</definedName>
    <definedName name="pp">#REF!</definedName>
    <definedName name="_xlnm.Print_Area" localSheetId="0">'10951-01-06'!$A$3:$Z$35</definedName>
    <definedName name="_xlnm.Print_Area" localSheetId="1">'10951-01-06(續1)'!$A$3:$Z$35</definedName>
    <definedName name="_xlnm.Print_Area" localSheetId="2">'10951-01-06(續2完)'!$A$3:$Z$35</definedName>
  </definedNames>
  <calcPr calcId="191029"/>
</workbook>
</file>

<file path=xl/sharedStrings.xml><?xml version="1.0" encoding="utf-8"?>
<sst xmlns="http://schemas.openxmlformats.org/spreadsheetml/2006/main" count="195" uniqueCount="85">
  <si>
    <t>備　　　註</t>
  </si>
  <si>
    <t>總計</t>
  </si>
  <si>
    <t>計</t>
  </si>
  <si>
    <t>29 歲 以 下</t>
  </si>
  <si>
    <t>30 － 34 歲</t>
  </si>
  <si>
    <t>35 － 39 歲</t>
  </si>
  <si>
    <t>40 － 44 歲</t>
  </si>
  <si>
    <t>45 － 49 歲</t>
  </si>
  <si>
    <t>50 － 54 歲</t>
  </si>
  <si>
    <t>55 － 59 歲</t>
  </si>
  <si>
    <t>60 － 64 歲</t>
  </si>
  <si>
    <t>年齡別</t>
  </si>
  <si>
    <t>計</t>
  </si>
  <si>
    <t>警　　正</t>
  </si>
  <si>
    <t>警　　佐</t>
  </si>
  <si>
    <t>警察人員</t>
  </si>
  <si>
    <t>薦任(派)</t>
  </si>
  <si>
    <t>委任(派)</t>
  </si>
  <si>
    <t>官職等別</t>
  </si>
  <si>
    <t>警　　監</t>
  </si>
  <si>
    <t>簡任(派)</t>
  </si>
  <si>
    <t>雇    用</t>
  </si>
  <si>
    <t>因公死亡</t>
  </si>
  <si>
    <t>簡薦
委任
(派)
人員</t>
  </si>
  <si>
    <t>合計</t>
  </si>
  <si>
    <t>總計</t>
  </si>
  <si>
    <t>65 歲 以 上</t>
  </si>
  <si>
    <t>一次撫卹金</t>
  </si>
  <si>
    <t>兼領年
撫卹金
與一次
撫卹金</t>
  </si>
  <si>
    <t>退休及資遣</t>
  </si>
  <si>
    <t>總計</t>
  </si>
  <si>
    <t>退休</t>
  </si>
  <si>
    <t>資遣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</si>
  <si>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</si>
  <si>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</si>
  <si>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</si>
  <si>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</si>
  <si>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</si>
  <si>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</si>
  <si>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</si>
  <si>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</si>
  <si>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</si>
  <si>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撫卹</t>
  </si>
  <si>
    <t>病故或意外死亡</t>
  </si>
  <si>
    <t>退休及資遣</t>
  </si>
  <si>
    <t>撫卹</t>
  </si>
  <si>
    <t>總計</t>
  </si>
  <si>
    <t>退休</t>
  </si>
  <si>
    <t>資遣</t>
  </si>
  <si>
    <t>病故或意外死亡</t>
  </si>
  <si>
    <t>因公死亡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</si>
  <si>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</si>
  <si>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</si>
  <si>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</si>
  <si>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</si>
  <si>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</si>
  <si>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</si>
  <si>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</si>
  <si>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</si>
  <si>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</si>
  <si>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一次撫卹金</t>
  </si>
  <si>
    <t>兼領年
撫卹金
與一次
撫卹金</t>
  </si>
  <si>
    <t>年齡別</t>
  </si>
  <si>
    <t>合計</t>
  </si>
  <si>
    <t>65 歲 以 上</t>
  </si>
  <si>
    <t>官職等別</t>
  </si>
  <si>
    <t>警察人員</t>
  </si>
  <si>
    <t>警　　監</t>
  </si>
  <si>
    <t>簡薦
委任
(派)
人員</t>
  </si>
  <si>
    <t>簡任(派)</t>
  </si>
  <si>
    <t>雇    用</t>
  </si>
  <si>
    <t>備　　　註</t>
  </si>
  <si>
    <t>女性</t>
  </si>
  <si>
    <t>男性</t>
  </si>
  <si>
    <t>桃園市政府警察局</t>
  </si>
  <si>
    <t>月　　　報</t>
  </si>
  <si>
    <t>次月10日前填報</t>
  </si>
  <si>
    <t>桃園市警察機關職員退休、資遣、撫卹人數</t>
  </si>
  <si>
    <t>中華民國110年 5月</t>
  </si>
  <si>
    <t>公　開　類</t>
  </si>
  <si>
    <t>桃園市警察機關職員退休、資遣、撫卹人數(續1)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</si>
  <si>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</si>
  <si>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(二)本表年齡別、官職等別各欄人數應相符。</t>
  </si>
  <si>
    <t>桃園市警察機關職員退休、資遣、撫卹人數(續2完)</t>
  </si>
  <si>
    <t>民國110年 6月 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</si>
</sst>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.0000;\-#,##0.0000;&quot;－&quot;"/>
    <numFmt numFmtId="192" formatCode="##,##0;\-##,##0;&quot;    －&quot;"/>
  </numFmts>
  <fonts count="17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3"/>
      <name val="標楷體"/>
      <family val="4"/>
    </font>
    <font>
      <sz val="10.65"/>
      <name val="新細明體"/>
      <family val="1"/>
    </font>
    <font>
      <sz val="13.8"/>
      <name val="標楷體"/>
      <family val="4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0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 textRotation="255"/>
      <protection/>
    </xf>
    <xf numFmtId="0" fontId="2" fillId="0" borderId="4" xfId="0" applyFont="1" applyBorder="1" applyAlignment="1" applyProtection="1">
      <alignment horizontal="center" vertical="distributed" textRotation="255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distributed" wrapText="1"/>
      <protection/>
    </xf>
    <xf numFmtId="0" fontId="2" fillId="0" borderId="5" xfId="0" applyFont="1" applyBorder="1" applyAlignment="1" applyProtection="1">
      <alignment horizontal="center" vertical="distributed" wrapText="1"/>
      <protection/>
    </xf>
    <xf numFmtId="192" fontId="9" fillId="0" borderId="6" xfId="0" applyNumberFormat="1" applyFont="1" applyBorder="1" applyAlignment="1">
      <alignment horizontal="right" vertical="center"/>
    </xf>
    <xf numFmtId="192" fontId="9" fillId="0" borderId="7" xfId="0" applyNumberFormat="1" applyFont="1" applyBorder="1" applyAlignment="1">
      <alignment horizontal="right" vertical="center"/>
    </xf>
    <xf numFmtId="192" fontId="9" fillId="0" borderId="8" xfId="0" applyNumberFormat="1" applyFont="1" applyBorder="1" applyAlignment="1">
      <alignment horizontal="right" vertical="center"/>
    </xf>
    <xf numFmtId="192" fontId="9" fillId="0" borderId="9" xfId="0" applyNumberFormat="1" applyFont="1" applyBorder="1" applyAlignment="1">
      <alignment horizontal="right" vertical="center"/>
    </xf>
    <xf numFmtId="192" fontId="9" fillId="0" borderId="10" xfId="0" applyNumberFormat="1" applyFont="1" applyBorder="1" applyAlignment="1">
      <alignment horizontal="right" vertical="center"/>
    </xf>
    <xf numFmtId="192" fontId="9" fillId="0" borderId="11" xfId="0" applyNumberFormat="1" applyFont="1" applyBorder="1" applyAlignment="1">
      <alignment horizontal="right" vertical="center"/>
    </xf>
    <xf numFmtId="192" fontId="9" fillId="0" borderId="12" xfId="0" applyNumberFormat="1" applyFont="1" applyBorder="1" applyAlignment="1">
      <alignment horizontal="right" vertical="center"/>
    </xf>
    <xf numFmtId="192" fontId="9" fillId="0" borderId="13" xfId="0" applyNumberFormat="1" applyFont="1" applyBorder="1" applyAlignment="1">
      <alignment horizontal="right" vertical="center"/>
    </xf>
    <xf numFmtId="192" fontId="9" fillId="0" borderId="14" xfId="0" applyNumberFormat="1" applyFont="1" applyBorder="1" applyAlignment="1">
      <alignment horizontal="right" vertical="center"/>
    </xf>
    <xf numFmtId="192" fontId="9" fillId="0" borderId="15" xfId="0" applyNumberFormat="1" applyFont="1" applyBorder="1" applyAlignment="1">
      <alignment horizontal="right" vertical="center"/>
    </xf>
    <xf numFmtId="0" fontId="10" fillId="0" borderId="0" xfId="0" applyFont="1" applyBorder="1"/>
    <xf numFmtId="0" fontId="11" fillId="0" borderId="0" xfId="0" applyFont="1"/>
    <xf numFmtId="0" fontId="10" fillId="0" borderId="0" xfId="0" applyFont="1"/>
    <xf numFmtId="0" fontId="10" fillId="0" borderId="0" xfId="0" applyFont="1" applyBorder="1" applyAlignment="1">
      <alignment wrapText="1"/>
    </xf>
    <xf numFmtId="180" fontId="5" fillId="0" borderId="16" xfId="0" applyNumberFormat="1" applyFont="1" applyBorder="1" applyAlignment="1">
      <alignment horizontal="center" vertical="distributed" textRotation="255"/>
    </xf>
    <xf numFmtId="180" fontId="5" fillId="0" borderId="17" xfId="0" applyNumberFormat="1" applyFont="1" applyBorder="1" applyAlignment="1">
      <alignment horizontal="center" vertical="distributed" textRotation="255"/>
    </xf>
    <xf numFmtId="180" fontId="5" fillId="0" borderId="18" xfId="0" applyNumberFormat="1" applyFont="1" applyBorder="1" applyAlignment="1">
      <alignment horizontal="center" vertical="distributed" textRotation="255"/>
    </xf>
    <xf numFmtId="180" fontId="5" fillId="0" borderId="19" xfId="0" applyNumberFormat="1" applyFont="1" applyBorder="1" applyAlignment="1">
      <alignment horizontal="center" vertical="distributed" textRotation="255" wrapText="1"/>
    </xf>
    <xf numFmtId="180" fontId="5" fillId="0" borderId="17" xfId="0" applyNumberFormat="1" applyFont="1" applyBorder="1" applyAlignment="1">
      <alignment horizontal="center" vertical="distributed" textRotation="255" wrapText="1"/>
    </xf>
    <xf numFmtId="180" fontId="5" fillId="0" borderId="18" xfId="0" applyNumberFormat="1" applyFont="1" applyBorder="1" applyAlignment="1">
      <alignment horizontal="center" vertical="distributed" textRotation="255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distributed" textRotation="255" shrinkToFit="1"/>
    </xf>
    <xf numFmtId="0" fontId="2" fillId="0" borderId="29" xfId="0" applyFont="1" applyBorder="1" applyAlignment="1">
      <alignment horizontal="center" vertical="distributed" textRotation="255" shrinkToFit="1"/>
    </xf>
    <xf numFmtId="0" fontId="2" fillId="0" borderId="30" xfId="0" applyFont="1" applyBorder="1" applyAlignment="1">
      <alignment horizontal="center" vertical="distributed" textRotation="255" shrinkToFit="1"/>
    </xf>
    <xf numFmtId="0" fontId="2" fillId="0" borderId="31" xfId="0" applyFont="1" applyBorder="1" applyAlignment="1">
      <alignment horizontal="distributed" vertical="center" wrapText="1" shrinkToFit="1"/>
    </xf>
    <xf numFmtId="0" fontId="2" fillId="0" borderId="15" xfId="0" applyFont="1" applyBorder="1" applyAlignment="1">
      <alignment horizontal="distributed" vertical="center" wrapText="1" shrinkToFit="1"/>
    </xf>
    <xf numFmtId="0" fontId="2" fillId="0" borderId="32" xfId="0" applyFont="1" applyBorder="1" applyAlignment="1">
      <alignment horizontal="distributed" vertical="center" wrapText="1" shrinkToFit="1"/>
    </xf>
    <xf numFmtId="180" fontId="5" fillId="0" borderId="23" xfId="0" applyNumberFormat="1" applyFont="1" applyBorder="1" applyAlignment="1">
      <alignment horizontal="center" vertical="distributed"/>
    </xf>
    <xf numFmtId="180" fontId="5" fillId="0" borderId="33" xfId="0" applyNumberFormat="1" applyFont="1" applyBorder="1" applyAlignment="1">
      <alignment horizontal="center" vertical="distributed"/>
    </xf>
    <xf numFmtId="0" fontId="8" fillId="0" borderId="0" xfId="0" applyFont="1" applyAlignment="1">
      <alignment horizontal="left"/>
    </xf>
    <xf numFmtId="0" fontId="7" fillId="0" borderId="4" xfId="0" applyFont="1" applyBorder="1" applyAlignment="1" applyProtection="1">
      <alignment horizontal="center" vertical="center" textRotation="255"/>
      <protection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5" fillId="0" borderId="36" xfId="20" applyFont="1" applyBorder="1" applyAlignment="1" applyProtection="1">
      <alignment horizontal="distributed" vertical="center"/>
      <protection/>
    </xf>
    <xf numFmtId="0" fontId="5" fillId="0" borderId="37" xfId="20" applyFont="1" applyBorder="1" applyAlignment="1" applyProtection="1">
      <alignment horizontal="distributed" vertical="center"/>
      <protection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distributed" textRotation="255" wrapText="1" shrinkToFit="1"/>
    </xf>
    <xf numFmtId="0" fontId="2" fillId="0" borderId="39" xfId="0" applyFont="1" applyBorder="1" applyAlignment="1">
      <alignment horizontal="center" vertical="distributed" textRotation="255" wrapText="1" shrinkToFit="1"/>
    </xf>
    <xf numFmtId="0" fontId="2" fillId="0" borderId="40" xfId="0" applyFont="1" applyBorder="1" applyAlignment="1">
      <alignment horizontal="center" vertical="distributed" textRotation="255" wrapText="1" shrinkToFit="1"/>
    </xf>
    <xf numFmtId="180" fontId="5" fillId="0" borderId="15" xfId="0" applyNumberFormat="1" applyFont="1" applyBorder="1" applyAlignment="1">
      <alignment horizontal="distributed" vertical="center"/>
    </xf>
    <xf numFmtId="180" fontId="5" fillId="0" borderId="41" xfId="0" applyNumberFormat="1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distributed" shrinkToFit="1"/>
    </xf>
    <xf numFmtId="0" fontId="2" fillId="0" borderId="19" xfId="0" applyFont="1" applyBorder="1" applyAlignment="1">
      <alignment horizontal="center" vertical="distributed" textRotation="255" shrinkToFit="1"/>
    </xf>
    <xf numFmtId="0" fontId="2" fillId="0" borderId="17" xfId="0" applyFont="1" applyBorder="1" applyAlignment="1">
      <alignment horizontal="center" vertical="distributed" textRotation="255" shrinkToFit="1"/>
    </xf>
    <xf numFmtId="0" fontId="2" fillId="0" borderId="43" xfId="0" applyFont="1" applyBorder="1" applyAlignment="1">
      <alignment horizontal="center" vertical="distributed" textRotation="255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distributed" vertical="center" shrinkToFit="1"/>
    </xf>
    <xf numFmtId="0" fontId="2" fillId="0" borderId="46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" xfId="0" applyFont="1" applyBorder="1" applyAlignment="1" applyProtection="1">
      <alignment horizontal="center" vertical="distributed" textRotation="255"/>
      <protection/>
    </xf>
    <xf numFmtId="0" fontId="2" fillId="0" borderId="47" xfId="0" applyFont="1" applyBorder="1" applyAlignment="1" applyProtection="1">
      <alignment horizontal="center" vertical="distributed" textRotation="255"/>
      <protection/>
    </xf>
    <xf numFmtId="0" fontId="2" fillId="0" borderId="19" xfId="0" applyFont="1" applyBorder="1" applyAlignment="1" applyProtection="1">
      <alignment horizontal="center" vertical="distributed" textRotation="255"/>
      <protection/>
    </xf>
    <xf numFmtId="0" fontId="2" fillId="0" borderId="43" xfId="0" applyFont="1" applyBorder="1" applyAlignment="1" applyProtection="1">
      <alignment horizontal="center" vertical="distributed" textRotation="255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>
      <alignment horizontal="center" vertical="distributed" textRotation="255" shrinkToFit="1"/>
    </xf>
    <xf numFmtId="0" fontId="2" fillId="0" borderId="34" xfId="0" applyFont="1" applyBorder="1" applyAlignment="1">
      <alignment horizontal="center" vertical="distributed" textRotation="255" shrinkToFit="1"/>
    </xf>
    <xf numFmtId="0" fontId="2" fillId="0" borderId="47" xfId="0" applyFont="1" applyBorder="1" applyAlignment="1">
      <alignment horizontal="center" vertical="distributed" textRotation="255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1-01-0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 macro="" textlink="">
      <xdr:nvSpPr>
        <xdr:cNvPr id="2244" name="Line 3"/>
        <xdr:cNvSpPr>
          <a:spLocks noChangeShapeType="1"/>
        </xdr:cNvSpPr>
      </xdr:nvSpPr>
      <xdr:spPr bwMode="auto">
        <a:xfrm>
          <a:off x="38100" y="476250"/>
          <a:ext cx="10839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2053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9D4A64F3-F26E-4744-BDAA-B0CFDF43A853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2054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6AC14B8-A192-459F-8B99-7C0B898F4834}" type="TxLink">
            <a:rPr lang="zh-TW" altLang="en-US"/>
            <a:t>月　　　報</a:t>
          </a:fld>
          <a:endParaRPr lang="zh-TW" altLang="en-US"/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macro="" textlink="D1">
      <xdr:nvSpPr>
        <xdr:cNvPr id="2055" name="報表類別"/>
        <xdr:cNvSpPr>
          <a:spLocks noChangeArrowheads="1" noTextEdit="1"/>
        </xdr:cNvSpPr>
      </xdr:nvSpPr>
      <xdr:spPr bwMode="auto"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1D52DB9F-5441-4115-A7B4-316C500D68D1}" type="TxLink">
            <a:rPr lang="zh-TW" altLang="en-US"/>
            <a:t>次月10日前填報</a:t>
          </a:fld>
          <a:endParaRPr lang="zh-TW" altLang="en-US"/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 macro="" textlink="">
      <xdr:nvSpPr>
        <xdr:cNvPr id="2056" name="編製機關"/>
        <xdr:cNvSpPr>
          <a:spLocks noChangeArrowheads="1"/>
        </xdr:cNvSpPr>
      </xdr:nvSpPr>
      <xdr:spPr bwMode="auto"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 macro="" textlink="">
      <xdr:nvSpPr>
        <xdr:cNvPr id="2057" name="表號"/>
        <xdr:cNvSpPr>
          <a:spLocks noChangeArrowheads="1"/>
        </xdr:cNvSpPr>
      </xdr:nvSpPr>
      <xdr:spPr bwMode="auto"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macro="" textlink="B1">
      <xdr:nvSpPr>
        <xdr:cNvPr id="2058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81FCE9E-71AE-417E-BB76-2B02BA0D7387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 macro="" textlink="">
      <xdr:nvSpPr>
        <xdr:cNvPr id="2059" name="報表類別"/>
        <xdr:cNvSpPr>
          <a:spLocks noChangeArrowheads="1"/>
        </xdr:cNvSpPr>
      </xdr:nvSpPr>
      <xdr:spPr bwMode="auto"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 macro="" textlink="">
      <xdr:nvSpPr>
        <xdr:cNvPr id="2060" name="報表類別"/>
        <xdr:cNvSpPr>
          <a:spLocks noChangeArrowheads="1"/>
        </xdr:cNvSpPr>
      </xdr:nvSpPr>
      <xdr:spPr bwMode="auto">
        <a:xfrm>
          <a:off x="10401300" y="1038225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macro="" textlink="F2">
      <xdr:nvSpPr>
        <xdr:cNvPr id="2061" name="報表類別"/>
        <xdr:cNvSpPr>
          <a:spLocks noChangeArrowheads="1" noTextEdit="1"/>
        </xdr:cNvSpPr>
      </xdr:nvSpPr>
      <xdr:spPr bwMode="auto">
        <a:xfrm>
          <a:off x="10429875" y="7953375"/>
          <a:ext cx="26193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34A1222B-D45B-4680-905D-7E86F64912BA}" type="TxLink">
            <a:rPr lang="zh-TW" altLang="en-US"/>
            <a:t> </a:t>
          </a:fld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 macro="" textlink="">
      <xdr:nvSpPr>
        <xdr:cNvPr id="4287" name="Line 3"/>
        <xdr:cNvSpPr>
          <a:spLocks noChangeShapeType="1"/>
        </xdr:cNvSpPr>
      </xdr:nvSpPr>
      <xdr:spPr bwMode="auto">
        <a:xfrm>
          <a:off x="38100" y="476250"/>
          <a:ext cx="10839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4101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B4E04523-CDC6-40EB-85C2-DB7D8FAB00B7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4102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F3CE02A-5F33-4C86-B3F1-45527ED4F6FA}" type="TxLink">
            <a:rPr lang="zh-TW" altLang="en-US"/>
            <a:t>月　　　報</a:t>
          </a:fld>
          <a:endParaRPr lang="zh-TW" altLang="en-US"/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macro="" textlink="D1">
      <xdr:nvSpPr>
        <xdr:cNvPr id="4103" name="報表類別"/>
        <xdr:cNvSpPr>
          <a:spLocks noChangeArrowheads="1" noTextEdit="1"/>
        </xdr:cNvSpPr>
      </xdr:nvSpPr>
      <xdr:spPr bwMode="auto"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8F7818E-083F-40F9-B70F-C1643E52FCD4}" type="TxLink">
            <a:rPr lang="zh-TW" altLang="en-US"/>
            <a:t>次月10日前填報</a:t>
          </a:fld>
          <a:endParaRPr lang="zh-TW" altLang="en-US"/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 macro="" textlink="">
      <xdr:nvSpPr>
        <xdr:cNvPr id="4104" name="編製機關"/>
        <xdr:cNvSpPr>
          <a:spLocks noChangeArrowheads="1"/>
        </xdr:cNvSpPr>
      </xdr:nvSpPr>
      <xdr:spPr bwMode="auto"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 macro="" textlink="">
      <xdr:nvSpPr>
        <xdr:cNvPr id="4105" name="表號"/>
        <xdr:cNvSpPr>
          <a:spLocks noChangeArrowheads="1"/>
        </xdr:cNvSpPr>
      </xdr:nvSpPr>
      <xdr:spPr bwMode="auto"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macro="" textlink="B1">
      <xdr:nvSpPr>
        <xdr:cNvPr id="4106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A258651-1BB6-4DCA-B39E-7C0A7A45C308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 macro="" textlink="">
      <xdr:nvSpPr>
        <xdr:cNvPr id="4107" name="報表類別"/>
        <xdr:cNvSpPr>
          <a:spLocks noChangeArrowheads="1"/>
        </xdr:cNvSpPr>
      </xdr:nvSpPr>
      <xdr:spPr bwMode="auto"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 macro="" textlink="">
      <xdr:nvSpPr>
        <xdr:cNvPr id="4108" name="報表類別"/>
        <xdr:cNvSpPr>
          <a:spLocks noChangeArrowheads="1"/>
        </xdr:cNvSpPr>
      </xdr:nvSpPr>
      <xdr:spPr bwMode="auto">
        <a:xfrm>
          <a:off x="10401300" y="1038225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macro="" textlink="F2">
      <xdr:nvSpPr>
        <xdr:cNvPr id="4109" name="報表類別"/>
        <xdr:cNvSpPr>
          <a:spLocks noChangeArrowheads="1" noTextEdit="1"/>
        </xdr:cNvSpPr>
      </xdr:nvSpPr>
      <xdr:spPr bwMode="auto">
        <a:xfrm>
          <a:off x="10429875" y="7953375"/>
          <a:ext cx="26193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DC241A8E-F72F-4934-8B07-1F310C53FDDB}" type="TxLink">
            <a:rPr lang="zh-TW" altLang="en-US"/>
            <a:t> </a:t>
          </a:fld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 macro="" textlink="">
      <xdr:nvSpPr>
        <xdr:cNvPr id="5311" name="Line 3"/>
        <xdr:cNvSpPr>
          <a:spLocks noChangeShapeType="1"/>
        </xdr:cNvSpPr>
      </xdr:nvSpPr>
      <xdr:spPr bwMode="auto">
        <a:xfrm>
          <a:off x="38100" y="476250"/>
          <a:ext cx="10839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5125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CBD81595-5ECA-4313-A5B8-084286F5617B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5126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A472430-758D-4AFF-902D-9782227918F8}" type="TxLink">
            <a:rPr lang="zh-TW" altLang="en-US"/>
            <a:t>月　　　報</a:t>
          </a:fld>
          <a:endParaRPr lang="zh-TW" altLang="en-US"/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macro="" textlink="D1">
      <xdr:nvSpPr>
        <xdr:cNvPr id="5127" name="報表類別"/>
        <xdr:cNvSpPr>
          <a:spLocks noChangeArrowheads="1" noTextEdit="1"/>
        </xdr:cNvSpPr>
      </xdr:nvSpPr>
      <xdr:spPr bwMode="auto"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7DD6B91-8FCA-40DE-81CB-3A0BD6D8C439}" type="TxLink">
            <a:rPr lang="zh-TW" altLang="en-US"/>
            <a:t>次月10日前填報</a:t>
          </a:fld>
          <a:endParaRPr lang="zh-TW" altLang="en-US"/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 macro="" textlink="">
      <xdr:nvSpPr>
        <xdr:cNvPr id="5128" name="編製機關"/>
        <xdr:cNvSpPr>
          <a:spLocks noChangeArrowheads="1"/>
        </xdr:cNvSpPr>
      </xdr:nvSpPr>
      <xdr:spPr bwMode="auto"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 macro="" textlink="">
      <xdr:nvSpPr>
        <xdr:cNvPr id="5129" name="表號"/>
        <xdr:cNvSpPr>
          <a:spLocks noChangeArrowheads="1"/>
        </xdr:cNvSpPr>
      </xdr:nvSpPr>
      <xdr:spPr bwMode="auto"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macro="" textlink="B1">
      <xdr:nvSpPr>
        <xdr:cNvPr id="5130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C5356C3-3FE4-470B-A30E-2D9C9752CAA8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 macro="" textlink="">
      <xdr:nvSpPr>
        <xdr:cNvPr id="5131" name="報表類別"/>
        <xdr:cNvSpPr>
          <a:spLocks noChangeArrowheads="1"/>
        </xdr:cNvSpPr>
      </xdr:nvSpPr>
      <xdr:spPr bwMode="auto"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 macro="" textlink="">
      <xdr:nvSpPr>
        <xdr:cNvPr id="5132" name="報表類別"/>
        <xdr:cNvSpPr>
          <a:spLocks noChangeArrowheads="1"/>
        </xdr:cNvSpPr>
      </xdr:nvSpPr>
      <xdr:spPr bwMode="auto">
        <a:xfrm>
          <a:off x="10401300" y="1038225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macro="" textlink="F2">
      <xdr:nvSpPr>
        <xdr:cNvPr id="5133" name="報表類別"/>
        <xdr:cNvSpPr>
          <a:spLocks noChangeArrowheads="1" noTextEdit="1"/>
        </xdr:cNvSpPr>
      </xdr:nvSpPr>
      <xdr:spPr bwMode="auto">
        <a:xfrm>
          <a:off x="10429875" y="7953375"/>
          <a:ext cx="2619375" cy="2857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3E0C1263-B74C-490A-B12A-3FE8A37CA266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中華民國110年 6月 1日編製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zoomScale="70" zoomScaleNormal="70" workbookViewId="0" topLeftCell="A3"/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1" t="s">
        <v>79</v>
      </c>
      <c r="B1" s="31" t="s">
        <v>74</v>
      </c>
      <c r="C1" s="31" t="s">
        <v>75</v>
      </c>
      <c r="D1" s="31" t="s">
        <v>76</v>
      </c>
      <c r="E1" s="32" t="s">
        <v>77</v>
      </c>
      <c r="F1" s="33" t="s">
        <v>78</v>
      </c>
    </row>
    <row r="2" spans="1:6" s="6" customFormat="1" ht="28.5" customHeight="1" hidden="1">
      <c r="A2" s="8"/>
      <c r="B2" s="8"/>
      <c r="C2" s="8"/>
      <c r="D2" s="7"/>
      <c r="F2" s="6" t="str">
        <f>IF(LEN(A2)&gt;0,"中華"&amp;A2&amp;"編製","")</f>
        <v/>
      </c>
    </row>
    <row r="3" spans="1:26" s="3" customFormat="1" ht="18" customHeight="1">
      <c r="A3" s="41"/>
      <c r="B3" s="41"/>
      <c r="C3" s="41"/>
      <c r="D3" s="4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1"/>
      <c r="B4" s="41"/>
      <c r="C4" s="41"/>
      <c r="D4" s="41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2" t="str">
        <f>E1</f>
        <v>桃園市警察機關職員退休、資遣、撫卹人數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24.95" customHeight="1" thickBot="1">
      <c r="A6" s="43" t="str">
        <f>F1</f>
        <v>中華民國110年 5月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s="1" customFormat="1" ht="15.95" customHeight="1">
      <c r="A7" s="50"/>
      <c r="B7" s="50"/>
      <c r="C7" s="50"/>
      <c r="D7" s="51"/>
      <c r="E7" s="59" t="s">
        <v>29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81" t="s">
        <v>42</v>
      </c>
      <c r="U7" s="81"/>
      <c r="V7" s="81"/>
      <c r="W7" s="81"/>
      <c r="X7" s="81"/>
      <c r="Y7" s="81"/>
      <c r="Z7" s="81"/>
    </row>
    <row r="8" spans="1:26" s="1" customFormat="1" ht="15.95" customHeight="1">
      <c r="A8" s="52"/>
      <c r="B8" s="52"/>
      <c r="C8" s="52"/>
      <c r="D8" s="53"/>
      <c r="E8" s="73" t="s">
        <v>30</v>
      </c>
      <c r="F8" s="78" t="s">
        <v>31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56" t="s">
        <v>32</v>
      </c>
      <c r="T8" s="82" t="s">
        <v>1</v>
      </c>
      <c r="U8" s="85" t="s">
        <v>43</v>
      </c>
      <c r="V8" s="86"/>
      <c r="W8" s="87"/>
      <c r="X8" s="85" t="s">
        <v>22</v>
      </c>
      <c r="Y8" s="86"/>
      <c r="Z8" s="86"/>
    </row>
    <row r="9" spans="1:26" s="1" customFormat="1" ht="15.95" customHeight="1">
      <c r="A9" s="52"/>
      <c r="B9" s="52"/>
      <c r="C9" s="52"/>
      <c r="D9" s="53"/>
      <c r="E9" s="74"/>
      <c r="F9" s="106" t="s">
        <v>33</v>
      </c>
      <c r="G9" s="97" t="s">
        <v>34</v>
      </c>
      <c r="H9" s="97"/>
      <c r="I9" s="98"/>
      <c r="J9" s="99" t="s">
        <v>35</v>
      </c>
      <c r="K9" s="97"/>
      <c r="L9" s="98"/>
      <c r="M9" s="94" t="s">
        <v>36</v>
      </c>
      <c r="N9" s="95"/>
      <c r="O9" s="95"/>
      <c r="P9" s="95"/>
      <c r="Q9" s="95"/>
      <c r="R9" s="96"/>
      <c r="S9" s="57"/>
      <c r="T9" s="83"/>
      <c r="U9" s="88"/>
      <c r="V9" s="89"/>
      <c r="W9" s="90"/>
      <c r="X9" s="88"/>
      <c r="Y9" s="89"/>
      <c r="Z9" s="89"/>
    </row>
    <row r="10" spans="1:26" s="1" customFormat="1" ht="15.95" customHeight="1">
      <c r="A10" s="52"/>
      <c r="B10" s="52"/>
      <c r="C10" s="52"/>
      <c r="D10" s="53"/>
      <c r="E10" s="74"/>
      <c r="F10" s="107"/>
      <c r="G10" s="100" t="s">
        <v>37</v>
      </c>
      <c r="H10" s="102" t="s">
        <v>38</v>
      </c>
      <c r="I10" s="104" t="s">
        <v>39</v>
      </c>
      <c r="J10" s="100" t="s">
        <v>37</v>
      </c>
      <c r="K10" s="102" t="s">
        <v>38</v>
      </c>
      <c r="L10" s="104" t="s">
        <v>39</v>
      </c>
      <c r="M10" s="99" t="s">
        <v>40</v>
      </c>
      <c r="N10" s="97"/>
      <c r="O10" s="98"/>
      <c r="P10" s="97" t="s">
        <v>41</v>
      </c>
      <c r="Q10" s="97"/>
      <c r="R10" s="98"/>
      <c r="S10" s="57"/>
      <c r="T10" s="83"/>
      <c r="U10" s="91"/>
      <c r="V10" s="92"/>
      <c r="W10" s="93"/>
      <c r="X10" s="91"/>
      <c r="Y10" s="92"/>
      <c r="Z10" s="92"/>
    </row>
    <row r="11" spans="1:26" s="1" customFormat="1" ht="90" customHeight="1" thickBot="1">
      <c r="A11" s="54"/>
      <c r="B11" s="54"/>
      <c r="C11" s="54"/>
      <c r="D11" s="55"/>
      <c r="E11" s="75"/>
      <c r="F11" s="108"/>
      <c r="G11" s="101"/>
      <c r="H11" s="103"/>
      <c r="I11" s="105"/>
      <c r="J11" s="101"/>
      <c r="K11" s="103"/>
      <c r="L11" s="105"/>
      <c r="M11" s="16" t="s">
        <v>37</v>
      </c>
      <c r="N11" s="16" t="s">
        <v>38</v>
      </c>
      <c r="O11" s="17" t="s">
        <v>39</v>
      </c>
      <c r="P11" s="16" t="s">
        <v>37</v>
      </c>
      <c r="Q11" s="16" t="s">
        <v>38</v>
      </c>
      <c r="R11" s="17" t="s">
        <v>39</v>
      </c>
      <c r="S11" s="58"/>
      <c r="T11" s="84"/>
      <c r="U11" s="18" t="s">
        <v>2</v>
      </c>
      <c r="V11" s="15" t="s">
        <v>27</v>
      </c>
      <c r="W11" s="19" t="s">
        <v>28</v>
      </c>
      <c r="X11" s="18" t="s">
        <v>2</v>
      </c>
      <c r="Y11" s="15" t="s">
        <v>27</v>
      </c>
      <c r="Z11" s="20" t="s">
        <v>28</v>
      </c>
    </row>
    <row r="12" spans="1:26" s="2" customFormat="1" ht="17.45" customHeight="1">
      <c r="A12" s="35" t="s">
        <v>25</v>
      </c>
      <c r="B12" s="35" t="s">
        <v>11</v>
      </c>
      <c r="C12" s="76" t="s">
        <v>24</v>
      </c>
      <c r="D12" s="77"/>
      <c r="E12" s="26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8">
        <v>0</v>
      </c>
      <c r="T12" s="29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30">
        <v>0</v>
      </c>
    </row>
    <row r="13" spans="1:26" s="2" customFormat="1" ht="17.45" customHeight="1">
      <c r="A13" s="36"/>
      <c r="B13" s="36"/>
      <c r="C13" s="44" t="s">
        <v>3</v>
      </c>
      <c r="D13" s="45"/>
      <c r="E13" s="2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3">
        <v>0</v>
      </c>
      <c r="T13" s="24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5">
        <v>0</v>
      </c>
    </row>
    <row r="14" spans="1:26" s="2" customFormat="1" ht="17.45" customHeight="1">
      <c r="A14" s="36"/>
      <c r="B14" s="36"/>
      <c r="C14" s="44" t="s">
        <v>4</v>
      </c>
      <c r="D14" s="45"/>
      <c r="E14" s="21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3">
        <v>0</v>
      </c>
      <c r="T14" s="24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5">
        <v>0</v>
      </c>
    </row>
    <row r="15" spans="1:26" s="2" customFormat="1" ht="17.45" customHeight="1">
      <c r="A15" s="36"/>
      <c r="B15" s="36"/>
      <c r="C15" s="44" t="s">
        <v>5</v>
      </c>
      <c r="D15" s="45"/>
      <c r="E15" s="21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3">
        <v>0</v>
      </c>
      <c r="T15" s="24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5">
        <v>0</v>
      </c>
    </row>
    <row r="16" spans="1:26" s="2" customFormat="1" ht="17.45" customHeight="1">
      <c r="A16" s="36"/>
      <c r="B16" s="36"/>
      <c r="C16" s="44" t="s">
        <v>6</v>
      </c>
      <c r="D16" s="45"/>
      <c r="E16" s="21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3">
        <v>0</v>
      </c>
      <c r="T16" s="24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5">
        <v>0</v>
      </c>
    </row>
    <row r="17" spans="1:26" s="2" customFormat="1" ht="17.45" customHeight="1">
      <c r="A17" s="36"/>
      <c r="B17" s="36"/>
      <c r="C17" s="44" t="s">
        <v>7</v>
      </c>
      <c r="D17" s="45"/>
      <c r="E17" s="21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3">
        <v>0</v>
      </c>
      <c r="T17" s="24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5">
        <v>0</v>
      </c>
    </row>
    <row r="18" spans="1:26" s="2" customFormat="1" ht="17.45" customHeight="1">
      <c r="A18" s="36"/>
      <c r="B18" s="36"/>
      <c r="C18" s="44" t="s">
        <v>8</v>
      </c>
      <c r="D18" s="45"/>
      <c r="E18" s="21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3">
        <v>0</v>
      </c>
      <c r="T18" s="24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5">
        <v>0</v>
      </c>
    </row>
    <row r="19" spans="1:26" s="2" customFormat="1" ht="17.45" customHeight="1">
      <c r="A19" s="36"/>
      <c r="B19" s="36"/>
      <c r="C19" s="44" t="s">
        <v>9</v>
      </c>
      <c r="D19" s="45"/>
      <c r="E19" s="21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3">
        <v>0</v>
      </c>
      <c r="T19" s="24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5">
        <v>0</v>
      </c>
    </row>
    <row r="20" spans="1:26" s="2" customFormat="1" ht="17.45" customHeight="1">
      <c r="A20" s="36"/>
      <c r="B20" s="36"/>
      <c r="C20" s="44" t="s">
        <v>10</v>
      </c>
      <c r="D20" s="45"/>
      <c r="E20" s="21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3">
        <v>0</v>
      </c>
      <c r="T20" s="24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5">
        <v>0</v>
      </c>
    </row>
    <row r="21" spans="1:26" s="2" customFormat="1" ht="17.45" customHeight="1">
      <c r="A21" s="36"/>
      <c r="B21" s="37"/>
      <c r="C21" s="44" t="s">
        <v>26</v>
      </c>
      <c r="D21" s="45"/>
      <c r="E21" s="21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3">
        <v>0</v>
      </c>
      <c r="T21" s="24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5">
        <v>0</v>
      </c>
    </row>
    <row r="22" spans="1:26" s="2" customFormat="1" ht="17.45" customHeight="1">
      <c r="A22" s="36"/>
      <c r="B22" s="38" t="s">
        <v>18</v>
      </c>
      <c r="C22" s="68" t="s">
        <v>24</v>
      </c>
      <c r="D22" s="69"/>
      <c r="E22" s="21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3">
        <v>0</v>
      </c>
      <c r="T22" s="24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5">
        <v>0</v>
      </c>
    </row>
    <row r="23" spans="1:26" s="2" customFormat="1" ht="17.45" customHeight="1">
      <c r="A23" s="36"/>
      <c r="B23" s="39"/>
      <c r="C23" s="65" t="s">
        <v>15</v>
      </c>
      <c r="D23" s="12" t="s">
        <v>12</v>
      </c>
      <c r="E23" s="2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3">
        <v>0</v>
      </c>
      <c r="T23" s="24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5">
        <v>0</v>
      </c>
    </row>
    <row r="24" spans="1:26" s="2" customFormat="1" ht="17.45" customHeight="1">
      <c r="A24" s="36"/>
      <c r="B24" s="39"/>
      <c r="C24" s="66"/>
      <c r="D24" s="13" t="s">
        <v>19</v>
      </c>
      <c r="E24" s="21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3">
        <v>0</v>
      </c>
      <c r="T24" s="24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5">
        <v>0</v>
      </c>
    </row>
    <row r="25" spans="1:26" s="2" customFormat="1" ht="17.45" customHeight="1">
      <c r="A25" s="36"/>
      <c r="B25" s="39"/>
      <c r="C25" s="66"/>
      <c r="D25" s="13" t="s">
        <v>13</v>
      </c>
      <c r="E25" s="21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3">
        <v>0</v>
      </c>
      <c r="T25" s="24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5">
        <v>0</v>
      </c>
    </row>
    <row r="26" spans="1:26" s="2" customFormat="1" ht="17.45" customHeight="1">
      <c r="A26" s="36"/>
      <c r="B26" s="39"/>
      <c r="C26" s="67"/>
      <c r="D26" s="13" t="s">
        <v>14</v>
      </c>
      <c r="E26" s="21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3">
        <v>0</v>
      </c>
      <c r="T26" s="24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5">
        <v>0</v>
      </c>
    </row>
    <row r="27" spans="1:26" s="2" customFormat="1" ht="17.45" customHeight="1">
      <c r="A27" s="36"/>
      <c r="B27" s="39"/>
      <c r="C27" s="70" t="s">
        <v>23</v>
      </c>
      <c r="D27" s="12" t="s">
        <v>12</v>
      </c>
      <c r="E27" s="21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3">
        <v>0</v>
      </c>
      <c r="T27" s="24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5">
        <v>0</v>
      </c>
    </row>
    <row r="28" spans="1:26" s="2" customFormat="1" ht="17.45" customHeight="1">
      <c r="A28" s="36"/>
      <c r="B28" s="39"/>
      <c r="C28" s="71"/>
      <c r="D28" s="13" t="s">
        <v>20</v>
      </c>
      <c r="E28" s="21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3">
        <v>0</v>
      </c>
      <c r="T28" s="24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5">
        <v>0</v>
      </c>
    </row>
    <row r="29" spans="1:26" s="2" customFormat="1" ht="17.45" customHeight="1">
      <c r="A29" s="36"/>
      <c r="B29" s="39"/>
      <c r="C29" s="71"/>
      <c r="D29" s="13" t="s">
        <v>16</v>
      </c>
      <c r="E29" s="21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3">
        <v>0</v>
      </c>
      <c r="T29" s="24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5">
        <v>0</v>
      </c>
    </row>
    <row r="30" spans="1:26" s="2" customFormat="1" ht="17.45" customHeight="1">
      <c r="A30" s="36"/>
      <c r="B30" s="39"/>
      <c r="C30" s="71"/>
      <c r="D30" s="14" t="s">
        <v>17</v>
      </c>
      <c r="E30" s="21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3">
        <v>0</v>
      </c>
      <c r="T30" s="24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5">
        <v>0</v>
      </c>
    </row>
    <row r="31" spans="1:26" s="2" customFormat="1" ht="17.45" customHeight="1">
      <c r="A31" s="37"/>
      <c r="B31" s="40"/>
      <c r="C31" s="72"/>
      <c r="D31" s="12" t="s">
        <v>21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3">
        <v>0</v>
      </c>
      <c r="T31" s="24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5">
        <v>0</v>
      </c>
    </row>
    <row r="32" spans="1:26" s="2" customFormat="1" ht="18.95" customHeight="1" thickBot="1">
      <c r="A32" s="62" t="s">
        <v>0</v>
      </c>
      <c r="B32" s="62"/>
      <c r="C32" s="62"/>
      <c r="D32" s="6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4" customFormat="1" ht="50.1" customHeight="1">
      <c r="A33" s="47" t="str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  <v/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8" customHeight="1">
      <c r="A34" s="64" t="str">
        <f>IF(LEN(A2)&gt;0,"資料來源："&amp;C2,"")</f>
        <v/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60" customHeight="1">
      <c r="A35" s="46" t="str">
        <f>SUBSTITUTE(IF(LEN(A2)&gt;0,"填表說明："&amp;D2,""),CHAR(10),CHAR(10)&amp;"　　　　　")</f>
        <v/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mergeCells count="46">
    <mergeCell ref="J10:J11"/>
    <mergeCell ref="K10:K11"/>
    <mergeCell ref="L10:L11"/>
    <mergeCell ref="F9:F11"/>
    <mergeCell ref="G10:G11"/>
    <mergeCell ref="H10:H11"/>
    <mergeCell ref="I10:I11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="70" zoomScaleNormal="70" workbookViewId="0" topLeftCell="A15"/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1" t="s">
        <v>79</v>
      </c>
      <c r="B1" s="31" t="s">
        <v>74</v>
      </c>
      <c r="C1" s="31" t="s">
        <v>75</v>
      </c>
      <c r="D1" s="31" t="s">
        <v>76</v>
      </c>
      <c r="E1" s="32" t="s">
        <v>80</v>
      </c>
      <c r="F1" s="33" t="s">
        <v>78</v>
      </c>
    </row>
    <row r="2" spans="1:6" s="6" customFormat="1" ht="28.5" customHeight="1" hidden="1">
      <c r="A2" s="8"/>
      <c r="B2" s="8"/>
      <c r="C2" s="8"/>
      <c r="D2" s="7"/>
      <c r="F2" s="6" t="str">
        <f>IF(LEN(A2)&gt;0,"中華"&amp;A2&amp;"編製","")</f>
        <v/>
      </c>
    </row>
    <row r="3" spans="1:26" s="3" customFormat="1" ht="18" customHeight="1">
      <c r="A3" s="41"/>
      <c r="B3" s="41"/>
      <c r="C3" s="41"/>
      <c r="D3" s="4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1"/>
      <c r="B4" s="41"/>
      <c r="C4" s="41"/>
      <c r="D4" s="41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2" t="str">
        <f>E1</f>
        <v>桃園市警察機關職員退休、資遣、撫卹人數(續1)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24.95" customHeight="1" thickBot="1">
      <c r="A6" s="43" t="str">
        <f>F1</f>
        <v>中華民國110年 5月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s="1" customFormat="1" ht="15.95" customHeight="1">
      <c r="A7" s="50"/>
      <c r="B7" s="50"/>
      <c r="C7" s="50"/>
      <c r="D7" s="51"/>
      <c r="E7" s="59" t="s">
        <v>44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81" t="s">
        <v>45</v>
      </c>
      <c r="U7" s="81"/>
      <c r="V7" s="81"/>
      <c r="W7" s="81"/>
      <c r="X7" s="81"/>
      <c r="Y7" s="81"/>
      <c r="Z7" s="81"/>
    </row>
    <row r="8" spans="1:26" s="1" customFormat="1" ht="15.95" customHeight="1">
      <c r="A8" s="52"/>
      <c r="B8" s="52"/>
      <c r="C8" s="52"/>
      <c r="D8" s="53"/>
      <c r="E8" s="73" t="s">
        <v>46</v>
      </c>
      <c r="F8" s="78" t="s">
        <v>47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56" t="s">
        <v>48</v>
      </c>
      <c r="T8" s="82" t="s">
        <v>46</v>
      </c>
      <c r="U8" s="85" t="s">
        <v>49</v>
      </c>
      <c r="V8" s="86"/>
      <c r="W8" s="87"/>
      <c r="X8" s="85" t="s">
        <v>50</v>
      </c>
      <c r="Y8" s="86"/>
      <c r="Z8" s="86"/>
    </row>
    <row r="9" spans="1:26" s="1" customFormat="1" ht="15.95" customHeight="1">
      <c r="A9" s="52"/>
      <c r="B9" s="52"/>
      <c r="C9" s="52"/>
      <c r="D9" s="53"/>
      <c r="E9" s="74"/>
      <c r="F9" s="106" t="s">
        <v>51</v>
      </c>
      <c r="G9" s="97" t="s">
        <v>52</v>
      </c>
      <c r="H9" s="97"/>
      <c r="I9" s="98"/>
      <c r="J9" s="99" t="s">
        <v>53</v>
      </c>
      <c r="K9" s="97"/>
      <c r="L9" s="98"/>
      <c r="M9" s="94" t="s">
        <v>54</v>
      </c>
      <c r="N9" s="95"/>
      <c r="O9" s="95"/>
      <c r="P9" s="95"/>
      <c r="Q9" s="95"/>
      <c r="R9" s="96"/>
      <c r="S9" s="57"/>
      <c r="T9" s="83"/>
      <c r="U9" s="88"/>
      <c r="V9" s="89"/>
      <c r="W9" s="90"/>
      <c r="X9" s="88"/>
      <c r="Y9" s="89"/>
      <c r="Z9" s="89"/>
    </row>
    <row r="10" spans="1:26" s="1" customFormat="1" ht="15.95" customHeight="1">
      <c r="A10" s="52"/>
      <c r="B10" s="52"/>
      <c r="C10" s="52"/>
      <c r="D10" s="53"/>
      <c r="E10" s="74"/>
      <c r="F10" s="107"/>
      <c r="G10" s="100" t="s">
        <v>55</v>
      </c>
      <c r="H10" s="102" t="s">
        <v>56</v>
      </c>
      <c r="I10" s="104" t="s">
        <v>57</v>
      </c>
      <c r="J10" s="100" t="s">
        <v>55</v>
      </c>
      <c r="K10" s="102" t="s">
        <v>56</v>
      </c>
      <c r="L10" s="104" t="s">
        <v>57</v>
      </c>
      <c r="M10" s="99" t="s">
        <v>58</v>
      </c>
      <c r="N10" s="97"/>
      <c r="O10" s="98"/>
      <c r="P10" s="97" t="s">
        <v>59</v>
      </c>
      <c r="Q10" s="97"/>
      <c r="R10" s="98"/>
      <c r="S10" s="57"/>
      <c r="T10" s="83"/>
      <c r="U10" s="91"/>
      <c r="V10" s="92"/>
      <c r="W10" s="93"/>
      <c r="X10" s="91"/>
      <c r="Y10" s="92"/>
      <c r="Z10" s="92"/>
    </row>
    <row r="11" spans="1:26" s="1" customFormat="1" ht="90" customHeight="1" thickBot="1">
      <c r="A11" s="54"/>
      <c r="B11" s="54"/>
      <c r="C11" s="54"/>
      <c r="D11" s="55"/>
      <c r="E11" s="75"/>
      <c r="F11" s="108"/>
      <c r="G11" s="101"/>
      <c r="H11" s="103"/>
      <c r="I11" s="105"/>
      <c r="J11" s="101"/>
      <c r="K11" s="103"/>
      <c r="L11" s="105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58"/>
      <c r="T11" s="84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45" customHeight="1">
      <c r="A12" s="35" t="s">
        <v>73</v>
      </c>
      <c r="B12" s="35" t="s">
        <v>62</v>
      </c>
      <c r="C12" s="76" t="s">
        <v>63</v>
      </c>
      <c r="D12" s="77"/>
      <c r="E12" s="26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8">
        <v>0</v>
      </c>
      <c r="T12" s="29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30">
        <v>0</v>
      </c>
    </row>
    <row r="13" spans="1:26" s="2" customFormat="1" ht="17.45" customHeight="1">
      <c r="A13" s="36"/>
      <c r="B13" s="36"/>
      <c r="C13" s="44" t="s">
        <v>3</v>
      </c>
      <c r="D13" s="45"/>
      <c r="E13" s="2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3">
        <v>0</v>
      </c>
      <c r="T13" s="24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5">
        <v>0</v>
      </c>
    </row>
    <row r="14" spans="1:26" s="2" customFormat="1" ht="17.45" customHeight="1">
      <c r="A14" s="36"/>
      <c r="B14" s="36"/>
      <c r="C14" s="44" t="s">
        <v>4</v>
      </c>
      <c r="D14" s="45"/>
      <c r="E14" s="21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3">
        <v>0</v>
      </c>
      <c r="T14" s="24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5">
        <v>0</v>
      </c>
    </row>
    <row r="15" spans="1:26" s="2" customFormat="1" ht="17.45" customHeight="1">
      <c r="A15" s="36"/>
      <c r="B15" s="36"/>
      <c r="C15" s="44" t="s">
        <v>5</v>
      </c>
      <c r="D15" s="45"/>
      <c r="E15" s="21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3">
        <v>0</v>
      </c>
      <c r="T15" s="24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5">
        <v>0</v>
      </c>
    </row>
    <row r="16" spans="1:26" s="2" customFormat="1" ht="17.45" customHeight="1">
      <c r="A16" s="36"/>
      <c r="B16" s="36"/>
      <c r="C16" s="44" t="s">
        <v>6</v>
      </c>
      <c r="D16" s="45"/>
      <c r="E16" s="21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3">
        <v>0</v>
      </c>
      <c r="T16" s="24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5">
        <v>0</v>
      </c>
    </row>
    <row r="17" spans="1:26" s="2" customFormat="1" ht="17.45" customHeight="1">
      <c r="A17" s="36"/>
      <c r="B17" s="36"/>
      <c r="C17" s="44" t="s">
        <v>7</v>
      </c>
      <c r="D17" s="45"/>
      <c r="E17" s="21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3">
        <v>0</v>
      </c>
      <c r="T17" s="24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5">
        <v>0</v>
      </c>
    </row>
    <row r="18" spans="1:26" s="2" customFormat="1" ht="17.45" customHeight="1">
      <c r="A18" s="36"/>
      <c r="B18" s="36"/>
      <c r="C18" s="44" t="s">
        <v>8</v>
      </c>
      <c r="D18" s="45"/>
      <c r="E18" s="21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3">
        <v>0</v>
      </c>
      <c r="T18" s="24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5">
        <v>0</v>
      </c>
    </row>
    <row r="19" spans="1:26" s="2" customFormat="1" ht="17.45" customHeight="1">
      <c r="A19" s="36"/>
      <c r="B19" s="36"/>
      <c r="C19" s="44" t="s">
        <v>9</v>
      </c>
      <c r="D19" s="45"/>
      <c r="E19" s="21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3">
        <v>0</v>
      </c>
      <c r="T19" s="24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5">
        <v>0</v>
      </c>
    </row>
    <row r="20" spans="1:26" s="2" customFormat="1" ht="17.45" customHeight="1">
      <c r="A20" s="36"/>
      <c r="B20" s="36"/>
      <c r="C20" s="44" t="s">
        <v>10</v>
      </c>
      <c r="D20" s="45"/>
      <c r="E20" s="21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3">
        <v>0</v>
      </c>
      <c r="T20" s="24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5">
        <v>0</v>
      </c>
    </row>
    <row r="21" spans="1:26" s="2" customFormat="1" ht="17.45" customHeight="1">
      <c r="A21" s="36"/>
      <c r="B21" s="37"/>
      <c r="C21" s="44" t="s">
        <v>64</v>
      </c>
      <c r="D21" s="45"/>
      <c r="E21" s="21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3">
        <v>0</v>
      </c>
      <c r="T21" s="24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5">
        <v>0</v>
      </c>
    </row>
    <row r="22" spans="1:26" s="2" customFormat="1" ht="17.45" customHeight="1">
      <c r="A22" s="36"/>
      <c r="B22" s="38" t="s">
        <v>65</v>
      </c>
      <c r="C22" s="68" t="s">
        <v>63</v>
      </c>
      <c r="D22" s="69"/>
      <c r="E22" s="21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3">
        <v>0</v>
      </c>
      <c r="T22" s="24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5">
        <v>0</v>
      </c>
    </row>
    <row r="23" spans="1:26" s="2" customFormat="1" ht="17.45" customHeight="1">
      <c r="A23" s="36"/>
      <c r="B23" s="39"/>
      <c r="C23" s="65" t="s">
        <v>66</v>
      </c>
      <c r="D23" s="12" t="s">
        <v>12</v>
      </c>
      <c r="E23" s="2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3">
        <v>0</v>
      </c>
      <c r="T23" s="24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5">
        <v>0</v>
      </c>
    </row>
    <row r="24" spans="1:26" s="2" customFormat="1" ht="17.45" customHeight="1">
      <c r="A24" s="36"/>
      <c r="B24" s="39"/>
      <c r="C24" s="66"/>
      <c r="D24" s="13" t="s">
        <v>67</v>
      </c>
      <c r="E24" s="21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3">
        <v>0</v>
      </c>
      <c r="T24" s="24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5">
        <v>0</v>
      </c>
    </row>
    <row r="25" spans="1:26" s="2" customFormat="1" ht="17.45" customHeight="1">
      <c r="A25" s="36"/>
      <c r="B25" s="39"/>
      <c r="C25" s="66"/>
      <c r="D25" s="13" t="s">
        <v>13</v>
      </c>
      <c r="E25" s="21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3">
        <v>0</v>
      </c>
      <c r="T25" s="24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5">
        <v>0</v>
      </c>
    </row>
    <row r="26" spans="1:26" s="2" customFormat="1" ht="17.45" customHeight="1">
      <c r="A26" s="36"/>
      <c r="B26" s="39"/>
      <c r="C26" s="67"/>
      <c r="D26" s="13" t="s">
        <v>14</v>
      </c>
      <c r="E26" s="21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3">
        <v>0</v>
      </c>
      <c r="T26" s="24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5">
        <v>0</v>
      </c>
    </row>
    <row r="27" spans="1:26" s="2" customFormat="1" ht="17.45" customHeight="1">
      <c r="A27" s="36"/>
      <c r="B27" s="39"/>
      <c r="C27" s="70" t="s">
        <v>68</v>
      </c>
      <c r="D27" s="12" t="s">
        <v>12</v>
      </c>
      <c r="E27" s="21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3">
        <v>0</v>
      </c>
      <c r="T27" s="24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5">
        <v>0</v>
      </c>
    </row>
    <row r="28" spans="1:26" s="2" customFormat="1" ht="17.45" customHeight="1">
      <c r="A28" s="36"/>
      <c r="B28" s="39"/>
      <c r="C28" s="71"/>
      <c r="D28" s="13" t="s">
        <v>69</v>
      </c>
      <c r="E28" s="21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3">
        <v>0</v>
      </c>
      <c r="T28" s="24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5">
        <v>0</v>
      </c>
    </row>
    <row r="29" spans="1:26" s="2" customFormat="1" ht="17.45" customHeight="1">
      <c r="A29" s="36"/>
      <c r="B29" s="39"/>
      <c r="C29" s="71"/>
      <c r="D29" s="13" t="s">
        <v>16</v>
      </c>
      <c r="E29" s="21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3">
        <v>0</v>
      </c>
      <c r="T29" s="24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5">
        <v>0</v>
      </c>
    </row>
    <row r="30" spans="1:26" s="2" customFormat="1" ht="17.45" customHeight="1">
      <c r="A30" s="36"/>
      <c r="B30" s="39"/>
      <c r="C30" s="71"/>
      <c r="D30" s="14" t="s">
        <v>17</v>
      </c>
      <c r="E30" s="21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3">
        <v>0</v>
      </c>
      <c r="T30" s="24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5">
        <v>0</v>
      </c>
    </row>
    <row r="31" spans="1:26" s="2" customFormat="1" ht="17.45" customHeight="1">
      <c r="A31" s="37"/>
      <c r="B31" s="40"/>
      <c r="C31" s="72"/>
      <c r="D31" s="12" t="s">
        <v>70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3">
        <v>0</v>
      </c>
      <c r="T31" s="24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5">
        <v>0</v>
      </c>
    </row>
    <row r="32" spans="1:26" s="2" customFormat="1" ht="18.95" customHeight="1" thickBot="1">
      <c r="A32" s="62" t="s">
        <v>71</v>
      </c>
      <c r="B32" s="62"/>
      <c r="C32" s="62"/>
      <c r="D32" s="6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4" customFormat="1" ht="50.1" customHeight="1">
      <c r="A33" s="47" t="str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  <v/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8" customHeight="1">
      <c r="A34" s="64" t="str">
        <f>IF(LEN(A2)&gt;0,"資料來源："&amp;C2,"")</f>
        <v/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60" customHeight="1">
      <c r="A35" s="46" t="str">
        <f>SUBSTITUTE(IF(LEN(A2)&gt;0,"填表說明："&amp;D2,""),CHAR(10),CHAR(10)&amp;"　　　　　")</f>
        <v/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mergeCells count="46"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J10:J11"/>
    <mergeCell ref="K10:K11"/>
    <mergeCell ref="L10:L11"/>
    <mergeCell ref="F9:F11"/>
    <mergeCell ref="G10:G11"/>
    <mergeCell ref="H10:H11"/>
    <mergeCell ref="I10:I11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="70" zoomScaleNormal="70" workbookViewId="0" topLeftCell="A3"/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1" t="s">
        <v>79</v>
      </c>
      <c r="B1" s="31" t="s">
        <v>74</v>
      </c>
      <c r="C1" s="31" t="s">
        <v>75</v>
      </c>
      <c r="D1" s="31" t="s">
        <v>76</v>
      </c>
      <c r="E1" s="32" t="s">
        <v>83</v>
      </c>
      <c r="F1" s="33" t="s">
        <v>78</v>
      </c>
    </row>
    <row r="2" spans="1:6" s="6" customFormat="1" ht="28.5" customHeight="1" hidden="1">
      <c r="A2" s="31" t="s">
        <v>84</v>
      </c>
      <c r="B2" s="31" t="s">
        <v>81</v>
      </c>
      <c r="C2" s="34" t="s">
        <v>82</v>
      </c>
      <c r="D2" s="7"/>
      <c r="F2" s="6" t="str">
        <f>IF(LEN(A2)&gt;0,"中華"&amp;A2&amp;"編製","")</f>
        <v>中華民國110年 6月 1日編製</v>
      </c>
    </row>
    <row r="3" spans="1:26" s="3" customFormat="1" ht="18" customHeight="1">
      <c r="A3" s="41"/>
      <c r="B3" s="41"/>
      <c r="C3" s="41"/>
      <c r="D3" s="4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1"/>
      <c r="B4" s="41"/>
      <c r="C4" s="41"/>
      <c r="D4" s="41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2" t="str">
        <f>E1</f>
        <v>桃園市警察機關職員退休、資遣、撫卹人數(續2完)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24.95" customHeight="1" thickBot="1">
      <c r="A6" s="43" t="str">
        <f>F1</f>
        <v>中華民國110年 5月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s="1" customFormat="1" ht="15.95" customHeight="1">
      <c r="A7" s="50"/>
      <c r="B7" s="50"/>
      <c r="C7" s="50"/>
      <c r="D7" s="51"/>
      <c r="E7" s="59" t="s">
        <v>44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81" t="s">
        <v>45</v>
      </c>
      <c r="U7" s="81"/>
      <c r="V7" s="81"/>
      <c r="W7" s="81"/>
      <c r="X7" s="81"/>
      <c r="Y7" s="81"/>
      <c r="Z7" s="81"/>
    </row>
    <row r="8" spans="1:26" s="1" customFormat="1" ht="15.95" customHeight="1">
      <c r="A8" s="52"/>
      <c r="B8" s="52"/>
      <c r="C8" s="52"/>
      <c r="D8" s="53"/>
      <c r="E8" s="73" t="s">
        <v>46</v>
      </c>
      <c r="F8" s="78" t="s">
        <v>47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56" t="s">
        <v>48</v>
      </c>
      <c r="T8" s="82" t="s">
        <v>46</v>
      </c>
      <c r="U8" s="85" t="s">
        <v>49</v>
      </c>
      <c r="V8" s="86"/>
      <c r="W8" s="87"/>
      <c r="X8" s="85" t="s">
        <v>50</v>
      </c>
      <c r="Y8" s="86"/>
      <c r="Z8" s="86"/>
    </row>
    <row r="9" spans="1:26" s="1" customFormat="1" ht="15.95" customHeight="1">
      <c r="A9" s="52"/>
      <c r="B9" s="52"/>
      <c r="C9" s="52"/>
      <c r="D9" s="53"/>
      <c r="E9" s="74"/>
      <c r="F9" s="106" t="s">
        <v>51</v>
      </c>
      <c r="G9" s="97" t="s">
        <v>52</v>
      </c>
      <c r="H9" s="97"/>
      <c r="I9" s="98"/>
      <c r="J9" s="99" t="s">
        <v>53</v>
      </c>
      <c r="K9" s="97"/>
      <c r="L9" s="98"/>
      <c r="M9" s="94" t="s">
        <v>54</v>
      </c>
      <c r="N9" s="95"/>
      <c r="O9" s="95"/>
      <c r="P9" s="95"/>
      <c r="Q9" s="95"/>
      <c r="R9" s="96"/>
      <c r="S9" s="57"/>
      <c r="T9" s="83"/>
      <c r="U9" s="88"/>
      <c r="V9" s="89"/>
      <c r="W9" s="90"/>
      <c r="X9" s="88"/>
      <c r="Y9" s="89"/>
      <c r="Z9" s="89"/>
    </row>
    <row r="10" spans="1:26" s="1" customFormat="1" ht="15.95" customHeight="1">
      <c r="A10" s="52"/>
      <c r="B10" s="52"/>
      <c r="C10" s="52"/>
      <c r="D10" s="53"/>
      <c r="E10" s="74"/>
      <c r="F10" s="107"/>
      <c r="G10" s="100" t="s">
        <v>55</v>
      </c>
      <c r="H10" s="102" t="s">
        <v>56</v>
      </c>
      <c r="I10" s="104" t="s">
        <v>57</v>
      </c>
      <c r="J10" s="100" t="s">
        <v>55</v>
      </c>
      <c r="K10" s="102" t="s">
        <v>56</v>
      </c>
      <c r="L10" s="104" t="s">
        <v>57</v>
      </c>
      <c r="M10" s="99" t="s">
        <v>58</v>
      </c>
      <c r="N10" s="97"/>
      <c r="O10" s="98"/>
      <c r="P10" s="97" t="s">
        <v>59</v>
      </c>
      <c r="Q10" s="97"/>
      <c r="R10" s="98"/>
      <c r="S10" s="57"/>
      <c r="T10" s="83"/>
      <c r="U10" s="91"/>
      <c r="V10" s="92"/>
      <c r="W10" s="93"/>
      <c r="X10" s="91"/>
      <c r="Y10" s="92"/>
      <c r="Z10" s="92"/>
    </row>
    <row r="11" spans="1:26" s="1" customFormat="1" ht="90" customHeight="1" thickBot="1">
      <c r="A11" s="54"/>
      <c r="B11" s="54"/>
      <c r="C11" s="54"/>
      <c r="D11" s="55"/>
      <c r="E11" s="75"/>
      <c r="F11" s="108"/>
      <c r="G11" s="101"/>
      <c r="H11" s="103"/>
      <c r="I11" s="105"/>
      <c r="J11" s="101"/>
      <c r="K11" s="103"/>
      <c r="L11" s="105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58"/>
      <c r="T11" s="84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45" customHeight="1">
      <c r="A12" s="35" t="s">
        <v>72</v>
      </c>
      <c r="B12" s="35" t="s">
        <v>62</v>
      </c>
      <c r="C12" s="76" t="s">
        <v>63</v>
      </c>
      <c r="D12" s="77"/>
      <c r="E12" s="26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8">
        <v>0</v>
      </c>
      <c r="T12" s="29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30">
        <v>0</v>
      </c>
    </row>
    <row r="13" spans="1:26" s="2" customFormat="1" ht="17.45" customHeight="1">
      <c r="A13" s="36"/>
      <c r="B13" s="36"/>
      <c r="C13" s="44" t="s">
        <v>3</v>
      </c>
      <c r="D13" s="45"/>
      <c r="E13" s="2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3">
        <v>0</v>
      </c>
      <c r="T13" s="24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5">
        <v>0</v>
      </c>
    </row>
    <row r="14" spans="1:26" s="2" customFormat="1" ht="17.45" customHeight="1">
      <c r="A14" s="36"/>
      <c r="B14" s="36"/>
      <c r="C14" s="44" t="s">
        <v>4</v>
      </c>
      <c r="D14" s="45"/>
      <c r="E14" s="21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3">
        <v>0</v>
      </c>
      <c r="T14" s="24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5">
        <v>0</v>
      </c>
    </row>
    <row r="15" spans="1:26" s="2" customFormat="1" ht="17.45" customHeight="1">
      <c r="A15" s="36"/>
      <c r="B15" s="36"/>
      <c r="C15" s="44" t="s">
        <v>5</v>
      </c>
      <c r="D15" s="45"/>
      <c r="E15" s="21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3">
        <v>0</v>
      </c>
      <c r="T15" s="24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5">
        <v>0</v>
      </c>
    </row>
    <row r="16" spans="1:26" s="2" customFormat="1" ht="17.45" customHeight="1">
      <c r="A16" s="36"/>
      <c r="B16" s="36"/>
      <c r="C16" s="44" t="s">
        <v>6</v>
      </c>
      <c r="D16" s="45"/>
      <c r="E16" s="21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3">
        <v>0</v>
      </c>
      <c r="T16" s="24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5">
        <v>0</v>
      </c>
    </row>
    <row r="17" spans="1:26" s="2" customFormat="1" ht="17.45" customHeight="1">
      <c r="A17" s="36"/>
      <c r="B17" s="36"/>
      <c r="C17" s="44" t="s">
        <v>7</v>
      </c>
      <c r="D17" s="45"/>
      <c r="E17" s="21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3">
        <v>0</v>
      </c>
      <c r="T17" s="24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5">
        <v>0</v>
      </c>
    </row>
    <row r="18" spans="1:26" s="2" customFormat="1" ht="17.45" customHeight="1">
      <c r="A18" s="36"/>
      <c r="B18" s="36"/>
      <c r="C18" s="44" t="s">
        <v>8</v>
      </c>
      <c r="D18" s="45"/>
      <c r="E18" s="21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3">
        <v>0</v>
      </c>
      <c r="T18" s="24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5">
        <v>0</v>
      </c>
    </row>
    <row r="19" spans="1:26" s="2" customFormat="1" ht="17.45" customHeight="1">
      <c r="A19" s="36"/>
      <c r="B19" s="36"/>
      <c r="C19" s="44" t="s">
        <v>9</v>
      </c>
      <c r="D19" s="45"/>
      <c r="E19" s="21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3">
        <v>0</v>
      </c>
      <c r="T19" s="24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5">
        <v>0</v>
      </c>
    </row>
    <row r="20" spans="1:26" s="2" customFormat="1" ht="17.45" customHeight="1">
      <c r="A20" s="36"/>
      <c r="B20" s="36"/>
      <c r="C20" s="44" t="s">
        <v>10</v>
      </c>
      <c r="D20" s="45"/>
      <c r="E20" s="21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3">
        <v>0</v>
      </c>
      <c r="T20" s="24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5">
        <v>0</v>
      </c>
    </row>
    <row r="21" spans="1:26" s="2" customFormat="1" ht="17.45" customHeight="1">
      <c r="A21" s="36"/>
      <c r="B21" s="37"/>
      <c r="C21" s="44" t="s">
        <v>64</v>
      </c>
      <c r="D21" s="45"/>
      <c r="E21" s="21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3">
        <v>0</v>
      </c>
      <c r="T21" s="24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5">
        <v>0</v>
      </c>
    </row>
    <row r="22" spans="1:26" s="2" customFormat="1" ht="17.45" customHeight="1">
      <c r="A22" s="36"/>
      <c r="B22" s="38" t="s">
        <v>65</v>
      </c>
      <c r="C22" s="68" t="s">
        <v>63</v>
      </c>
      <c r="D22" s="69"/>
      <c r="E22" s="21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3">
        <v>0</v>
      </c>
      <c r="T22" s="24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5">
        <v>0</v>
      </c>
    </row>
    <row r="23" spans="1:26" s="2" customFormat="1" ht="17.45" customHeight="1">
      <c r="A23" s="36"/>
      <c r="B23" s="39"/>
      <c r="C23" s="65" t="s">
        <v>66</v>
      </c>
      <c r="D23" s="12" t="s">
        <v>12</v>
      </c>
      <c r="E23" s="2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3">
        <v>0</v>
      </c>
      <c r="T23" s="24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5">
        <v>0</v>
      </c>
    </row>
    <row r="24" spans="1:26" s="2" customFormat="1" ht="17.45" customHeight="1">
      <c r="A24" s="36"/>
      <c r="B24" s="39"/>
      <c r="C24" s="66"/>
      <c r="D24" s="13" t="s">
        <v>67</v>
      </c>
      <c r="E24" s="21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3">
        <v>0</v>
      </c>
      <c r="T24" s="24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5">
        <v>0</v>
      </c>
    </row>
    <row r="25" spans="1:26" s="2" customFormat="1" ht="17.45" customHeight="1">
      <c r="A25" s="36"/>
      <c r="B25" s="39"/>
      <c r="C25" s="66"/>
      <c r="D25" s="13" t="s">
        <v>13</v>
      </c>
      <c r="E25" s="21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3">
        <v>0</v>
      </c>
      <c r="T25" s="24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5">
        <v>0</v>
      </c>
    </row>
    <row r="26" spans="1:26" s="2" customFormat="1" ht="17.45" customHeight="1">
      <c r="A26" s="36"/>
      <c r="B26" s="39"/>
      <c r="C26" s="67"/>
      <c r="D26" s="13" t="s">
        <v>14</v>
      </c>
      <c r="E26" s="21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3">
        <v>0</v>
      </c>
      <c r="T26" s="24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5">
        <v>0</v>
      </c>
    </row>
    <row r="27" spans="1:26" s="2" customFormat="1" ht="17.45" customHeight="1">
      <c r="A27" s="36"/>
      <c r="B27" s="39"/>
      <c r="C27" s="70" t="s">
        <v>68</v>
      </c>
      <c r="D27" s="12" t="s">
        <v>12</v>
      </c>
      <c r="E27" s="21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3">
        <v>0</v>
      </c>
      <c r="T27" s="24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5">
        <v>0</v>
      </c>
    </row>
    <row r="28" spans="1:26" s="2" customFormat="1" ht="17.45" customHeight="1">
      <c r="A28" s="36"/>
      <c r="B28" s="39"/>
      <c r="C28" s="71"/>
      <c r="D28" s="13" t="s">
        <v>69</v>
      </c>
      <c r="E28" s="21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3">
        <v>0</v>
      </c>
      <c r="T28" s="24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5">
        <v>0</v>
      </c>
    </row>
    <row r="29" spans="1:26" s="2" customFormat="1" ht="17.45" customHeight="1">
      <c r="A29" s="36"/>
      <c r="B29" s="39"/>
      <c r="C29" s="71"/>
      <c r="D29" s="13" t="s">
        <v>16</v>
      </c>
      <c r="E29" s="21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3">
        <v>0</v>
      </c>
      <c r="T29" s="24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5">
        <v>0</v>
      </c>
    </row>
    <row r="30" spans="1:26" s="2" customFormat="1" ht="17.45" customHeight="1">
      <c r="A30" s="36"/>
      <c r="B30" s="39"/>
      <c r="C30" s="71"/>
      <c r="D30" s="14" t="s">
        <v>17</v>
      </c>
      <c r="E30" s="21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3">
        <v>0</v>
      </c>
      <c r="T30" s="24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5">
        <v>0</v>
      </c>
    </row>
    <row r="31" spans="1:26" s="2" customFormat="1" ht="17.45" customHeight="1">
      <c r="A31" s="37"/>
      <c r="B31" s="40"/>
      <c r="C31" s="72"/>
      <c r="D31" s="12" t="s">
        <v>70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3">
        <v>0</v>
      </c>
      <c r="T31" s="24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5">
        <v>0</v>
      </c>
    </row>
    <row r="32" spans="1:26" s="2" customFormat="1" ht="18.95" customHeight="1" thickBot="1">
      <c r="A32" s="62" t="s">
        <v>71</v>
      </c>
      <c r="B32" s="62"/>
      <c r="C32" s="62"/>
      <c r="D32" s="6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4" customFormat="1" ht="50.1" customHeight="1">
      <c r="A33" s="47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8" customHeight="1">
      <c r="A34" s="64" t="str">
        <f>IF(LEN(A2)&gt;0,"資料來源："&amp;B2,"")</f>
        <v>資料來源：各分局（連江縣為警察所）、專業警察機關各單位。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60" customHeight="1">
      <c r="A35" s="46" t="str">
        <f>SUBSTITUTE(IF(LEN(A2)&gt;0,"填表說明："&amp;C2,""),CHAR(10),CHAR(10)&amp;"　　　　　")</f>
        <v>填表說明：(一)本表編製1式2份，先送會計室(統計室)會核，並經機關長官核章後，1份送會計室﹝統計室﹞，1份自存外，本表應於規定期限內由網際網路線上傳送至
　　　　　    內政部警政署警政統計資料庫。
　　　　　(二)本表年齡別、官職等別各欄人數應相符。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mergeCells count="46">
    <mergeCell ref="J10:J11"/>
    <mergeCell ref="K10:K11"/>
    <mergeCell ref="L10:L11"/>
    <mergeCell ref="F9:F11"/>
    <mergeCell ref="G10:G11"/>
    <mergeCell ref="H10:H11"/>
    <mergeCell ref="I10:I11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洪馷圻</cp:lastModifiedBy>
  <cp:lastPrinted>2021-06-01T01:11:11Z</cp:lastPrinted>
  <dcterms:created xsi:type="dcterms:W3CDTF">2001-02-06T07:45:53Z</dcterms:created>
  <dcterms:modified xsi:type="dcterms:W3CDTF">2021-06-01T01:16:10Z</dcterms:modified>
  <cp:category/>
  <cp:version/>
  <cp:contentType/>
  <cp:contentStatus/>
</cp:coreProperties>
</file>