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26"/>
  <workbookPr codeName="ThisWorkbook"/>
  <bookViews>
    <workbookView xWindow="65416" yWindow="65416" windowWidth="29040" windowHeight="15840" activeTab="1"/>
  </bookViews>
  <sheets>
    <sheet name="10951-01-06" sheetId="17" r:id="rId1"/>
    <sheet name="10951-01-06(續1)" sheetId="18" r:id="rId2"/>
    <sheet name="10951-01-06(續2完)" sheetId="19" r:id="rId3"/>
  </sheets>
  <definedNames>
    <definedName name="pp" localSheetId="0">'10951-01-06'!$A$3:$Z$36</definedName>
    <definedName name="pp" localSheetId="1">'10951-01-06(續1)'!$A$3:$Z$36</definedName>
    <definedName name="pp" localSheetId="2">'10951-01-06(續2完)'!$A$3:$Z$36</definedName>
    <definedName name="pp">#REF!</definedName>
    <definedName name="_xlnm.Print_Area" localSheetId="0">'10951-01-06'!$A$3:$Z$35</definedName>
    <definedName name="_xlnm.Print_Area" localSheetId="1">'10951-01-06(續1)'!$A$3:$Z$35</definedName>
    <definedName name="_xlnm.Print_Area" localSheetId="2">'10951-01-06(續2完)'!$A$3:$Z$35</definedName>
  </definedNames>
  <calcPr calcId="191029"/>
</workbook>
</file>

<file path=xl/sharedStrings.xml><?xml version="1.0" encoding="utf-8"?>
<sst xmlns="http://schemas.openxmlformats.org/spreadsheetml/2006/main" count="195" uniqueCount="85">
  <si>
    <t>備　　　註</t>
  </si>
  <si>
    <t>總計</t>
  </si>
  <si>
    <t>計</t>
  </si>
  <si>
    <t>29 歲 以 下</t>
  </si>
  <si>
    <t>30 － 34 歲</t>
  </si>
  <si>
    <t>35 － 39 歲</t>
  </si>
  <si>
    <t>40 － 44 歲</t>
  </si>
  <si>
    <t>45 － 49 歲</t>
  </si>
  <si>
    <t>50 － 54 歲</t>
  </si>
  <si>
    <t>55 － 59 歲</t>
  </si>
  <si>
    <t>60 － 64 歲</t>
  </si>
  <si>
    <t>年齡別</t>
  </si>
  <si>
    <t>計</t>
  </si>
  <si>
    <t>警　　正</t>
  </si>
  <si>
    <t>警　　佐</t>
  </si>
  <si>
    <t>警察人員</t>
  </si>
  <si>
    <t>薦任(派)</t>
  </si>
  <si>
    <t>委任(派)</t>
  </si>
  <si>
    <t>官職等別</t>
  </si>
  <si>
    <t>警　　監</t>
  </si>
  <si>
    <t>簡任(派)</t>
  </si>
  <si>
    <t>雇    用</t>
  </si>
  <si>
    <t>因公死亡</t>
  </si>
  <si>
    <t>簡薦
委任
(派)
人員</t>
  </si>
  <si>
    <t>合計</t>
  </si>
  <si>
    <t>總計</t>
  </si>
  <si>
    <t>65 歲 以 上</t>
  </si>
  <si>
    <t>一次撫卹金</t>
  </si>
  <si>
    <t>兼領年
撫卹金
與一次
撫卹金</t>
  </si>
  <si>
    <t>退休及資遣</t>
  </si>
  <si>
    <t>總計</t>
  </si>
  <si>
    <t>退休</t>
  </si>
  <si>
    <t>資遣</t>
  </si>
  <si>
    <t>計</t>
  </si>
  <si>
    <t>自願退休</t>
  </si>
  <si>
    <t>屆齡退休</t>
  </si>
  <si>
    <t>命令退休</t>
  </si>
  <si>
    <t>一次退休金</t>
  </si>
  <si>
    <t>月退休金</t>
  </si>
  <si>
    <t>兼領1/2
之一次
退休金
與1/2之
月退休金</t>
  </si>
  <si>
    <t>因公</t>
  </si>
  <si>
    <t>非因公</t>
  </si>
  <si>
    <t>撫卹</t>
  </si>
  <si>
    <t>病故或意外死亡</t>
  </si>
  <si>
    <t>退休及資遣</t>
  </si>
  <si>
    <t>撫卹</t>
  </si>
  <si>
    <t>總計</t>
  </si>
  <si>
    <t>退休</t>
  </si>
  <si>
    <t>資遣</t>
  </si>
  <si>
    <t>病故或意外死亡</t>
  </si>
  <si>
    <t>因公死亡</t>
  </si>
  <si>
    <t>計</t>
  </si>
  <si>
    <t>自願退休</t>
  </si>
  <si>
    <t>屆齡退休</t>
  </si>
  <si>
    <t>命令退休</t>
  </si>
  <si>
    <t>一次退休金</t>
  </si>
  <si>
    <t>月退休金</t>
  </si>
  <si>
    <t>兼領1/2
之一次
退休金
與1/2之
月退休金</t>
  </si>
  <si>
    <t>因公</t>
  </si>
  <si>
    <t>非因公</t>
  </si>
  <si>
    <t>一次撫卹金</t>
  </si>
  <si>
    <t>兼領年
撫卹金
與一次
撫卹金</t>
  </si>
  <si>
    <t>年齡別</t>
  </si>
  <si>
    <t>合計</t>
  </si>
  <si>
    <t>65 歲 以 上</t>
  </si>
  <si>
    <t>官職等別</t>
  </si>
  <si>
    <t>警察人員</t>
  </si>
  <si>
    <t>警　　監</t>
  </si>
  <si>
    <t>簡薦
委任
(派)
人員</t>
  </si>
  <si>
    <t>簡任(派)</t>
  </si>
  <si>
    <t>雇    用</t>
  </si>
  <si>
    <t>備　　　註</t>
  </si>
  <si>
    <t>女性</t>
  </si>
  <si>
    <t>男性</t>
  </si>
  <si>
    <t>桃園市政府警察局</t>
  </si>
  <si>
    <t>月　　　報</t>
  </si>
  <si>
    <t>次月10日前填報</t>
  </si>
  <si>
    <t>桃園市警察機關職員退休、資遣、撫卹人數</t>
  </si>
  <si>
    <t>中華民國110年 8月</t>
  </si>
  <si>
    <t>公　開　類</t>
  </si>
  <si>
    <t>桃園市警察機關職員退休、資遣、撫卹人數(續1)</t>
  </si>
  <si>
    <t>各分局（連江縣為警察所）、專業警察機關各單位。</t>
  </si>
  <si>
    <t>(一)本表編製1式2份，先送會計室(統計室)會核，並經機關長官核章後，1份送會計室﹝統計室﹞，1份自存外，本表應於規定期限內由網際網路線上傳送至
    內政部警政署警政統計資料庫。
(二)本表年齡別、官職等別各欄人數應相符。</t>
  </si>
  <si>
    <t>桃園市警察機關職員退休、資遣、撫卹人數(續2完)</t>
  </si>
  <si>
    <t>民國110年 9月 1日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</si>
</sst>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.0000;\-#,##0.0000;&quot;－&quot;"/>
    <numFmt numFmtId="177" formatCode="##,##0"/>
    <numFmt numFmtId="178" formatCode="##,##0;\-##,##0;&quot;    －&quot;"/>
  </numFmts>
  <fonts count="17">
    <font>
      <sz val="9"/>
      <name val="Times New Roman"/>
      <family val="1"/>
    </font>
    <font>
      <sz val="10"/>
      <name val="Arial"/>
      <family val="2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4"/>
      <name val="標楷體"/>
      <family val="4"/>
    </font>
    <font>
      <sz val="28"/>
      <name val="標楷體"/>
      <family val="4"/>
    </font>
    <font>
      <sz val="11"/>
      <name val="標楷體"/>
      <family val="4"/>
    </font>
    <font>
      <sz val="13"/>
      <name val="標楷體"/>
      <family val="4"/>
    </font>
    <font>
      <sz val="10.65"/>
      <name val="新細明體"/>
      <family val="1"/>
    </font>
    <font>
      <sz val="13.8"/>
      <name val="標楷體"/>
      <family val="4"/>
    </font>
    <font>
      <sz val="27.6"/>
      <name val="標楷體"/>
      <family val="4"/>
    </font>
    <font>
      <sz val="10"/>
      <name val="Times New Roman"/>
      <family val="2"/>
    </font>
    <font>
      <sz val="12"/>
      <color rgb="FF000000"/>
      <name val="Times New Roman"/>
      <family val="2"/>
    </font>
    <font>
      <sz val="16"/>
      <color rgb="FF000000"/>
      <name val="Times New Roman"/>
      <family val="2"/>
    </font>
    <font>
      <sz val="14"/>
      <color rgb="FF000000"/>
      <name val="標楷體"/>
      <family val="2"/>
    </font>
    <font>
      <sz val="14"/>
      <color rgb="FF000000"/>
      <name val="新細明體"/>
      <family val="2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 style="thin"/>
      <bottom style="thin"/>
    </border>
    <border>
      <left/>
      <right/>
      <top style="medium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double"/>
      <top style="thin"/>
      <bottom/>
    </border>
    <border>
      <left style="thin"/>
      <right style="double"/>
      <top/>
      <bottom/>
    </border>
    <border>
      <left style="thin"/>
      <right style="double"/>
      <top/>
      <bottom style="medium"/>
    </border>
    <border>
      <left style="medium"/>
      <right/>
      <top style="medium"/>
      <bottom style="thin"/>
    </border>
    <border>
      <left/>
      <right style="double"/>
      <top style="medium"/>
      <bottom style="thin"/>
    </border>
    <border>
      <left/>
      <right style="medium"/>
      <top style="thin"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 style="thin"/>
      <top/>
      <bottom style="medium"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</cellStyleXfs>
  <cellXfs count="118">
    <xf numFmtId="0" fontId="0" fillId="0" borderId="0" xfId="0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Alignment="1">
      <alignment vertical="center"/>
    </xf>
    <xf numFmtId="0" fontId="2" fillId="0" borderId="0" xfId="0" applyFont="1" applyBorder="1" applyAlignment="1">
      <alignment horizontal="justify" wrapText="1"/>
    </xf>
    <xf numFmtId="0" fontId="2" fillId="0" borderId="0" xfId="0" applyFont="1"/>
    <xf numFmtId="0" fontId="2" fillId="0" borderId="0" xfId="0" applyFont="1" applyBorder="1"/>
    <xf numFmtId="0" fontId="4" fillId="0" borderId="0" xfId="0" applyFont="1" applyBorder="1"/>
    <xf numFmtId="0" fontId="2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2" fillId="0" borderId="0" xfId="0" applyFont="1" applyAlignment="1">
      <alignment horizontal="left" vertical="top" wrapText="1"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2" fillId="0" borderId="4" xfId="0" applyFont="1" applyBorder="1" applyAlignment="1" applyProtection="1">
      <alignment horizontal="center" vertical="center" textRotation="255"/>
      <protection/>
    </xf>
    <xf numFmtId="0" fontId="2" fillId="0" borderId="4" xfId="0" applyFont="1" applyBorder="1" applyAlignment="1" applyProtection="1">
      <alignment horizontal="center" vertical="distributed" textRotation="255"/>
      <protection/>
    </xf>
    <xf numFmtId="0" fontId="2" fillId="0" borderId="4" xfId="0" applyFont="1" applyBorder="1" applyAlignment="1" applyProtection="1">
      <alignment horizontal="center" vertical="center" wrapText="1"/>
      <protection/>
    </xf>
    <xf numFmtId="0" fontId="2" fillId="0" borderId="4" xfId="0" applyFont="1" applyBorder="1" applyAlignment="1" applyProtection="1">
      <alignment horizontal="center" vertical="center"/>
      <protection/>
    </xf>
    <xf numFmtId="0" fontId="2" fillId="0" borderId="4" xfId="0" applyFont="1" applyBorder="1" applyAlignment="1" applyProtection="1">
      <alignment horizontal="center" vertical="distributed" wrapText="1"/>
      <protection/>
    </xf>
    <xf numFmtId="0" fontId="2" fillId="0" borderId="5" xfId="0" applyFont="1" applyBorder="1" applyAlignment="1" applyProtection="1">
      <alignment horizontal="center" vertical="distributed" wrapText="1"/>
      <protection/>
    </xf>
    <xf numFmtId="177" fontId="9" fillId="0" borderId="6" xfId="0" applyNumberFormat="1" applyFont="1" applyBorder="1" applyAlignment="1">
      <alignment horizontal="right" vertical="center"/>
    </xf>
    <xf numFmtId="177" fontId="9" fillId="0" borderId="7" xfId="0" applyNumberFormat="1" applyFont="1" applyBorder="1" applyAlignment="1">
      <alignment horizontal="right" vertical="center"/>
    </xf>
    <xf numFmtId="178" fontId="9" fillId="0" borderId="7" xfId="0" applyNumberFormat="1" applyFont="1" applyBorder="1" applyAlignment="1">
      <alignment horizontal="right" vertical="center"/>
    </xf>
    <xf numFmtId="178" fontId="9" fillId="0" borderId="8" xfId="0" applyNumberFormat="1" applyFont="1" applyBorder="1" applyAlignment="1">
      <alignment horizontal="right" vertical="center"/>
    </xf>
    <xf numFmtId="178" fontId="9" fillId="0" borderId="9" xfId="0" applyNumberFormat="1" applyFont="1" applyBorder="1" applyAlignment="1">
      <alignment horizontal="right" vertical="center"/>
    </xf>
    <xf numFmtId="178" fontId="9" fillId="0" borderId="10" xfId="0" applyNumberFormat="1" applyFont="1" applyBorder="1" applyAlignment="1">
      <alignment horizontal="right" vertical="center"/>
    </xf>
    <xf numFmtId="178" fontId="9" fillId="0" borderId="6" xfId="0" applyNumberFormat="1" applyFont="1" applyBorder="1" applyAlignment="1">
      <alignment horizontal="right" vertical="center"/>
    </xf>
    <xf numFmtId="177" fontId="9" fillId="0" borderId="11" xfId="0" applyNumberFormat="1" applyFont="1" applyBorder="1" applyAlignment="1">
      <alignment horizontal="right" vertical="center"/>
    </xf>
    <xf numFmtId="177" fontId="9" fillId="0" borderId="12" xfId="0" applyNumberFormat="1" applyFont="1" applyBorder="1" applyAlignment="1">
      <alignment horizontal="right" vertical="center"/>
    </xf>
    <xf numFmtId="178" fontId="9" fillId="0" borderId="12" xfId="0" applyNumberFormat="1" applyFont="1" applyBorder="1" applyAlignment="1">
      <alignment horizontal="right" vertical="center"/>
    </xf>
    <xf numFmtId="178" fontId="9" fillId="0" borderId="13" xfId="0" applyNumberFormat="1" applyFont="1" applyBorder="1" applyAlignment="1">
      <alignment horizontal="right" vertical="center"/>
    </xf>
    <xf numFmtId="178" fontId="9" fillId="0" borderId="14" xfId="0" applyNumberFormat="1" applyFont="1" applyBorder="1" applyAlignment="1">
      <alignment horizontal="right" vertical="center"/>
    </xf>
    <xf numFmtId="178" fontId="9" fillId="0" borderId="15" xfId="0" applyNumberFormat="1" applyFont="1" applyBorder="1" applyAlignment="1">
      <alignment horizontal="right" vertical="center"/>
    </xf>
    <xf numFmtId="0" fontId="10" fillId="0" borderId="0" xfId="0" applyFont="1" applyBorder="1"/>
    <xf numFmtId="0" fontId="11" fillId="0" borderId="0" xfId="0" applyFont="1"/>
    <xf numFmtId="0" fontId="10" fillId="0" borderId="0" xfId="0" applyFont="1"/>
    <xf numFmtId="0" fontId="10" fillId="0" borderId="0" xfId="0" applyFont="1" applyBorder="1" applyAlignment="1">
      <alignment wrapText="1"/>
    </xf>
    <xf numFmtId="178" fontId="9" fillId="0" borderId="11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 wrapText="1"/>
    </xf>
    <xf numFmtId="0" fontId="5" fillId="0" borderId="0" xfId="0" applyNumberFormat="1" applyFont="1" applyBorder="1" applyAlignment="1">
      <alignment horizontal="center" wrapText="1"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8" fillId="0" borderId="0" xfId="0" applyFont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0" fontId="4" fillId="0" borderId="18" xfId="0" applyNumberFormat="1" applyFont="1" applyBorder="1" applyAlignment="1">
      <alignment horizontal="left" vertical="center"/>
    </xf>
    <xf numFmtId="0" fontId="4" fillId="0" borderId="19" xfId="0" applyNumberFormat="1" applyFont="1" applyBorder="1" applyAlignment="1">
      <alignment horizontal="left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distributed" textRotation="255" shrinkToFit="1"/>
    </xf>
    <xf numFmtId="0" fontId="2" fillId="0" borderId="25" xfId="0" applyFont="1" applyBorder="1" applyAlignment="1">
      <alignment horizontal="center" vertical="distributed" textRotation="255" shrinkToFit="1"/>
    </xf>
    <xf numFmtId="0" fontId="2" fillId="0" borderId="26" xfId="0" applyFont="1" applyBorder="1" applyAlignment="1">
      <alignment horizontal="center" vertical="distributed" textRotation="255" shrinkToFit="1"/>
    </xf>
    <xf numFmtId="0" fontId="2" fillId="0" borderId="27" xfId="0" applyFont="1" applyBorder="1" applyAlignment="1">
      <alignment horizontal="distributed" vertical="center" wrapText="1" shrinkToFit="1"/>
    </xf>
    <xf numFmtId="0" fontId="2" fillId="0" borderId="15" xfId="0" applyFont="1" applyBorder="1" applyAlignment="1">
      <alignment horizontal="distributed" vertical="center" wrapText="1" shrinkToFit="1"/>
    </xf>
    <xf numFmtId="0" fontId="2" fillId="0" borderId="28" xfId="0" applyFont="1" applyBorder="1" applyAlignment="1">
      <alignment horizontal="distributed" vertical="center" wrapText="1" shrinkToFit="1"/>
    </xf>
    <xf numFmtId="176" fontId="5" fillId="0" borderId="19" xfId="0" applyNumberFormat="1" applyFont="1" applyBorder="1" applyAlignment="1">
      <alignment horizontal="center" vertical="distributed"/>
    </xf>
    <xf numFmtId="176" fontId="5" fillId="0" borderId="29" xfId="0" applyNumberFormat="1" applyFont="1" applyBorder="1" applyAlignment="1">
      <alignment horizontal="center" vertical="distributed"/>
    </xf>
    <xf numFmtId="0" fontId="8" fillId="0" borderId="0" xfId="0" applyFont="1" applyAlignment="1">
      <alignment horizontal="left"/>
    </xf>
    <xf numFmtId="176" fontId="5" fillId="0" borderId="30" xfId="0" applyNumberFormat="1" applyFont="1" applyBorder="1" applyAlignment="1">
      <alignment horizontal="center" vertical="distributed" textRotation="255"/>
    </xf>
    <xf numFmtId="176" fontId="5" fillId="0" borderId="31" xfId="0" applyNumberFormat="1" applyFont="1" applyBorder="1" applyAlignment="1">
      <alignment horizontal="center" vertical="distributed" textRotation="255"/>
    </xf>
    <xf numFmtId="176" fontId="5" fillId="0" borderId="32" xfId="0" applyNumberFormat="1" applyFont="1" applyBorder="1" applyAlignment="1">
      <alignment horizontal="center" vertical="distributed" textRotation="255"/>
    </xf>
    <xf numFmtId="176" fontId="5" fillId="0" borderId="33" xfId="0" applyNumberFormat="1" applyFont="1" applyBorder="1" applyAlignment="1">
      <alignment horizontal="center" vertical="distributed" textRotation="255" wrapText="1"/>
    </xf>
    <xf numFmtId="176" fontId="5" fillId="0" borderId="31" xfId="0" applyNumberFormat="1" applyFont="1" applyBorder="1" applyAlignment="1">
      <alignment horizontal="center" vertical="distributed" textRotation="255" wrapText="1"/>
    </xf>
    <xf numFmtId="176" fontId="5" fillId="0" borderId="32" xfId="0" applyNumberFormat="1" applyFont="1" applyBorder="1" applyAlignment="1">
      <alignment horizontal="center" vertical="distributed" textRotation="255" wrapText="1"/>
    </xf>
    <xf numFmtId="0" fontId="7" fillId="0" borderId="4" xfId="0" applyFont="1" applyBorder="1" applyAlignment="1" applyProtection="1">
      <alignment horizontal="center" vertical="center" textRotation="255"/>
      <protection/>
    </xf>
    <xf numFmtId="0" fontId="7" fillId="0" borderId="34" xfId="0" applyFont="1" applyBorder="1" applyAlignment="1">
      <alignment horizontal="center" vertical="center" textRotation="255"/>
    </xf>
    <xf numFmtId="0" fontId="7" fillId="0" borderId="35" xfId="0" applyFont="1" applyBorder="1" applyAlignment="1">
      <alignment horizontal="center" vertical="center" textRotation="255"/>
    </xf>
    <xf numFmtId="0" fontId="5" fillId="0" borderId="36" xfId="20" applyFont="1" applyBorder="1" applyAlignment="1" applyProtection="1">
      <alignment horizontal="distributed" vertical="center"/>
      <protection/>
    </xf>
    <xf numFmtId="0" fontId="5" fillId="0" borderId="37" xfId="20" applyFont="1" applyBorder="1" applyAlignment="1" applyProtection="1">
      <alignment horizontal="distributed" vertical="center"/>
      <protection/>
    </xf>
    <xf numFmtId="0" fontId="2" fillId="0" borderId="4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distributed" textRotation="255" wrapText="1" shrinkToFit="1"/>
    </xf>
    <xf numFmtId="0" fontId="2" fillId="0" borderId="39" xfId="0" applyFont="1" applyBorder="1" applyAlignment="1">
      <alignment horizontal="center" vertical="distributed" textRotation="255" wrapText="1" shrinkToFit="1"/>
    </xf>
    <xf numFmtId="0" fontId="2" fillId="0" borderId="40" xfId="0" applyFont="1" applyBorder="1" applyAlignment="1">
      <alignment horizontal="center" vertical="distributed" textRotation="255" wrapText="1" shrinkToFit="1"/>
    </xf>
    <xf numFmtId="176" fontId="5" fillId="0" borderId="15" xfId="0" applyNumberFormat="1" applyFont="1" applyBorder="1" applyAlignment="1">
      <alignment horizontal="distributed" vertical="center"/>
    </xf>
    <xf numFmtId="176" fontId="5" fillId="0" borderId="41" xfId="0" applyNumberFormat="1" applyFont="1" applyBorder="1" applyAlignment="1">
      <alignment horizontal="distributed" vertical="center"/>
    </xf>
    <xf numFmtId="0" fontId="2" fillId="0" borderId="42" xfId="0" applyFont="1" applyBorder="1" applyAlignment="1">
      <alignment horizontal="distributed" vertical="center" shrinkToFit="1"/>
    </xf>
    <xf numFmtId="0" fontId="2" fillId="0" borderId="10" xfId="0" applyFont="1" applyBorder="1" applyAlignment="1">
      <alignment horizontal="distributed" vertical="center" shrinkToFit="1"/>
    </xf>
    <xf numFmtId="0" fontId="2" fillId="0" borderId="9" xfId="0" applyFont="1" applyBorder="1" applyAlignment="1">
      <alignment horizontal="distributed" vertical="center" shrinkToFit="1"/>
    </xf>
    <xf numFmtId="0" fontId="2" fillId="0" borderId="15" xfId="0" applyFont="1" applyBorder="1" applyAlignment="1">
      <alignment horizontal="distributed" vertical="distributed" shrinkToFit="1"/>
    </xf>
    <xf numFmtId="0" fontId="2" fillId="0" borderId="33" xfId="0" applyFont="1" applyBorder="1" applyAlignment="1">
      <alignment horizontal="center" vertical="distributed" textRotation="255" shrinkToFit="1"/>
    </xf>
    <xf numFmtId="0" fontId="2" fillId="0" borderId="31" xfId="0" applyFont="1" applyBorder="1" applyAlignment="1">
      <alignment horizontal="center" vertical="distributed" textRotation="255" shrinkToFit="1"/>
    </xf>
    <xf numFmtId="0" fontId="2" fillId="0" borderId="43" xfId="0" applyFont="1" applyBorder="1" applyAlignment="1">
      <alignment horizontal="center" vertical="distributed" textRotation="255" shrinkToFit="1"/>
    </xf>
    <xf numFmtId="0" fontId="2" fillId="0" borderId="5" xfId="0" applyFont="1" applyBorder="1" applyAlignment="1">
      <alignment horizontal="center" vertical="center" wrapText="1" shrinkToFit="1"/>
    </xf>
    <xf numFmtId="0" fontId="2" fillId="0" borderId="44" xfId="0" applyFont="1" applyBorder="1" applyAlignment="1">
      <alignment horizontal="center" vertical="center" wrapText="1" shrinkToFit="1"/>
    </xf>
    <xf numFmtId="0" fontId="2" fillId="0" borderId="33" xfId="0" applyFont="1" applyBorder="1" applyAlignment="1">
      <alignment horizontal="center" vertical="center" wrapText="1" shrinkToFit="1"/>
    </xf>
    <xf numFmtId="0" fontId="2" fillId="0" borderId="45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31" xfId="0" applyFont="1" applyBorder="1" applyAlignment="1">
      <alignment horizontal="center" vertical="center" wrapText="1" shrinkToFit="1"/>
    </xf>
    <xf numFmtId="0" fontId="2" fillId="0" borderId="36" xfId="0" applyFont="1" applyBorder="1" applyAlignment="1">
      <alignment horizontal="center" vertical="center" wrapText="1" shrinkToFit="1"/>
    </xf>
    <xf numFmtId="0" fontId="2" fillId="0" borderId="46" xfId="0" applyFont="1" applyBorder="1" applyAlignment="1">
      <alignment horizontal="center" vertical="center" wrapText="1" shrinkToFit="1"/>
    </xf>
    <xf numFmtId="0" fontId="2" fillId="0" borderId="32" xfId="0" applyFont="1" applyBorder="1" applyAlignment="1">
      <alignment horizontal="center" vertical="center" wrapText="1" shrinkToFit="1"/>
    </xf>
    <xf numFmtId="0" fontId="2" fillId="0" borderId="36" xfId="0" applyFont="1" applyBorder="1" applyAlignment="1">
      <alignment horizontal="distributed" vertical="center" shrinkToFit="1"/>
    </xf>
    <xf numFmtId="0" fontId="2" fillId="0" borderId="46" xfId="0" applyFont="1" applyBorder="1" applyAlignment="1">
      <alignment horizontal="distributed" vertical="center" shrinkToFit="1"/>
    </xf>
    <xf numFmtId="0" fontId="2" fillId="0" borderId="32" xfId="0" applyFont="1" applyBorder="1" applyAlignment="1">
      <alignment horizontal="distributed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  <xf numFmtId="0" fontId="2" fillId="0" borderId="4" xfId="0" applyFont="1" applyBorder="1" applyAlignment="1" applyProtection="1">
      <alignment horizontal="center" vertical="distributed" textRotation="255"/>
      <protection/>
    </xf>
    <xf numFmtId="0" fontId="2" fillId="0" borderId="47" xfId="0" applyFont="1" applyBorder="1" applyAlignment="1" applyProtection="1">
      <alignment horizontal="center" vertical="distributed" textRotation="255"/>
      <protection/>
    </xf>
    <xf numFmtId="0" fontId="2" fillId="0" borderId="33" xfId="0" applyFont="1" applyBorder="1" applyAlignment="1" applyProtection="1">
      <alignment horizontal="center" vertical="distributed" textRotation="255"/>
      <protection/>
    </xf>
    <xf numFmtId="0" fontId="2" fillId="0" borderId="43" xfId="0" applyFont="1" applyBorder="1" applyAlignment="1" applyProtection="1">
      <alignment horizontal="center" vertical="distributed" textRotation="255"/>
      <protection/>
    </xf>
    <xf numFmtId="0" fontId="2" fillId="0" borderId="33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4" xfId="0" applyFont="1" applyBorder="1" applyAlignment="1">
      <alignment horizontal="center" vertical="distributed" textRotation="255" shrinkToFit="1"/>
    </xf>
    <xf numFmtId="0" fontId="2" fillId="0" borderId="34" xfId="0" applyFont="1" applyBorder="1" applyAlignment="1">
      <alignment horizontal="center" vertical="distributed" textRotation="255" shrinkToFit="1"/>
    </xf>
    <xf numFmtId="0" fontId="2" fillId="0" borderId="47" xfId="0" applyFont="1" applyBorder="1" applyAlignment="1">
      <alignment horizontal="center" vertical="distributed" textRotation="255" shrinkToFit="1"/>
    </xf>
    <xf numFmtId="178" fontId="9" fillId="0" borderId="32" xfId="0" applyNumberFormat="1" applyFont="1" applyBorder="1" applyAlignment="1">
      <alignment horizontal="right" vertical="center"/>
    </xf>
    <xf numFmtId="178" fontId="9" fillId="0" borderId="35" xfId="0" applyNumberFormat="1" applyFont="1" applyBorder="1" applyAlignment="1">
      <alignment horizontal="right" vertical="center"/>
    </xf>
    <xf numFmtId="178" fontId="9" fillId="0" borderId="48" xfId="0" applyNumberFormat="1" applyFont="1" applyBorder="1" applyAlignment="1">
      <alignment horizontal="right" vertical="center"/>
    </xf>
    <xf numFmtId="178" fontId="9" fillId="0" borderId="49" xfId="0" applyNumberFormat="1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1731-01-03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2705100" y="3505200"/>
          <a:ext cx="4762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 macro="" textlink="">
      <xdr:nvSpPr>
        <xdr:cNvPr id="2050" name="Text Box 2"/>
        <xdr:cNvSpPr txBox="1">
          <a:spLocks noChangeArrowheads="1"/>
        </xdr:cNvSpPr>
      </xdr:nvSpPr>
      <xdr:spPr bwMode="auto">
        <a:xfrm>
          <a:off x="2705100" y="3505200"/>
          <a:ext cx="4762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0</xdr:col>
      <xdr:colOff>38100</xdr:colOff>
      <xdr:row>4</xdr:row>
      <xdr:rowOff>19050</xdr:rowOff>
    </xdr:from>
    <xdr:to>
      <xdr:col>21</xdr:col>
      <xdr:colOff>266700</xdr:colOff>
      <xdr:row>4</xdr:row>
      <xdr:rowOff>19050</xdr:rowOff>
    </xdr:to>
    <xdr:sp macro="" textlink="">
      <xdr:nvSpPr>
        <xdr:cNvPr id="2244" name="Line 3"/>
        <xdr:cNvSpPr>
          <a:spLocks noChangeShapeType="1"/>
        </xdr:cNvSpPr>
      </xdr:nvSpPr>
      <xdr:spPr bwMode="auto">
        <a:xfrm>
          <a:off x="38100" y="476250"/>
          <a:ext cx="108394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0</xdr:col>
      <xdr:colOff>0</xdr:colOff>
      <xdr:row>0</xdr:row>
      <xdr:rowOff>0</xdr:rowOff>
    </xdr:from>
    <xdr:ext cx="1076325" cy="238125"/>
    <xdr:sp macro="" textlink="A1">
      <xdr:nvSpPr>
        <xdr:cNvPr id="2053" name="報表類別"/>
        <xdr:cNvSpPr>
          <a:spLocks noChangeArrowheads="1" noTextEdit="1"/>
        </xdr:cNvSpPr>
      </xdr:nvSpPr>
      <xdr:spPr bwMode="auto">
        <a:xfrm>
          <a:off x="0" y="0"/>
          <a:ext cx="1076325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fld id="{9BD2C6F6-7A24-4CF6-BA5A-E6B2308C8279}" type="TxLink">
            <a:rPr lang="en-US" altLang="zh-TW" sz="14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pPr algn="ctr" rtl="0">
              <a:defRPr sz="1000"/>
            </a:pPr>
            <a:t>公　開　類</a:t>
          </a:fld>
          <a:endParaRPr lang="en-US" altLang="zh-TW" sz="14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0</xdr:colOff>
      <xdr:row>3</xdr:row>
      <xdr:rowOff>9525</xdr:rowOff>
    </xdr:from>
    <xdr:ext cx="1076325" cy="228600"/>
    <xdr:sp macro="" textlink="C1">
      <xdr:nvSpPr>
        <xdr:cNvPr id="2054" name="報表週期"/>
        <xdr:cNvSpPr>
          <a:spLocks noChangeArrowheads="1" noTextEdit="1"/>
        </xdr:cNvSpPr>
      </xdr:nvSpPr>
      <xdr:spPr bwMode="auto">
        <a:xfrm>
          <a:off x="0" y="238125"/>
          <a:ext cx="1076325" cy="2286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526AE2E3-E4C7-4167-B5B4-1771078F2D5A}" type="TxLink">
            <a:rPr lang="zh-TW" altLang="en-US"/>
            <a:pPr/>
            <a:t>月　　　報</a:t>
          </a:fld>
          <a:endParaRPr lang="zh-TW" altLang="en-US"/>
        </a:p>
      </xdr:txBody>
    </xdr:sp>
    <xdr:clientData/>
  </xdr:oneCellAnchor>
  <xdr:oneCellAnchor>
    <xdr:from>
      <xdr:col>2</xdr:col>
      <xdr:colOff>323850</xdr:colOff>
      <xdr:row>2</xdr:row>
      <xdr:rowOff>219075</xdr:rowOff>
    </xdr:from>
    <xdr:ext cx="9305925" cy="238125"/>
    <xdr:sp macro="" textlink="D1">
      <xdr:nvSpPr>
        <xdr:cNvPr id="2055" name="報表類別"/>
        <xdr:cNvSpPr>
          <a:spLocks noChangeArrowheads="1" noTextEdit="1"/>
        </xdr:cNvSpPr>
      </xdr:nvSpPr>
      <xdr:spPr bwMode="auto">
        <a:xfrm>
          <a:off x="1104900" y="219075"/>
          <a:ext cx="9305925" cy="238125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/>
        <a:lstStyle/>
        <a:p>
          <a:fld id="{3F7A163C-4BE4-4E4C-81D2-5A1241303517}" type="TxLink">
            <a:rPr lang="zh-TW" altLang="en-US"/>
            <a:pPr/>
            <a:t>次月10日前填報</a:t>
          </a:fld>
          <a:endParaRPr lang="zh-TW" altLang="en-US"/>
        </a:p>
      </xdr:txBody>
    </xdr:sp>
    <xdr:clientData/>
  </xdr:oneCellAnchor>
  <xdr:oneCellAnchor>
    <xdr:from>
      <xdr:col>20</xdr:col>
      <xdr:colOff>47625</xdr:colOff>
      <xdr:row>0</xdr:row>
      <xdr:rowOff>0</xdr:rowOff>
    </xdr:from>
    <xdr:ext cx="885825" cy="238125"/>
    <xdr:sp macro="" textlink="">
      <xdr:nvSpPr>
        <xdr:cNvPr id="2056" name="編製機關"/>
        <xdr:cNvSpPr>
          <a:spLocks noChangeArrowheads="1"/>
        </xdr:cNvSpPr>
      </xdr:nvSpPr>
      <xdr:spPr bwMode="auto">
        <a:xfrm>
          <a:off x="10267950" y="0"/>
          <a:ext cx="885825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zh-TW" altLang="en-US" sz="14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oneCellAnchor>
  <xdr:oneCellAnchor>
    <xdr:from>
      <xdr:col>20</xdr:col>
      <xdr:colOff>47625</xdr:colOff>
      <xdr:row>3</xdr:row>
      <xdr:rowOff>9525</xdr:rowOff>
    </xdr:from>
    <xdr:ext cx="885825" cy="228600"/>
    <xdr:sp macro="" textlink="">
      <xdr:nvSpPr>
        <xdr:cNvPr id="2057" name="表號"/>
        <xdr:cNvSpPr>
          <a:spLocks noChangeArrowheads="1"/>
        </xdr:cNvSpPr>
      </xdr:nvSpPr>
      <xdr:spPr bwMode="auto">
        <a:xfrm>
          <a:off x="10267950" y="238125"/>
          <a:ext cx="885825" cy="2286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zh-TW" altLang="en-US" sz="14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　　　報</a:t>
          </a:r>
        </a:p>
      </xdr:txBody>
    </xdr:sp>
    <xdr:clientData/>
  </xdr:oneCellAnchor>
  <xdr:oneCellAnchor>
    <xdr:from>
      <xdr:col>22</xdr:col>
      <xdr:colOff>123825</xdr:colOff>
      <xdr:row>0</xdr:row>
      <xdr:rowOff>0</xdr:rowOff>
    </xdr:from>
    <xdr:ext cx="1943100" cy="238125"/>
    <xdr:sp macro="" textlink="B1">
      <xdr:nvSpPr>
        <xdr:cNvPr id="2058" name="報表類別"/>
        <xdr:cNvSpPr>
          <a:spLocks noChangeArrowheads="1" noTextEdit="1"/>
        </xdr:cNvSpPr>
      </xdr:nvSpPr>
      <xdr:spPr bwMode="auto">
        <a:xfrm>
          <a:off x="11125200" y="0"/>
          <a:ext cx="194310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D4704750-253C-4A47-B38E-858F77209B25}" type="TxLink">
            <a:rPr lang="en-US" altLang="en-US" sz="1200" b="0" i="0" u="none" strike="noStrike">
              <a:solidFill>
                <a:srgbClr val="000000"/>
              </a:solidFill>
              <a:latin typeface="Times New Roman"/>
              <a:cs typeface="Times New Roman"/>
            </a:rPr>
            <a:pPr/>
            <a:t>桃園市政府警察局</a:t>
          </a:fld>
          <a:endParaRPr lang="zh-TW" altLang="en-US"/>
        </a:p>
      </xdr:txBody>
    </xdr:sp>
    <xdr:clientData/>
  </xdr:oneCellAnchor>
  <xdr:oneCellAnchor>
    <xdr:from>
      <xdr:col>22</xdr:col>
      <xdr:colOff>123825</xdr:colOff>
      <xdr:row>3</xdr:row>
      <xdr:rowOff>9525</xdr:rowOff>
    </xdr:from>
    <xdr:ext cx="1943100" cy="228600"/>
    <xdr:sp macro="" textlink="">
      <xdr:nvSpPr>
        <xdr:cNvPr id="2059" name="報表類別"/>
        <xdr:cNvSpPr>
          <a:spLocks noChangeArrowheads="1"/>
        </xdr:cNvSpPr>
      </xdr:nvSpPr>
      <xdr:spPr bwMode="auto">
        <a:xfrm>
          <a:off x="11125200" y="238125"/>
          <a:ext cx="1943100" cy="2286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en-US" altLang="zh-TW" sz="14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10951-01-06-2</a:t>
          </a:r>
        </a:p>
      </xdr:txBody>
    </xdr:sp>
    <xdr:clientData/>
  </xdr:oneCellAnchor>
  <xdr:oneCellAnchor>
    <xdr:from>
      <xdr:col>20</xdr:col>
      <xdr:colOff>180975</xdr:colOff>
      <xdr:row>5</xdr:row>
      <xdr:rowOff>9525</xdr:rowOff>
    </xdr:from>
    <xdr:ext cx="2638425" cy="257175"/>
    <xdr:sp macro="" textlink="">
      <xdr:nvSpPr>
        <xdr:cNvPr id="2060" name="報表類別"/>
        <xdr:cNvSpPr>
          <a:spLocks noChangeArrowheads="1"/>
        </xdr:cNvSpPr>
      </xdr:nvSpPr>
      <xdr:spPr bwMode="auto">
        <a:xfrm>
          <a:off x="10401300" y="1038225"/>
          <a:ext cx="2638425" cy="257175"/>
        </a:xfrm>
        <a:prstGeom prst="rect">
          <a:avLst/>
        </a:prstGeom>
        <a:noFill/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4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單位：人</a:t>
          </a:r>
        </a:p>
      </xdr:txBody>
    </xdr:sp>
    <xdr:clientData/>
  </xdr:oneCellAnchor>
  <xdr:oneCellAnchor>
    <xdr:from>
      <xdr:col>20</xdr:col>
      <xdr:colOff>209550</xdr:colOff>
      <xdr:row>32</xdr:row>
      <xdr:rowOff>47625</xdr:rowOff>
    </xdr:from>
    <xdr:ext cx="2619375" cy="285750"/>
    <xdr:sp macro="" textlink="F2">
      <xdr:nvSpPr>
        <xdr:cNvPr id="2061" name="報表類別"/>
        <xdr:cNvSpPr>
          <a:spLocks noChangeArrowheads="1" noTextEdit="1"/>
        </xdr:cNvSpPr>
      </xdr:nvSpPr>
      <xdr:spPr bwMode="auto">
        <a:xfrm>
          <a:off x="10429875" y="7953375"/>
          <a:ext cx="2619375" cy="285750"/>
        </a:xfrm>
        <a:prstGeom prst="rect">
          <a:avLst/>
        </a:prstGeom>
        <a:noFill/>
        <a:ln w="19050">
          <a:noFill/>
        </a:ln>
      </xdr:spPr>
      <xdr:txBody>
        <a:bodyPr/>
        <a:lstStyle/>
        <a:p>
          <a:fld id="{7A07F500-6A55-4A73-B29D-483D3438B98B}" type="TxLink">
            <a:rPr lang="zh-TW" altLang="en-US"/>
            <a:pPr/>
            <a:t> </a:t>
          </a:fld>
          <a:endParaRPr lang="zh-TW" altLang="en-US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 macro="" textlink="">
      <xdr:nvSpPr>
        <xdr:cNvPr id="4097" name="Text Box 1"/>
        <xdr:cNvSpPr txBox="1">
          <a:spLocks noChangeArrowheads="1"/>
        </xdr:cNvSpPr>
      </xdr:nvSpPr>
      <xdr:spPr bwMode="auto">
        <a:xfrm>
          <a:off x="2705100" y="3505200"/>
          <a:ext cx="4762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 macro="" textlink="">
      <xdr:nvSpPr>
        <xdr:cNvPr id="4098" name="Text Box 2"/>
        <xdr:cNvSpPr txBox="1">
          <a:spLocks noChangeArrowheads="1"/>
        </xdr:cNvSpPr>
      </xdr:nvSpPr>
      <xdr:spPr bwMode="auto">
        <a:xfrm>
          <a:off x="2705100" y="3505200"/>
          <a:ext cx="4762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0</xdr:col>
      <xdr:colOff>38100</xdr:colOff>
      <xdr:row>4</xdr:row>
      <xdr:rowOff>19050</xdr:rowOff>
    </xdr:from>
    <xdr:to>
      <xdr:col>21</xdr:col>
      <xdr:colOff>266700</xdr:colOff>
      <xdr:row>4</xdr:row>
      <xdr:rowOff>19050</xdr:rowOff>
    </xdr:to>
    <xdr:sp macro="" textlink="">
      <xdr:nvSpPr>
        <xdr:cNvPr id="4287" name="Line 3"/>
        <xdr:cNvSpPr>
          <a:spLocks noChangeShapeType="1"/>
        </xdr:cNvSpPr>
      </xdr:nvSpPr>
      <xdr:spPr bwMode="auto">
        <a:xfrm>
          <a:off x="38100" y="476250"/>
          <a:ext cx="108394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0</xdr:col>
      <xdr:colOff>0</xdr:colOff>
      <xdr:row>0</xdr:row>
      <xdr:rowOff>0</xdr:rowOff>
    </xdr:from>
    <xdr:ext cx="1076325" cy="238125"/>
    <xdr:sp macro="" textlink="A1">
      <xdr:nvSpPr>
        <xdr:cNvPr id="4101" name="報表類別"/>
        <xdr:cNvSpPr>
          <a:spLocks noChangeArrowheads="1" noTextEdit="1"/>
        </xdr:cNvSpPr>
      </xdr:nvSpPr>
      <xdr:spPr bwMode="auto">
        <a:xfrm>
          <a:off x="0" y="0"/>
          <a:ext cx="1076325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fld id="{9F0EA79C-0FA2-425A-8DD8-EDCD276649D0}" type="TxLink">
            <a:rPr lang="en-US" altLang="zh-TW" sz="14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pPr algn="ctr" rtl="0">
              <a:defRPr sz="1000"/>
            </a:pPr>
            <a:t>公　開　類</a:t>
          </a:fld>
          <a:endParaRPr lang="en-US" altLang="zh-TW" sz="14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0</xdr:colOff>
      <xdr:row>3</xdr:row>
      <xdr:rowOff>9525</xdr:rowOff>
    </xdr:from>
    <xdr:ext cx="1076325" cy="228600"/>
    <xdr:sp macro="" textlink="C1">
      <xdr:nvSpPr>
        <xdr:cNvPr id="4102" name="報表週期"/>
        <xdr:cNvSpPr>
          <a:spLocks noChangeArrowheads="1" noTextEdit="1"/>
        </xdr:cNvSpPr>
      </xdr:nvSpPr>
      <xdr:spPr bwMode="auto">
        <a:xfrm>
          <a:off x="0" y="238125"/>
          <a:ext cx="1076325" cy="2286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7B61D488-D10F-46DB-8EA5-7B5EA706BD90}" type="TxLink">
            <a:rPr lang="zh-TW" altLang="en-US"/>
            <a:pPr/>
            <a:t>月　　　報</a:t>
          </a:fld>
          <a:endParaRPr lang="zh-TW" altLang="en-US"/>
        </a:p>
      </xdr:txBody>
    </xdr:sp>
    <xdr:clientData/>
  </xdr:oneCellAnchor>
  <xdr:oneCellAnchor>
    <xdr:from>
      <xdr:col>2</xdr:col>
      <xdr:colOff>323850</xdr:colOff>
      <xdr:row>2</xdr:row>
      <xdr:rowOff>219075</xdr:rowOff>
    </xdr:from>
    <xdr:ext cx="9305925" cy="238125"/>
    <xdr:sp macro="" textlink="D1">
      <xdr:nvSpPr>
        <xdr:cNvPr id="4103" name="報表類別"/>
        <xdr:cNvSpPr>
          <a:spLocks noChangeArrowheads="1" noTextEdit="1"/>
        </xdr:cNvSpPr>
      </xdr:nvSpPr>
      <xdr:spPr bwMode="auto">
        <a:xfrm>
          <a:off x="1104900" y="219075"/>
          <a:ext cx="9305925" cy="238125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/>
        <a:lstStyle/>
        <a:p>
          <a:fld id="{18AC8ED4-F7B7-4966-8E2D-F85388451B76}" type="TxLink">
            <a:rPr lang="zh-TW" altLang="en-US"/>
            <a:pPr/>
            <a:t>次月10日前填報</a:t>
          </a:fld>
          <a:endParaRPr lang="zh-TW" altLang="en-US"/>
        </a:p>
      </xdr:txBody>
    </xdr:sp>
    <xdr:clientData/>
  </xdr:oneCellAnchor>
  <xdr:oneCellAnchor>
    <xdr:from>
      <xdr:col>20</xdr:col>
      <xdr:colOff>47625</xdr:colOff>
      <xdr:row>0</xdr:row>
      <xdr:rowOff>0</xdr:rowOff>
    </xdr:from>
    <xdr:ext cx="885825" cy="238125"/>
    <xdr:sp macro="" textlink="">
      <xdr:nvSpPr>
        <xdr:cNvPr id="4104" name="編製機關"/>
        <xdr:cNvSpPr>
          <a:spLocks noChangeArrowheads="1"/>
        </xdr:cNvSpPr>
      </xdr:nvSpPr>
      <xdr:spPr bwMode="auto">
        <a:xfrm>
          <a:off x="10267950" y="0"/>
          <a:ext cx="885825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zh-TW" altLang="en-US" sz="14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oneCellAnchor>
  <xdr:oneCellAnchor>
    <xdr:from>
      <xdr:col>20</xdr:col>
      <xdr:colOff>47625</xdr:colOff>
      <xdr:row>3</xdr:row>
      <xdr:rowOff>9525</xdr:rowOff>
    </xdr:from>
    <xdr:ext cx="885825" cy="228600"/>
    <xdr:sp macro="" textlink="">
      <xdr:nvSpPr>
        <xdr:cNvPr id="4105" name="表號"/>
        <xdr:cNvSpPr>
          <a:spLocks noChangeArrowheads="1"/>
        </xdr:cNvSpPr>
      </xdr:nvSpPr>
      <xdr:spPr bwMode="auto">
        <a:xfrm>
          <a:off x="10267950" y="238125"/>
          <a:ext cx="885825" cy="2286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zh-TW" altLang="en-US" sz="14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　　　報</a:t>
          </a:r>
        </a:p>
      </xdr:txBody>
    </xdr:sp>
    <xdr:clientData/>
  </xdr:oneCellAnchor>
  <xdr:oneCellAnchor>
    <xdr:from>
      <xdr:col>22</xdr:col>
      <xdr:colOff>123825</xdr:colOff>
      <xdr:row>0</xdr:row>
      <xdr:rowOff>0</xdr:rowOff>
    </xdr:from>
    <xdr:ext cx="1943100" cy="238125"/>
    <xdr:sp macro="" textlink="B1">
      <xdr:nvSpPr>
        <xdr:cNvPr id="4106" name="報表類別"/>
        <xdr:cNvSpPr>
          <a:spLocks noChangeArrowheads="1" noTextEdit="1"/>
        </xdr:cNvSpPr>
      </xdr:nvSpPr>
      <xdr:spPr bwMode="auto">
        <a:xfrm>
          <a:off x="11125200" y="0"/>
          <a:ext cx="194310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3BAD8389-E49E-4763-AEF5-89E348A0B076}" type="TxLink">
            <a:rPr lang="en-US" altLang="en-US" sz="1200" b="0" i="0" u="none" strike="noStrike">
              <a:solidFill>
                <a:srgbClr val="000000"/>
              </a:solidFill>
              <a:latin typeface="Times New Roman"/>
              <a:cs typeface="Times New Roman"/>
            </a:rPr>
            <a:pPr/>
            <a:t>桃園市政府警察局</a:t>
          </a:fld>
          <a:endParaRPr lang="zh-TW" altLang="en-US"/>
        </a:p>
      </xdr:txBody>
    </xdr:sp>
    <xdr:clientData/>
  </xdr:oneCellAnchor>
  <xdr:oneCellAnchor>
    <xdr:from>
      <xdr:col>22</xdr:col>
      <xdr:colOff>123825</xdr:colOff>
      <xdr:row>3</xdr:row>
      <xdr:rowOff>9525</xdr:rowOff>
    </xdr:from>
    <xdr:ext cx="1943100" cy="228600"/>
    <xdr:sp macro="" textlink="">
      <xdr:nvSpPr>
        <xdr:cNvPr id="4107" name="報表類別"/>
        <xdr:cNvSpPr>
          <a:spLocks noChangeArrowheads="1"/>
        </xdr:cNvSpPr>
      </xdr:nvSpPr>
      <xdr:spPr bwMode="auto">
        <a:xfrm>
          <a:off x="11125200" y="238125"/>
          <a:ext cx="1943100" cy="2286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en-US" altLang="zh-TW" sz="14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10951-01-06-2</a:t>
          </a:r>
        </a:p>
      </xdr:txBody>
    </xdr:sp>
    <xdr:clientData/>
  </xdr:oneCellAnchor>
  <xdr:oneCellAnchor>
    <xdr:from>
      <xdr:col>20</xdr:col>
      <xdr:colOff>180975</xdr:colOff>
      <xdr:row>5</xdr:row>
      <xdr:rowOff>9525</xdr:rowOff>
    </xdr:from>
    <xdr:ext cx="2638425" cy="257175"/>
    <xdr:sp macro="" textlink="">
      <xdr:nvSpPr>
        <xdr:cNvPr id="4108" name="報表類別"/>
        <xdr:cNvSpPr>
          <a:spLocks noChangeArrowheads="1"/>
        </xdr:cNvSpPr>
      </xdr:nvSpPr>
      <xdr:spPr bwMode="auto">
        <a:xfrm>
          <a:off x="10401300" y="1038225"/>
          <a:ext cx="2638425" cy="257175"/>
        </a:xfrm>
        <a:prstGeom prst="rect">
          <a:avLst/>
        </a:prstGeom>
        <a:noFill/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4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單位：人</a:t>
          </a:r>
        </a:p>
      </xdr:txBody>
    </xdr:sp>
    <xdr:clientData/>
  </xdr:oneCellAnchor>
  <xdr:oneCellAnchor>
    <xdr:from>
      <xdr:col>20</xdr:col>
      <xdr:colOff>209550</xdr:colOff>
      <xdr:row>32</xdr:row>
      <xdr:rowOff>47625</xdr:rowOff>
    </xdr:from>
    <xdr:ext cx="2619375" cy="285750"/>
    <xdr:sp macro="" textlink="F2">
      <xdr:nvSpPr>
        <xdr:cNvPr id="4109" name="報表類別"/>
        <xdr:cNvSpPr>
          <a:spLocks noChangeArrowheads="1" noTextEdit="1"/>
        </xdr:cNvSpPr>
      </xdr:nvSpPr>
      <xdr:spPr bwMode="auto">
        <a:xfrm>
          <a:off x="10429875" y="7953375"/>
          <a:ext cx="2619375" cy="285750"/>
        </a:xfrm>
        <a:prstGeom prst="rect">
          <a:avLst/>
        </a:prstGeom>
        <a:noFill/>
        <a:ln w="19050">
          <a:noFill/>
        </a:ln>
      </xdr:spPr>
      <xdr:txBody>
        <a:bodyPr/>
        <a:lstStyle/>
        <a:p>
          <a:fld id="{0DA6ED44-2E62-4247-AFD1-82D0E0239CF4}" type="TxLink">
            <a:rPr lang="zh-TW" altLang="en-US"/>
            <a:pPr/>
            <a:t> </a:t>
          </a:fld>
          <a:endParaRPr lang="zh-TW" altLang="en-US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 macro="" textlink="">
      <xdr:nvSpPr>
        <xdr:cNvPr id="5121" name="Text Box 1"/>
        <xdr:cNvSpPr txBox="1">
          <a:spLocks noChangeArrowheads="1"/>
        </xdr:cNvSpPr>
      </xdr:nvSpPr>
      <xdr:spPr bwMode="auto">
        <a:xfrm>
          <a:off x="2705100" y="3505200"/>
          <a:ext cx="4762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 macro="" textlink="">
      <xdr:nvSpPr>
        <xdr:cNvPr id="5122" name="Text Box 2"/>
        <xdr:cNvSpPr txBox="1">
          <a:spLocks noChangeArrowheads="1"/>
        </xdr:cNvSpPr>
      </xdr:nvSpPr>
      <xdr:spPr bwMode="auto">
        <a:xfrm>
          <a:off x="2705100" y="3505200"/>
          <a:ext cx="4762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0</xdr:col>
      <xdr:colOff>38100</xdr:colOff>
      <xdr:row>4</xdr:row>
      <xdr:rowOff>19050</xdr:rowOff>
    </xdr:from>
    <xdr:to>
      <xdr:col>21</xdr:col>
      <xdr:colOff>266700</xdr:colOff>
      <xdr:row>4</xdr:row>
      <xdr:rowOff>19050</xdr:rowOff>
    </xdr:to>
    <xdr:sp macro="" textlink="">
      <xdr:nvSpPr>
        <xdr:cNvPr id="5311" name="Line 3"/>
        <xdr:cNvSpPr>
          <a:spLocks noChangeShapeType="1"/>
        </xdr:cNvSpPr>
      </xdr:nvSpPr>
      <xdr:spPr bwMode="auto">
        <a:xfrm>
          <a:off x="38100" y="476250"/>
          <a:ext cx="108394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0</xdr:col>
      <xdr:colOff>0</xdr:colOff>
      <xdr:row>0</xdr:row>
      <xdr:rowOff>0</xdr:rowOff>
    </xdr:from>
    <xdr:ext cx="1076325" cy="238125"/>
    <xdr:sp macro="" textlink="A1">
      <xdr:nvSpPr>
        <xdr:cNvPr id="5125" name="報表類別"/>
        <xdr:cNvSpPr>
          <a:spLocks noChangeArrowheads="1" noTextEdit="1"/>
        </xdr:cNvSpPr>
      </xdr:nvSpPr>
      <xdr:spPr bwMode="auto">
        <a:xfrm>
          <a:off x="0" y="0"/>
          <a:ext cx="1076325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fld id="{02C89281-1411-477F-874C-2A175D33FE4E}" type="TxLink">
            <a:rPr lang="en-US" altLang="zh-TW" sz="14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pPr algn="ctr" rtl="0">
              <a:defRPr sz="1000"/>
            </a:pPr>
            <a:t>公　開　類</a:t>
          </a:fld>
          <a:endParaRPr lang="en-US" altLang="zh-TW" sz="14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0</xdr:colOff>
      <xdr:row>3</xdr:row>
      <xdr:rowOff>9525</xdr:rowOff>
    </xdr:from>
    <xdr:ext cx="1076325" cy="228600"/>
    <xdr:sp macro="" textlink="C1">
      <xdr:nvSpPr>
        <xdr:cNvPr id="5126" name="報表週期"/>
        <xdr:cNvSpPr>
          <a:spLocks noChangeArrowheads="1" noTextEdit="1"/>
        </xdr:cNvSpPr>
      </xdr:nvSpPr>
      <xdr:spPr bwMode="auto">
        <a:xfrm>
          <a:off x="0" y="238125"/>
          <a:ext cx="1076325" cy="2286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EF86181C-DBC4-47FB-AAB5-86092B8C98BE}" type="TxLink">
            <a:rPr lang="zh-TW" altLang="en-US"/>
            <a:pPr/>
            <a:t>月　　　報</a:t>
          </a:fld>
          <a:endParaRPr lang="zh-TW" altLang="en-US"/>
        </a:p>
      </xdr:txBody>
    </xdr:sp>
    <xdr:clientData/>
  </xdr:oneCellAnchor>
  <xdr:oneCellAnchor>
    <xdr:from>
      <xdr:col>2</xdr:col>
      <xdr:colOff>323850</xdr:colOff>
      <xdr:row>2</xdr:row>
      <xdr:rowOff>219075</xdr:rowOff>
    </xdr:from>
    <xdr:ext cx="9305925" cy="238125"/>
    <xdr:sp macro="" textlink="D1">
      <xdr:nvSpPr>
        <xdr:cNvPr id="5127" name="報表類別"/>
        <xdr:cNvSpPr>
          <a:spLocks noChangeArrowheads="1" noTextEdit="1"/>
        </xdr:cNvSpPr>
      </xdr:nvSpPr>
      <xdr:spPr bwMode="auto">
        <a:xfrm>
          <a:off x="1104900" y="219075"/>
          <a:ext cx="9305925" cy="238125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/>
        <a:lstStyle/>
        <a:p>
          <a:fld id="{D969A4F0-745B-4952-A550-623A0AE47EAE}" type="TxLink">
            <a:rPr lang="zh-TW" altLang="en-US"/>
            <a:pPr/>
            <a:t>次月10日前填報</a:t>
          </a:fld>
          <a:endParaRPr lang="zh-TW" altLang="en-US"/>
        </a:p>
      </xdr:txBody>
    </xdr:sp>
    <xdr:clientData/>
  </xdr:oneCellAnchor>
  <xdr:oneCellAnchor>
    <xdr:from>
      <xdr:col>20</xdr:col>
      <xdr:colOff>47625</xdr:colOff>
      <xdr:row>0</xdr:row>
      <xdr:rowOff>0</xdr:rowOff>
    </xdr:from>
    <xdr:ext cx="885825" cy="238125"/>
    <xdr:sp macro="" textlink="">
      <xdr:nvSpPr>
        <xdr:cNvPr id="5128" name="編製機關"/>
        <xdr:cNvSpPr>
          <a:spLocks noChangeArrowheads="1"/>
        </xdr:cNvSpPr>
      </xdr:nvSpPr>
      <xdr:spPr bwMode="auto">
        <a:xfrm>
          <a:off x="10267950" y="0"/>
          <a:ext cx="885825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zh-TW" altLang="en-US" sz="14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oneCellAnchor>
  <xdr:oneCellAnchor>
    <xdr:from>
      <xdr:col>20</xdr:col>
      <xdr:colOff>47625</xdr:colOff>
      <xdr:row>3</xdr:row>
      <xdr:rowOff>9525</xdr:rowOff>
    </xdr:from>
    <xdr:ext cx="885825" cy="228600"/>
    <xdr:sp macro="" textlink="">
      <xdr:nvSpPr>
        <xdr:cNvPr id="5129" name="表號"/>
        <xdr:cNvSpPr>
          <a:spLocks noChangeArrowheads="1"/>
        </xdr:cNvSpPr>
      </xdr:nvSpPr>
      <xdr:spPr bwMode="auto">
        <a:xfrm>
          <a:off x="10267950" y="238125"/>
          <a:ext cx="885825" cy="2286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zh-TW" altLang="en-US" sz="14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　　　報</a:t>
          </a:r>
        </a:p>
      </xdr:txBody>
    </xdr:sp>
    <xdr:clientData/>
  </xdr:oneCellAnchor>
  <xdr:oneCellAnchor>
    <xdr:from>
      <xdr:col>22</xdr:col>
      <xdr:colOff>123825</xdr:colOff>
      <xdr:row>0</xdr:row>
      <xdr:rowOff>0</xdr:rowOff>
    </xdr:from>
    <xdr:ext cx="1943100" cy="238125"/>
    <xdr:sp macro="" textlink="B1">
      <xdr:nvSpPr>
        <xdr:cNvPr id="5130" name="報表類別"/>
        <xdr:cNvSpPr>
          <a:spLocks noChangeArrowheads="1" noTextEdit="1"/>
        </xdr:cNvSpPr>
      </xdr:nvSpPr>
      <xdr:spPr bwMode="auto">
        <a:xfrm>
          <a:off x="11125200" y="0"/>
          <a:ext cx="194310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BB66A09F-2241-4BAC-9D9B-2EA92941B119}" type="TxLink">
            <a:rPr lang="en-US" altLang="en-US" sz="1200" b="0" i="0" u="none" strike="noStrike">
              <a:solidFill>
                <a:srgbClr val="000000"/>
              </a:solidFill>
              <a:latin typeface="Times New Roman"/>
              <a:cs typeface="Times New Roman"/>
            </a:rPr>
            <a:pPr/>
            <a:t>桃園市政府警察局</a:t>
          </a:fld>
          <a:endParaRPr lang="zh-TW" altLang="en-US"/>
        </a:p>
      </xdr:txBody>
    </xdr:sp>
    <xdr:clientData/>
  </xdr:oneCellAnchor>
  <xdr:oneCellAnchor>
    <xdr:from>
      <xdr:col>22</xdr:col>
      <xdr:colOff>123825</xdr:colOff>
      <xdr:row>3</xdr:row>
      <xdr:rowOff>9525</xdr:rowOff>
    </xdr:from>
    <xdr:ext cx="1943100" cy="228600"/>
    <xdr:sp macro="" textlink="">
      <xdr:nvSpPr>
        <xdr:cNvPr id="5131" name="報表類別"/>
        <xdr:cNvSpPr>
          <a:spLocks noChangeArrowheads="1"/>
        </xdr:cNvSpPr>
      </xdr:nvSpPr>
      <xdr:spPr bwMode="auto">
        <a:xfrm>
          <a:off x="11125200" y="238125"/>
          <a:ext cx="1943100" cy="2286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en-US" altLang="zh-TW" sz="14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10951-01-06-2</a:t>
          </a:r>
        </a:p>
      </xdr:txBody>
    </xdr:sp>
    <xdr:clientData/>
  </xdr:oneCellAnchor>
  <xdr:oneCellAnchor>
    <xdr:from>
      <xdr:col>20</xdr:col>
      <xdr:colOff>180975</xdr:colOff>
      <xdr:row>5</xdr:row>
      <xdr:rowOff>9525</xdr:rowOff>
    </xdr:from>
    <xdr:ext cx="2638425" cy="257175"/>
    <xdr:sp macro="" textlink="">
      <xdr:nvSpPr>
        <xdr:cNvPr id="5132" name="報表類別"/>
        <xdr:cNvSpPr>
          <a:spLocks noChangeArrowheads="1"/>
        </xdr:cNvSpPr>
      </xdr:nvSpPr>
      <xdr:spPr bwMode="auto">
        <a:xfrm>
          <a:off x="10401300" y="1038225"/>
          <a:ext cx="2638425" cy="257175"/>
        </a:xfrm>
        <a:prstGeom prst="rect">
          <a:avLst/>
        </a:prstGeom>
        <a:noFill/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4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單位：人</a:t>
          </a:r>
        </a:p>
      </xdr:txBody>
    </xdr:sp>
    <xdr:clientData/>
  </xdr:oneCellAnchor>
  <xdr:oneCellAnchor>
    <xdr:from>
      <xdr:col>20</xdr:col>
      <xdr:colOff>209550</xdr:colOff>
      <xdr:row>32</xdr:row>
      <xdr:rowOff>47625</xdr:rowOff>
    </xdr:from>
    <xdr:ext cx="2619375" cy="285750"/>
    <xdr:sp macro="" textlink="F2">
      <xdr:nvSpPr>
        <xdr:cNvPr id="5133" name="報表類別"/>
        <xdr:cNvSpPr>
          <a:spLocks noChangeArrowheads="1" noTextEdit="1"/>
        </xdr:cNvSpPr>
      </xdr:nvSpPr>
      <xdr:spPr bwMode="auto">
        <a:xfrm>
          <a:off x="10429875" y="7953375"/>
          <a:ext cx="2619375" cy="285750"/>
        </a:xfrm>
        <a:prstGeom prst="rect">
          <a:avLst/>
        </a:prstGeom>
        <a:noFill/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fld id="{54CE08B5-132D-4BE9-A1FA-9268BD682F22}" type="TxLink">
            <a:rPr lang="zh-TW" altLang="en-US" sz="14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pPr algn="r" rtl="0">
              <a:defRPr sz="1000"/>
            </a:pPr>
            <a:t>中華民國110年 9月 1日編製</a:t>
          </a:fld>
          <a:endParaRPr lang="zh-TW" altLang="en-US" sz="14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36"/>
  <sheetViews>
    <sheetView zoomScale="70" zoomScaleNormal="70" workbookViewId="0" topLeftCell="A3"/>
  </sheetViews>
  <sheetFormatPr defaultColWidth="9.33203125" defaultRowHeight="12"/>
  <cols>
    <col min="1" max="3" width="6.83203125" style="3" customWidth="1"/>
    <col min="4" max="4" width="18.5" style="3" customWidth="1"/>
    <col min="5" max="6" width="8.33203125" style="0" customWidth="1"/>
    <col min="7" max="8" width="7.83203125" style="0" customWidth="1"/>
    <col min="9" max="9" width="12.33203125" style="0" customWidth="1"/>
    <col min="10" max="11" width="6.83203125" style="0" customWidth="1"/>
    <col min="12" max="12" width="12.33203125" style="0" customWidth="1"/>
    <col min="13" max="14" width="7.83203125" style="0" customWidth="1"/>
    <col min="15" max="15" width="12.33203125" style="0" customWidth="1"/>
    <col min="16" max="17" width="6.83203125" style="0" customWidth="1"/>
    <col min="18" max="18" width="12.33203125" style="0" customWidth="1"/>
    <col min="19" max="19" width="6.83203125" style="0" customWidth="1"/>
    <col min="20" max="20" width="8.33203125" style="0" customWidth="1"/>
    <col min="21" max="22" width="6.83203125" style="0" customWidth="1"/>
    <col min="23" max="23" width="11.33203125" style="0" customWidth="1"/>
    <col min="24" max="25" width="6.83203125" style="0" customWidth="1"/>
    <col min="26" max="26" width="11.33203125" style="0" customWidth="1"/>
  </cols>
  <sheetData>
    <row r="1" spans="1:6" s="6" customFormat="1" ht="31.5" customHeight="1" hidden="1">
      <c r="A1" s="34" t="s">
        <v>79</v>
      </c>
      <c r="B1" s="34" t="s">
        <v>74</v>
      </c>
      <c r="C1" s="34" t="s">
        <v>75</v>
      </c>
      <c r="D1" s="34" t="s">
        <v>76</v>
      </c>
      <c r="E1" s="35" t="s">
        <v>77</v>
      </c>
      <c r="F1" s="36" t="s">
        <v>78</v>
      </c>
    </row>
    <row r="2" spans="1:6" s="6" customFormat="1" ht="28.5" customHeight="1" hidden="1">
      <c r="A2" s="8"/>
      <c r="B2" s="8"/>
      <c r="C2" s="8"/>
      <c r="D2" s="7"/>
      <c r="F2" s="6" t="str">
        <f>IF(LEN(A2)&gt;0,"中華"&amp;A2&amp;"編製","")</f>
        <v/>
      </c>
    </row>
    <row r="3" spans="1:26" s="3" customFormat="1" ht="18" customHeight="1">
      <c r="A3" s="39"/>
      <c r="B3" s="39"/>
      <c r="C3" s="39"/>
      <c r="D3" s="39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s="3" customFormat="1" ht="18" customHeight="1">
      <c r="A4" s="39"/>
      <c r="B4" s="39"/>
      <c r="C4" s="39"/>
      <c r="D4" s="39"/>
      <c r="E4" s="10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45" customHeight="1">
      <c r="A5" s="40" t="str">
        <f>E1</f>
        <v>桃園市警察機關職員退休、資遣、撫卹人數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</row>
    <row r="6" spans="1:26" ht="24.95" customHeight="1" thickBot="1">
      <c r="A6" s="41" t="str">
        <f>F1</f>
        <v>中華民國110年 8月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</row>
    <row r="7" spans="1:26" s="1" customFormat="1" ht="15.95" customHeight="1">
      <c r="A7" s="48"/>
      <c r="B7" s="48"/>
      <c r="C7" s="48"/>
      <c r="D7" s="49"/>
      <c r="E7" s="57" t="s">
        <v>29</v>
      </c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9"/>
      <c r="T7" s="85" t="s">
        <v>42</v>
      </c>
      <c r="U7" s="85"/>
      <c r="V7" s="85"/>
      <c r="W7" s="85"/>
      <c r="X7" s="85"/>
      <c r="Y7" s="85"/>
      <c r="Z7" s="85"/>
    </row>
    <row r="8" spans="1:26" s="1" customFormat="1" ht="15.95" customHeight="1">
      <c r="A8" s="50"/>
      <c r="B8" s="50"/>
      <c r="C8" s="50"/>
      <c r="D8" s="51"/>
      <c r="E8" s="77" t="s">
        <v>30</v>
      </c>
      <c r="F8" s="82" t="s">
        <v>31</v>
      </c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4"/>
      <c r="S8" s="54" t="s">
        <v>32</v>
      </c>
      <c r="T8" s="86" t="s">
        <v>1</v>
      </c>
      <c r="U8" s="89" t="s">
        <v>43</v>
      </c>
      <c r="V8" s="90"/>
      <c r="W8" s="91"/>
      <c r="X8" s="89" t="s">
        <v>22</v>
      </c>
      <c r="Y8" s="90"/>
      <c r="Z8" s="90"/>
    </row>
    <row r="9" spans="1:26" s="1" customFormat="1" ht="15.95" customHeight="1">
      <c r="A9" s="50"/>
      <c r="B9" s="50"/>
      <c r="C9" s="50"/>
      <c r="D9" s="51"/>
      <c r="E9" s="78"/>
      <c r="F9" s="110" t="s">
        <v>33</v>
      </c>
      <c r="G9" s="101" t="s">
        <v>34</v>
      </c>
      <c r="H9" s="101"/>
      <c r="I9" s="102"/>
      <c r="J9" s="103" t="s">
        <v>35</v>
      </c>
      <c r="K9" s="101"/>
      <c r="L9" s="102"/>
      <c r="M9" s="98" t="s">
        <v>36</v>
      </c>
      <c r="N9" s="99"/>
      <c r="O9" s="99"/>
      <c r="P9" s="99"/>
      <c r="Q9" s="99"/>
      <c r="R9" s="100"/>
      <c r="S9" s="55"/>
      <c r="T9" s="87"/>
      <c r="U9" s="92"/>
      <c r="V9" s="93"/>
      <c r="W9" s="94"/>
      <c r="X9" s="92"/>
      <c r="Y9" s="93"/>
      <c r="Z9" s="93"/>
    </row>
    <row r="10" spans="1:26" s="1" customFormat="1" ht="15.95" customHeight="1">
      <c r="A10" s="50"/>
      <c r="B10" s="50"/>
      <c r="C10" s="50"/>
      <c r="D10" s="51"/>
      <c r="E10" s="78"/>
      <c r="F10" s="111"/>
      <c r="G10" s="104" t="s">
        <v>37</v>
      </c>
      <c r="H10" s="106" t="s">
        <v>38</v>
      </c>
      <c r="I10" s="108" t="s">
        <v>39</v>
      </c>
      <c r="J10" s="104" t="s">
        <v>37</v>
      </c>
      <c r="K10" s="106" t="s">
        <v>38</v>
      </c>
      <c r="L10" s="108" t="s">
        <v>39</v>
      </c>
      <c r="M10" s="103" t="s">
        <v>40</v>
      </c>
      <c r="N10" s="101"/>
      <c r="O10" s="102"/>
      <c r="P10" s="101" t="s">
        <v>41</v>
      </c>
      <c r="Q10" s="101"/>
      <c r="R10" s="102"/>
      <c r="S10" s="55"/>
      <c r="T10" s="87"/>
      <c r="U10" s="95"/>
      <c r="V10" s="96"/>
      <c r="W10" s="97"/>
      <c r="X10" s="95"/>
      <c r="Y10" s="96"/>
      <c r="Z10" s="96"/>
    </row>
    <row r="11" spans="1:26" s="1" customFormat="1" ht="90" customHeight="1" thickBot="1">
      <c r="A11" s="52"/>
      <c r="B11" s="52"/>
      <c r="C11" s="52"/>
      <c r="D11" s="53"/>
      <c r="E11" s="79"/>
      <c r="F11" s="112"/>
      <c r="G11" s="105"/>
      <c r="H11" s="107"/>
      <c r="I11" s="109"/>
      <c r="J11" s="105"/>
      <c r="K11" s="107"/>
      <c r="L11" s="109"/>
      <c r="M11" s="16" t="s">
        <v>37</v>
      </c>
      <c r="N11" s="16" t="s">
        <v>38</v>
      </c>
      <c r="O11" s="17" t="s">
        <v>39</v>
      </c>
      <c r="P11" s="16" t="s">
        <v>37</v>
      </c>
      <c r="Q11" s="16" t="s">
        <v>38</v>
      </c>
      <c r="R11" s="17" t="s">
        <v>39</v>
      </c>
      <c r="S11" s="56"/>
      <c r="T11" s="88"/>
      <c r="U11" s="18" t="s">
        <v>2</v>
      </c>
      <c r="V11" s="15" t="s">
        <v>27</v>
      </c>
      <c r="W11" s="19" t="s">
        <v>28</v>
      </c>
      <c r="X11" s="18" t="s">
        <v>2</v>
      </c>
      <c r="Y11" s="15" t="s">
        <v>27</v>
      </c>
      <c r="Z11" s="20" t="s">
        <v>28</v>
      </c>
    </row>
    <row r="12" spans="1:26" s="2" customFormat="1" ht="17.45" customHeight="1">
      <c r="A12" s="63" t="s">
        <v>25</v>
      </c>
      <c r="B12" s="63" t="s">
        <v>11</v>
      </c>
      <c r="C12" s="80" t="s">
        <v>24</v>
      </c>
      <c r="D12" s="81"/>
      <c r="E12" s="28">
        <v>2</v>
      </c>
      <c r="F12" s="29">
        <v>2</v>
      </c>
      <c r="G12" s="30">
        <v>0</v>
      </c>
      <c r="H12" s="29">
        <v>2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1">
        <v>0</v>
      </c>
      <c r="T12" s="32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3">
        <v>0</v>
      </c>
    </row>
    <row r="13" spans="1:26" s="2" customFormat="1" ht="17.45" customHeight="1">
      <c r="A13" s="64"/>
      <c r="B13" s="64"/>
      <c r="C13" s="42" t="s">
        <v>3</v>
      </c>
      <c r="D13" s="43"/>
      <c r="E13" s="27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24">
        <v>0</v>
      </c>
      <c r="T13" s="25">
        <v>0</v>
      </c>
      <c r="U13" s="23">
        <v>0</v>
      </c>
      <c r="V13" s="23">
        <v>0</v>
      </c>
      <c r="W13" s="23">
        <v>0</v>
      </c>
      <c r="X13" s="23">
        <v>0</v>
      </c>
      <c r="Y13" s="23">
        <v>0</v>
      </c>
      <c r="Z13" s="26">
        <v>0</v>
      </c>
    </row>
    <row r="14" spans="1:26" s="2" customFormat="1" ht="17.45" customHeight="1">
      <c r="A14" s="64"/>
      <c r="B14" s="64"/>
      <c r="C14" s="42" t="s">
        <v>4</v>
      </c>
      <c r="D14" s="43"/>
      <c r="E14" s="27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>
        <v>0</v>
      </c>
      <c r="S14" s="24">
        <v>0</v>
      </c>
      <c r="T14" s="25">
        <v>0</v>
      </c>
      <c r="U14" s="23">
        <v>0</v>
      </c>
      <c r="V14" s="23">
        <v>0</v>
      </c>
      <c r="W14" s="23">
        <v>0</v>
      </c>
      <c r="X14" s="23">
        <v>0</v>
      </c>
      <c r="Y14" s="23">
        <v>0</v>
      </c>
      <c r="Z14" s="26">
        <v>0</v>
      </c>
    </row>
    <row r="15" spans="1:26" s="2" customFormat="1" ht="17.45" customHeight="1">
      <c r="A15" s="64"/>
      <c r="B15" s="64"/>
      <c r="C15" s="42" t="s">
        <v>5</v>
      </c>
      <c r="D15" s="43"/>
      <c r="E15" s="27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4">
        <v>0</v>
      </c>
      <c r="T15" s="25">
        <v>0</v>
      </c>
      <c r="U15" s="23">
        <v>0</v>
      </c>
      <c r="V15" s="23">
        <v>0</v>
      </c>
      <c r="W15" s="23">
        <v>0</v>
      </c>
      <c r="X15" s="23">
        <v>0</v>
      </c>
      <c r="Y15" s="23">
        <v>0</v>
      </c>
      <c r="Z15" s="26">
        <v>0</v>
      </c>
    </row>
    <row r="16" spans="1:26" s="2" customFormat="1" ht="17.45" customHeight="1">
      <c r="A16" s="64"/>
      <c r="B16" s="64"/>
      <c r="C16" s="42" t="s">
        <v>6</v>
      </c>
      <c r="D16" s="43"/>
      <c r="E16" s="27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  <c r="S16" s="24">
        <v>0</v>
      </c>
      <c r="T16" s="25">
        <v>0</v>
      </c>
      <c r="U16" s="23">
        <v>0</v>
      </c>
      <c r="V16" s="23">
        <v>0</v>
      </c>
      <c r="W16" s="23">
        <v>0</v>
      </c>
      <c r="X16" s="23">
        <v>0</v>
      </c>
      <c r="Y16" s="23">
        <v>0</v>
      </c>
      <c r="Z16" s="26">
        <v>0</v>
      </c>
    </row>
    <row r="17" spans="1:26" s="2" customFormat="1" ht="17.45" customHeight="1">
      <c r="A17" s="64"/>
      <c r="B17" s="64"/>
      <c r="C17" s="42" t="s">
        <v>7</v>
      </c>
      <c r="D17" s="43"/>
      <c r="E17" s="27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24">
        <v>0</v>
      </c>
      <c r="T17" s="25">
        <v>0</v>
      </c>
      <c r="U17" s="23">
        <v>0</v>
      </c>
      <c r="V17" s="23">
        <v>0</v>
      </c>
      <c r="W17" s="23">
        <v>0</v>
      </c>
      <c r="X17" s="23">
        <v>0</v>
      </c>
      <c r="Y17" s="23">
        <v>0</v>
      </c>
      <c r="Z17" s="26">
        <v>0</v>
      </c>
    </row>
    <row r="18" spans="1:26" s="2" customFormat="1" ht="17.45" customHeight="1">
      <c r="A18" s="64"/>
      <c r="B18" s="64"/>
      <c r="C18" s="42" t="s">
        <v>8</v>
      </c>
      <c r="D18" s="43"/>
      <c r="E18" s="21">
        <v>1</v>
      </c>
      <c r="F18" s="22">
        <v>1</v>
      </c>
      <c r="G18" s="23">
        <v>0</v>
      </c>
      <c r="H18" s="22">
        <v>1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4">
        <v>0</v>
      </c>
      <c r="T18" s="25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6">
        <v>0</v>
      </c>
    </row>
    <row r="19" spans="1:26" s="2" customFormat="1" ht="17.45" customHeight="1">
      <c r="A19" s="64"/>
      <c r="B19" s="64"/>
      <c r="C19" s="42" t="s">
        <v>9</v>
      </c>
      <c r="D19" s="43"/>
      <c r="E19" s="21">
        <v>1</v>
      </c>
      <c r="F19" s="22">
        <v>1</v>
      </c>
      <c r="G19" s="23">
        <v>0</v>
      </c>
      <c r="H19" s="22">
        <v>1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  <c r="S19" s="24">
        <v>0</v>
      </c>
      <c r="T19" s="25">
        <v>0</v>
      </c>
      <c r="U19" s="23">
        <v>0</v>
      </c>
      <c r="V19" s="23">
        <v>0</v>
      </c>
      <c r="W19" s="23">
        <v>0</v>
      </c>
      <c r="X19" s="23">
        <v>0</v>
      </c>
      <c r="Y19" s="23">
        <v>0</v>
      </c>
      <c r="Z19" s="26">
        <v>0</v>
      </c>
    </row>
    <row r="20" spans="1:26" s="2" customFormat="1" ht="17.45" customHeight="1">
      <c r="A20" s="64"/>
      <c r="B20" s="64"/>
      <c r="C20" s="42" t="s">
        <v>10</v>
      </c>
      <c r="D20" s="43"/>
      <c r="E20" s="27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  <c r="S20" s="24">
        <v>0</v>
      </c>
      <c r="T20" s="25">
        <v>0</v>
      </c>
      <c r="U20" s="23">
        <v>0</v>
      </c>
      <c r="V20" s="23">
        <v>0</v>
      </c>
      <c r="W20" s="23">
        <v>0</v>
      </c>
      <c r="X20" s="23">
        <v>0</v>
      </c>
      <c r="Y20" s="23">
        <v>0</v>
      </c>
      <c r="Z20" s="26">
        <v>0</v>
      </c>
    </row>
    <row r="21" spans="1:26" s="2" customFormat="1" ht="17.45" customHeight="1">
      <c r="A21" s="64"/>
      <c r="B21" s="65"/>
      <c r="C21" s="42" t="s">
        <v>26</v>
      </c>
      <c r="D21" s="43"/>
      <c r="E21" s="27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3">
        <v>0</v>
      </c>
      <c r="S21" s="24">
        <v>0</v>
      </c>
      <c r="T21" s="25">
        <v>0</v>
      </c>
      <c r="U21" s="23">
        <v>0</v>
      </c>
      <c r="V21" s="23">
        <v>0</v>
      </c>
      <c r="W21" s="23">
        <v>0</v>
      </c>
      <c r="X21" s="23">
        <v>0</v>
      </c>
      <c r="Y21" s="23">
        <v>0</v>
      </c>
      <c r="Z21" s="26">
        <v>0</v>
      </c>
    </row>
    <row r="22" spans="1:26" s="2" customFormat="1" ht="17.45" customHeight="1">
      <c r="A22" s="64"/>
      <c r="B22" s="66" t="s">
        <v>18</v>
      </c>
      <c r="C22" s="72" t="s">
        <v>24</v>
      </c>
      <c r="D22" s="73"/>
      <c r="E22" s="21">
        <v>2</v>
      </c>
      <c r="F22" s="22">
        <v>2</v>
      </c>
      <c r="G22" s="23">
        <v>0</v>
      </c>
      <c r="H22" s="22">
        <v>2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23">
        <v>0</v>
      </c>
      <c r="S22" s="24">
        <v>0</v>
      </c>
      <c r="T22" s="25">
        <v>0</v>
      </c>
      <c r="U22" s="23">
        <v>0</v>
      </c>
      <c r="V22" s="23">
        <v>0</v>
      </c>
      <c r="W22" s="23">
        <v>0</v>
      </c>
      <c r="X22" s="23">
        <v>0</v>
      </c>
      <c r="Y22" s="23">
        <v>0</v>
      </c>
      <c r="Z22" s="26">
        <v>0</v>
      </c>
    </row>
    <row r="23" spans="1:26" s="2" customFormat="1" ht="17.45" customHeight="1">
      <c r="A23" s="64"/>
      <c r="B23" s="67"/>
      <c r="C23" s="69" t="s">
        <v>15</v>
      </c>
      <c r="D23" s="12" t="s">
        <v>12</v>
      </c>
      <c r="E23" s="21">
        <v>2</v>
      </c>
      <c r="F23" s="22">
        <v>2</v>
      </c>
      <c r="G23" s="23">
        <v>0</v>
      </c>
      <c r="H23" s="22">
        <v>2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4">
        <v>0</v>
      </c>
      <c r="T23" s="25">
        <v>0</v>
      </c>
      <c r="U23" s="23">
        <v>0</v>
      </c>
      <c r="V23" s="23">
        <v>0</v>
      </c>
      <c r="W23" s="23">
        <v>0</v>
      </c>
      <c r="X23" s="23">
        <v>0</v>
      </c>
      <c r="Y23" s="23">
        <v>0</v>
      </c>
      <c r="Z23" s="26">
        <v>0</v>
      </c>
    </row>
    <row r="24" spans="1:26" s="2" customFormat="1" ht="17.45" customHeight="1">
      <c r="A24" s="64"/>
      <c r="B24" s="67"/>
      <c r="C24" s="70"/>
      <c r="D24" s="13" t="s">
        <v>19</v>
      </c>
      <c r="E24" s="27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  <c r="S24" s="24">
        <v>0</v>
      </c>
      <c r="T24" s="25">
        <v>0</v>
      </c>
      <c r="U24" s="23">
        <v>0</v>
      </c>
      <c r="V24" s="23">
        <v>0</v>
      </c>
      <c r="W24" s="23">
        <v>0</v>
      </c>
      <c r="X24" s="23">
        <v>0</v>
      </c>
      <c r="Y24" s="23">
        <v>0</v>
      </c>
      <c r="Z24" s="26">
        <v>0</v>
      </c>
    </row>
    <row r="25" spans="1:26" s="2" customFormat="1" ht="17.45" customHeight="1">
      <c r="A25" s="64"/>
      <c r="B25" s="67"/>
      <c r="C25" s="70"/>
      <c r="D25" s="13" t="s">
        <v>13</v>
      </c>
      <c r="E25" s="21">
        <v>1</v>
      </c>
      <c r="F25" s="22">
        <v>1</v>
      </c>
      <c r="G25" s="23">
        <v>0</v>
      </c>
      <c r="H25" s="22">
        <v>1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4">
        <v>0</v>
      </c>
      <c r="T25" s="25">
        <v>0</v>
      </c>
      <c r="U25" s="23">
        <v>0</v>
      </c>
      <c r="V25" s="23">
        <v>0</v>
      </c>
      <c r="W25" s="23">
        <v>0</v>
      </c>
      <c r="X25" s="23">
        <v>0</v>
      </c>
      <c r="Y25" s="23">
        <v>0</v>
      </c>
      <c r="Z25" s="26">
        <v>0</v>
      </c>
    </row>
    <row r="26" spans="1:26" s="2" customFormat="1" ht="17.45" customHeight="1">
      <c r="A26" s="64"/>
      <c r="B26" s="67"/>
      <c r="C26" s="71"/>
      <c r="D26" s="13" t="s">
        <v>14</v>
      </c>
      <c r="E26" s="21">
        <v>1</v>
      </c>
      <c r="F26" s="22">
        <v>1</v>
      </c>
      <c r="G26" s="23">
        <v>0</v>
      </c>
      <c r="H26" s="22">
        <v>1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3">
        <v>0</v>
      </c>
      <c r="S26" s="24">
        <v>0</v>
      </c>
      <c r="T26" s="25">
        <v>0</v>
      </c>
      <c r="U26" s="23">
        <v>0</v>
      </c>
      <c r="V26" s="23">
        <v>0</v>
      </c>
      <c r="W26" s="23">
        <v>0</v>
      </c>
      <c r="X26" s="23">
        <v>0</v>
      </c>
      <c r="Y26" s="23">
        <v>0</v>
      </c>
      <c r="Z26" s="26">
        <v>0</v>
      </c>
    </row>
    <row r="27" spans="1:26" s="2" customFormat="1" ht="17.45" customHeight="1">
      <c r="A27" s="64"/>
      <c r="B27" s="67"/>
      <c r="C27" s="74" t="s">
        <v>23</v>
      </c>
      <c r="D27" s="12" t="s">
        <v>12</v>
      </c>
      <c r="E27" s="27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4">
        <v>0</v>
      </c>
      <c r="T27" s="25">
        <v>0</v>
      </c>
      <c r="U27" s="23">
        <v>0</v>
      </c>
      <c r="V27" s="23">
        <v>0</v>
      </c>
      <c r="W27" s="23">
        <v>0</v>
      </c>
      <c r="X27" s="23">
        <v>0</v>
      </c>
      <c r="Y27" s="23">
        <v>0</v>
      </c>
      <c r="Z27" s="26">
        <v>0</v>
      </c>
    </row>
    <row r="28" spans="1:26" s="2" customFormat="1" ht="17.45" customHeight="1">
      <c r="A28" s="64"/>
      <c r="B28" s="67"/>
      <c r="C28" s="75"/>
      <c r="D28" s="13" t="s">
        <v>20</v>
      </c>
      <c r="E28" s="27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0</v>
      </c>
      <c r="R28" s="23">
        <v>0</v>
      </c>
      <c r="S28" s="24">
        <v>0</v>
      </c>
      <c r="T28" s="25">
        <v>0</v>
      </c>
      <c r="U28" s="23">
        <v>0</v>
      </c>
      <c r="V28" s="23">
        <v>0</v>
      </c>
      <c r="W28" s="23">
        <v>0</v>
      </c>
      <c r="X28" s="23">
        <v>0</v>
      </c>
      <c r="Y28" s="23">
        <v>0</v>
      </c>
      <c r="Z28" s="26">
        <v>0</v>
      </c>
    </row>
    <row r="29" spans="1:26" s="2" customFormat="1" ht="17.45" customHeight="1">
      <c r="A29" s="64"/>
      <c r="B29" s="67"/>
      <c r="C29" s="75"/>
      <c r="D29" s="13" t="s">
        <v>16</v>
      </c>
      <c r="E29" s="27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3">
        <v>0</v>
      </c>
      <c r="S29" s="24">
        <v>0</v>
      </c>
      <c r="T29" s="25">
        <v>0</v>
      </c>
      <c r="U29" s="23">
        <v>0</v>
      </c>
      <c r="V29" s="23">
        <v>0</v>
      </c>
      <c r="W29" s="23">
        <v>0</v>
      </c>
      <c r="X29" s="23">
        <v>0</v>
      </c>
      <c r="Y29" s="23">
        <v>0</v>
      </c>
      <c r="Z29" s="26">
        <v>0</v>
      </c>
    </row>
    <row r="30" spans="1:26" s="2" customFormat="1" ht="17.45" customHeight="1">
      <c r="A30" s="64"/>
      <c r="B30" s="67"/>
      <c r="C30" s="75"/>
      <c r="D30" s="14" t="s">
        <v>17</v>
      </c>
      <c r="E30" s="27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0</v>
      </c>
      <c r="R30" s="23">
        <v>0</v>
      </c>
      <c r="S30" s="24">
        <v>0</v>
      </c>
      <c r="T30" s="25">
        <v>0</v>
      </c>
      <c r="U30" s="23">
        <v>0</v>
      </c>
      <c r="V30" s="23">
        <v>0</v>
      </c>
      <c r="W30" s="23">
        <v>0</v>
      </c>
      <c r="X30" s="23">
        <v>0</v>
      </c>
      <c r="Y30" s="23">
        <v>0</v>
      </c>
      <c r="Z30" s="26">
        <v>0</v>
      </c>
    </row>
    <row r="31" spans="1:26" s="2" customFormat="1" ht="17.45" customHeight="1">
      <c r="A31" s="65"/>
      <c r="B31" s="68"/>
      <c r="C31" s="76"/>
      <c r="D31" s="12" t="s">
        <v>21</v>
      </c>
      <c r="E31" s="27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23">
        <v>0</v>
      </c>
      <c r="S31" s="24">
        <v>0</v>
      </c>
      <c r="T31" s="25">
        <v>0</v>
      </c>
      <c r="U31" s="23">
        <v>0</v>
      </c>
      <c r="V31" s="23">
        <v>0</v>
      </c>
      <c r="W31" s="23">
        <v>0</v>
      </c>
      <c r="X31" s="23">
        <v>0</v>
      </c>
      <c r="Y31" s="23">
        <v>0</v>
      </c>
      <c r="Z31" s="26">
        <v>0</v>
      </c>
    </row>
    <row r="32" spans="1:26" s="2" customFormat="1" ht="18.95" customHeight="1" thickBot="1">
      <c r="A32" s="60" t="s">
        <v>0</v>
      </c>
      <c r="B32" s="60"/>
      <c r="C32" s="60"/>
      <c r="D32" s="61"/>
      <c r="E32" s="46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</row>
    <row r="33" spans="1:26" s="4" customFormat="1" ht="50.1" customHeight="1">
      <c r="A33" s="45" t="str">
        <f>IF(LEN(A2)&gt;0,"填表　　　　　　　　　　　審核　　　　　　　　　　　主辦業務主管　　　　　　　　　　　　機關長官　　　　　　　　　　　
　　　　　　　　　　　　　　　　　　　　　　　　　　主辦統計主管","")</f>
        <v/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</row>
    <row r="34" spans="1:26" ht="18" customHeight="1">
      <c r="A34" s="62" t="str">
        <f>IF(LEN(A2)&gt;0,"資料來源："&amp;C2,"")</f>
        <v/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</row>
    <row r="35" spans="1:26" ht="60" customHeight="1">
      <c r="A35" s="44" t="str">
        <f>SUBSTITUTE(IF(LEN(A2)&gt;0,"填表說明："&amp;D2,""),CHAR(10),CHAR(10)&amp;"　　　　　")</f>
        <v/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</row>
    <row r="36" spans="1:26" ht="18" customHeight="1">
      <c r="A36" s="9"/>
      <c r="B36" s="9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</row>
  </sheetData>
  <mergeCells count="46">
    <mergeCell ref="J10:J11"/>
    <mergeCell ref="K10:K11"/>
    <mergeCell ref="L10:L11"/>
    <mergeCell ref="F9:F11"/>
    <mergeCell ref="G10:G11"/>
    <mergeCell ref="H10:H11"/>
    <mergeCell ref="I10:I11"/>
    <mergeCell ref="C27:C31"/>
    <mergeCell ref="E8:E11"/>
    <mergeCell ref="C17:D17"/>
    <mergeCell ref="C18:D18"/>
    <mergeCell ref="C19:D19"/>
    <mergeCell ref="C12:D12"/>
    <mergeCell ref="C13:D13"/>
    <mergeCell ref="A35:Z35"/>
    <mergeCell ref="A33:Z33"/>
    <mergeCell ref="E32:Z32"/>
    <mergeCell ref="A7:D11"/>
    <mergeCell ref="S8:S11"/>
    <mergeCell ref="E7:S7"/>
    <mergeCell ref="C14:D14"/>
    <mergeCell ref="C15:D15"/>
    <mergeCell ref="A32:D32"/>
    <mergeCell ref="A34:Z34"/>
    <mergeCell ref="B12:B21"/>
    <mergeCell ref="B22:B31"/>
    <mergeCell ref="A12:A31"/>
    <mergeCell ref="C21:D21"/>
    <mergeCell ref="C23:C26"/>
    <mergeCell ref="C22:D22"/>
    <mergeCell ref="A3:D3"/>
    <mergeCell ref="A4:D4"/>
    <mergeCell ref="A5:Z5"/>
    <mergeCell ref="A6:Z6"/>
    <mergeCell ref="C20:D20"/>
    <mergeCell ref="C16:D16"/>
    <mergeCell ref="F8:R8"/>
    <mergeCell ref="T7:Z7"/>
    <mergeCell ref="T8:T11"/>
    <mergeCell ref="U8:W10"/>
    <mergeCell ref="X8:Z10"/>
    <mergeCell ref="M9:R9"/>
    <mergeCell ref="G9:I9"/>
    <mergeCell ref="J9:L9"/>
    <mergeCell ref="M10:O10"/>
    <mergeCell ref="P10:R10"/>
  </mergeCells>
  <printOptions/>
  <pageMargins left="0.7480314960629921" right="0.7480314960629921" top="0.5905511811023623" bottom="0.5905511811023623" header="0.31496062992125984" footer="0.31496062992125984"/>
  <pageSetup fitToHeight="1" fitToWidth="1" horizontalDpi="600" verticalDpi="6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B36"/>
  <sheetViews>
    <sheetView tabSelected="1" zoomScale="145" zoomScaleNormal="145" workbookViewId="0" topLeftCell="E6">
      <selection activeCell="Z12" sqref="Z12"/>
    </sheetView>
  </sheetViews>
  <sheetFormatPr defaultColWidth="9.33203125" defaultRowHeight="12"/>
  <cols>
    <col min="1" max="3" width="6.83203125" style="3" customWidth="1"/>
    <col min="4" max="4" width="18.5" style="3" customWidth="1"/>
    <col min="5" max="6" width="8.33203125" style="0" customWidth="1"/>
    <col min="7" max="8" width="7.83203125" style="0" customWidth="1"/>
    <col min="9" max="9" width="12.33203125" style="0" customWidth="1"/>
    <col min="10" max="11" width="6.83203125" style="0" customWidth="1"/>
    <col min="12" max="12" width="12.33203125" style="0" customWidth="1"/>
    <col min="13" max="14" width="7.83203125" style="0" customWidth="1"/>
    <col min="15" max="15" width="12.33203125" style="0" customWidth="1"/>
    <col min="16" max="17" width="6.83203125" style="0" customWidth="1"/>
    <col min="18" max="18" width="12.33203125" style="0" customWidth="1"/>
    <col min="19" max="19" width="6.83203125" style="0" customWidth="1"/>
    <col min="20" max="20" width="8.33203125" style="0" customWidth="1"/>
    <col min="21" max="22" width="6.83203125" style="0" customWidth="1"/>
    <col min="23" max="23" width="11.33203125" style="0" customWidth="1"/>
    <col min="24" max="25" width="6.83203125" style="0" customWidth="1"/>
    <col min="26" max="26" width="11.33203125" style="0" customWidth="1"/>
  </cols>
  <sheetData>
    <row r="1" spans="1:6" s="6" customFormat="1" ht="31.5" customHeight="1" hidden="1">
      <c r="A1" s="34" t="s">
        <v>79</v>
      </c>
      <c r="B1" s="34" t="s">
        <v>74</v>
      </c>
      <c r="C1" s="34" t="s">
        <v>75</v>
      </c>
      <c r="D1" s="34" t="s">
        <v>76</v>
      </c>
      <c r="E1" s="35" t="s">
        <v>80</v>
      </c>
      <c r="F1" s="36" t="s">
        <v>78</v>
      </c>
    </row>
    <row r="2" spans="1:6" s="6" customFormat="1" ht="28.5" customHeight="1" hidden="1">
      <c r="A2" s="8"/>
      <c r="B2" s="8"/>
      <c r="C2" s="8"/>
      <c r="D2" s="7"/>
      <c r="F2" s="6" t="str">
        <f>IF(LEN(A2)&gt;0,"中華"&amp;A2&amp;"編製","")</f>
        <v/>
      </c>
    </row>
    <row r="3" spans="1:26" s="3" customFormat="1" ht="18" customHeight="1">
      <c r="A3" s="39"/>
      <c r="B3" s="39"/>
      <c r="C3" s="39"/>
      <c r="D3" s="39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s="3" customFormat="1" ht="18" customHeight="1">
      <c r="A4" s="39"/>
      <c r="B4" s="39"/>
      <c r="C4" s="39"/>
      <c r="D4" s="39"/>
      <c r="E4" s="10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45" customHeight="1">
      <c r="A5" s="40" t="str">
        <f>E1</f>
        <v>桃園市警察機關職員退休、資遣、撫卹人數(續1)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</row>
    <row r="6" spans="1:26" ht="24.95" customHeight="1" thickBot="1">
      <c r="A6" s="41" t="str">
        <f>F1</f>
        <v>中華民國110年 8月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</row>
    <row r="7" spans="1:26" s="1" customFormat="1" ht="15.95" customHeight="1">
      <c r="A7" s="48"/>
      <c r="B7" s="48"/>
      <c r="C7" s="48"/>
      <c r="D7" s="49"/>
      <c r="E7" s="57" t="s">
        <v>44</v>
      </c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9"/>
      <c r="T7" s="85" t="s">
        <v>45</v>
      </c>
      <c r="U7" s="85"/>
      <c r="V7" s="85"/>
      <c r="W7" s="85"/>
      <c r="X7" s="85"/>
      <c r="Y7" s="85"/>
      <c r="Z7" s="85"/>
    </row>
    <row r="8" spans="1:26" s="1" customFormat="1" ht="15.95" customHeight="1">
      <c r="A8" s="50"/>
      <c r="B8" s="50"/>
      <c r="C8" s="50"/>
      <c r="D8" s="51"/>
      <c r="E8" s="77" t="s">
        <v>46</v>
      </c>
      <c r="F8" s="82" t="s">
        <v>47</v>
      </c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4"/>
      <c r="S8" s="54" t="s">
        <v>48</v>
      </c>
      <c r="T8" s="86" t="s">
        <v>46</v>
      </c>
      <c r="U8" s="89" t="s">
        <v>49</v>
      </c>
      <c r="V8" s="90"/>
      <c r="W8" s="91"/>
      <c r="X8" s="89" t="s">
        <v>50</v>
      </c>
      <c r="Y8" s="90"/>
      <c r="Z8" s="90"/>
    </row>
    <row r="9" spans="1:26" s="1" customFormat="1" ht="15.95" customHeight="1">
      <c r="A9" s="50"/>
      <c r="B9" s="50"/>
      <c r="C9" s="50"/>
      <c r="D9" s="51"/>
      <c r="E9" s="78"/>
      <c r="F9" s="110" t="s">
        <v>51</v>
      </c>
      <c r="G9" s="101" t="s">
        <v>52</v>
      </c>
      <c r="H9" s="101"/>
      <c r="I9" s="102"/>
      <c r="J9" s="103" t="s">
        <v>53</v>
      </c>
      <c r="K9" s="101"/>
      <c r="L9" s="102"/>
      <c r="M9" s="98" t="s">
        <v>54</v>
      </c>
      <c r="N9" s="99"/>
      <c r="O9" s="99"/>
      <c r="P9" s="99"/>
      <c r="Q9" s="99"/>
      <c r="R9" s="100"/>
      <c r="S9" s="55"/>
      <c r="T9" s="87"/>
      <c r="U9" s="92"/>
      <c r="V9" s="93"/>
      <c r="W9" s="94"/>
      <c r="X9" s="92"/>
      <c r="Y9" s="93"/>
      <c r="Z9" s="93"/>
    </row>
    <row r="10" spans="1:26" s="1" customFormat="1" ht="15.95" customHeight="1">
      <c r="A10" s="50"/>
      <c r="B10" s="50"/>
      <c r="C10" s="50"/>
      <c r="D10" s="51"/>
      <c r="E10" s="78"/>
      <c r="F10" s="111"/>
      <c r="G10" s="104" t="s">
        <v>55</v>
      </c>
      <c r="H10" s="106" t="s">
        <v>56</v>
      </c>
      <c r="I10" s="108" t="s">
        <v>57</v>
      </c>
      <c r="J10" s="104" t="s">
        <v>55</v>
      </c>
      <c r="K10" s="106" t="s">
        <v>56</v>
      </c>
      <c r="L10" s="108" t="s">
        <v>57</v>
      </c>
      <c r="M10" s="103" t="s">
        <v>58</v>
      </c>
      <c r="N10" s="101"/>
      <c r="O10" s="102"/>
      <c r="P10" s="101" t="s">
        <v>59</v>
      </c>
      <c r="Q10" s="101"/>
      <c r="R10" s="102"/>
      <c r="S10" s="55"/>
      <c r="T10" s="87"/>
      <c r="U10" s="95"/>
      <c r="V10" s="96"/>
      <c r="W10" s="97"/>
      <c r="X10" s="95"/>
      <c r="Y10" s="96"/>
      <c r="Z10" s="96"/>
    </row>
    <row r="11" spans="1:26" s="1" customFormat="1" ht="90" customHeight="1" thickBot="1">
      <c r="A11" s="52"/>
      <c r="B11" s="52"/>
      <c r="C11" s="52"/>
      <c r="D11" s="53"/>
      <c r="E11" s="79"/>
      <c r="F11" s="112"/>
      <c r="G11" s="105"/>
      <c r="H11" s="107"/>
      <c r="I11" s="109"/>
      <c r="J11" s="105"/>
      <c r="K11" s="107"/>
      <c r="L11" s="109"/>
      <c r="M11" s="16" t="s">
        <v>55</v>
      </c>
      <c r="N11" s="16" t="s">
        <v>56</v>
      </c>
      <c r="O11" s="17" t="s">
        <v>57</v>
      </c>
      <c r="P11" s="16" t="s">
        <v>55</v>
      </c>
      <c r="Q11" s="16" t="s">
        <v>56</v>
      </c>
      <c r="R11" s="17" t="s">
        <v>57</v>
      </c>
      <c r="S11" s="56"/>
      <c r="T11" s="88"/>
      <c r="U11" s="18" t="s">
        <v>51</v>
      </c>
      <c r="V11" s="15" t="s">
        <v>60</v>
      </c>
      <c r="W11" s="19" t="s">
        <v>61</v>
      </c>
      <c r="X11" s="18" t="s">
        <v>51</v>
      </c>
      <c r="Y11" s="15" t="s">
        <v>60</v>
      </c>
      <c r="Z11" s="20" t="s">
        <v>61</v>
      </c>
    </row>
    <row r="12" spans="1:28" s="2" customFormat="1" ht="17.45" customHeight="1">
      <c r="A12" s="63" t="s">
        <v>73</v>
      </c>
      <c r="B12" s="63" t="s">
        <v>62</v>
      </c>
      <c r="C12" s="80" t="s">
        <v>63</v>
      </c>
      <c r="D12" s="81"/>
      <c r="E12" s="28">
        <v>2</v>
      </c>
      <c r="F12" s="29">
        <v>2</v>
      </c>
      <c r="G12" s="30">
        <v>0</v>
      </c>
      <c r="H12" s="29">
        <v>2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1">
        <v>0</v>
      </c>
      <c r="T12" s="115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116">
        <v>0</v>
      </c>
      <c r="AB12" s="117"/>
    </row>
    <row r="13" spans="1:26" s="2" customFormat="1" ht="17.45" customHeight="1">
      <c r="A13" s="64"/>
      <c r="B13" s="64"/>
      <c r="C13" s="42" t="s">
        <v>3</v>
      </c>
      <c r="D13" s="43"/>
      <c r="E13" s="27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24">
        <v>0</v>
      </c>
      <c r="T13" s="113">
        <v>0</v>
      </c>
      <c r="U13" s="114">
        <v>0</v>
      </c>
      <c r="V13" s="114">
        <v>0</v>
      </c>
      <c r="W13" s="114">
        <v>0</v>
      </c>
      <c r="X13" s="114">
        <v>0</v>
      </c>
      <c r="Y13" s="114">
        <v>0</v>
      </c>
      <c r="Z13" s="26">
        <v>0</v>
      </c>
    </row>
    <row r="14" spans="1:26" s="2" customFormat="1" ht="17.45" customHeight="1">
      <c r="A14" s="64"/>
      <c r="B14" s="64"/>
      <c r="C14" s="42" t="s">
        <v>4</v>
      </c>
      <c r="D14" s="43"/>
      <c r="E14" s="27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>
        <v>0</v>
      </c>
      <c r="S14" s="24">
        <v>0</v>
      </c>
      <c r="T14" s="25">
        <v>0</v>
      </c>
      <c r="U14" s="23">
        <v>0</v>
      </c>
      <c r="V14" s="23">
        <v>0</v>
      </c>
      <c r="W14" s="23">
        <v>0</v>
      </c>
      <c r="X14" s="23">
        <v>0</v>
      </c>
      <c r="Y14" s="23">
        <v>0</v>
      </c>
      <c r="Z14" s="26">
        <v>0</v>
      </c>
    </row>
    <row r="15" spans="1:26" s="2" customFormat="1" ht="17.45" customHeight="1">
      <c r="A15" s="64"/>
      <c r="B15" s="64"/>
      <c r="C15" s="42" t="s">
        <v>5</v>
      </c>
      <c r="D15" s="43"/>
      <c r="E15" s="27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4">
        <v>0</v>
      </c>
      <c r="T15" s="25">
        <v>0</v>
      </c>
      <c r="U15" s="23">
        <v>0</v>
      </c>
      <c r="V15" s="23">
        <v>0</v>
      </c>
      <c r="W15" s="23">
        <v>0</v>
      </c>
      <c r="X15" s="23">
        <v>0</v>
      </c>
      <c r="Y15" s="23">
        <v>0</v>
      </c>
      <c r="Z15" s="26">
        <v>0</v>
      </c>
    </row>
    <row r="16" spans="1:26" s="2" customFormat="1" ht="17.45" customHeight="1">
      <c r="A16" s="64"/>
      <c r="B16" s="64"/>
      <c r="C16" s="42" t="s">
        <v>6</v>
      </c>
      <c r="D16" s="43"/>
      <c r="E16" s="27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  <c r="S16" s="24">
        <v>0</v>
      </c>
      <c r="T16" s="25">
        <v>0</v>
      </c>
      <c r="U16" s="23">
        <v>0</v>
      </c>
      <c r="V16" s="23">
        <v>0</v>
      </c>
      <c r="W16" s="23">
        <v>0</v>
      </c>
      <c r="X16" s="23">
        <v>0</v>
      </c>
      <c r="Y16" s="23">
        <v>0</v>
      </c>
      <c r="Z16" s="26">
        <v>0</v>
      </c>
    </row>
    <row r="17" spans="1:26" s="2" customFormat="1" ht="17.45" customHeight="1">
      <c r="A17" s="64"/>
      <c r="B17" s="64"/>
      <c r="C17" s="42" t="s">
        <v>7</v>
      </c>
      <c r="D17" s="43"/>
      <c r="E17" s="27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24">
        <v>0</v>
      </c>
      <c r="T17" s="25">
        <v>0</v>
      </c>
      <c r="U17" s="23">
        <v>0</v>
      </c>
      <c r="V17" s="23">
        <v>0</v>
      </c>
      <c r="W17" s="23">
        <v>0</v>
      </c>
      <c r="X17" s="23">
        <v>0</v>
      </c>
      <c r="Y17" s="23">
        <v>0</v>
      </c>
      <c r="Z17" s="26">
        <v>0</v>
      </c>
    </row>
    <row r="18" spans="1:26" s="2" customFormat="1" ht="17.45" customHeight="1">
      <c r="A18" s="64"/>
      <c r="B18" s="64"/>
      <c r="C18" s="42" t="s">
        <v>8</v>
      </c>
      <c r="D18" s="43"/>
      <c r="E18" s="21">
        <v>1</v>
      </c>
      <c r="F18" s="22">
        <v>1</v>
      </c>
      <c r="G18" s="23">
        <v>0</v>
      </c>
      <c r="H18" s="22">
        <v>1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4">
        <v>0</v>
      </c>
      <c r="T18" s="25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6">
        <v>0</v>
      </c>
    </row>
    <row r="19" spans="1:26" s="2" customFormat="1" ht="17.45" customHeight="1">
      <c r="A19" s="64"/>
      <c r="B19" s="64"/>
      <c r="C19" s="42" t="s">
        <v>9</v>
      </c>
      <c r="D19" s="43"/>
      <c r="E19" s="21">
        <v>1</v>
      </c>
      <c r="F19" s="22">
        <v>1</v>
      </c>
      <c r="G19" s="23">
        <v>0</v>
      </c>
      <c r="H19" s="22">
        <v>1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  <c r="S19" s="24">
        <v>0</v>
      </c>
      <c r="T19" s="25">
        <v>0</v>
      </c>
      <c r="U19" s="23">
        <v>0</v>
      </c>
      <c r="V19" s="23">
        <v>0</v>
      </c>
      <c r="W19" s="23">
        <v>0</v>
      </c>
      <c r="X19" s="23">
        <v>0</v>
      </c>
      <c r="Y19" s="23">
        <v>0</v>
      </c>
      <c r="Z19" s="26">
        <v>0</v>
      </c>
    </row>
    <row r="20" spans="1:26" s="2" customFormat="1" ht="17.45" customHeight="1">
      <c r="A20" s="64"/>
      <c r="B20" s="64"/>
      <c r="C20" s="42" t="s">
        <v>10</v>
      </c>
      <c r="D20" s="43"/>
      <c r="E20" s="27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  <c r="S20" s="24">
        <v>0</v>
      </c>
      <c r="T20" s="25">
        <v>0</v>
      </c>
      <c r="U20" s="23">
        <v>0</v>
      </c>
      <c r="V20" s="23">
        <v>0</v>
      </c>
      <c r="W20" s="23">
        <v>0</v>
      </c>
      <c r="X20" s="23">
        <v>0</v>
      </c>
      <c r="Y20" s="23">
        <v>0</v>
      </c>
      <c r="Z20" s="26">
        <v>0</v>
      </c>
    </row>
    <row r="21" spans="1:26" s="2" customFormat="1" ht="17.45" customHeight="1">
      <c r="A21" s="64"/>
      <c r="B21" s="65"/>
      <c r="C21" s="42" t="s">
        <v>64</v>
      </c>
      <c r="D21" s="43"/>
      <c r="E21" s="27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3">
        <v>0</v>
      </c>
      <c r="S21" s="24">
        <v>0</v>
      </c>
      <c r="T21" s="25">
        <v>0</v>
      </c>
      <c r="U21" s="23">
        <v>0</v>
      </c>
      <c r="V21" s="23">
        <v>0</v>
      </c>
      <c r="W21" s="23">
        <v>0</v>
      </c>
      <c r="X21" s="23">
        <v>0</v>
      </c>
      <c r="Y21" s="23">
        <v>0</v>
      </c>
      <c r="Z21" s="26">
        <v>0</v>
      </c>
    </row>
    <row r="22" spans="1:26" s="2" customFormat="1" ht="17.45" customHeight="1">
      <c r="A22" s="64"/>
      <c r="B22" s="66" t="s">
        <v>65</v>
      </c>
      <c r="C22" s="72" t="s">
        <v>63</v>
      </c>
      <c r="D22" s="73"/>
      <c r="E22" s="21">
        <v>2</v>
      </c>
      <c r="F22" s="22">
        <v>2</v>
      </c>
      <c r="G22" s="23">
        <v>0</v>
      </c>
      <c r="H22" s="22">
        <v>2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23">
        <v>0</v>
      </c>
      <c r="S22" s="24">
        <v>0</v>
      </c>
      <c r="T22" s="25">
        <v>0</v>
      </c>
      <c r="U22" s="23">
        <v>0</v>
      </c>
      <c r="V22" s="23">
        <v>0</v>
      </c>
      <c r="W22" s="23">
        <v>0</v>
      </c>
      <c r="X22" s="23">
        <v>0</v>
      </c>
      <c r="Y22" s="23">
        <v>0</v>
      </c>
      <c r="Z22" s="26">
        <v>0</v>
      </c>
    </row>
    <row r="23" spans="1:26" s="2" customFormat="1" ht="17.45" customHeight="1">
      <c r="A23" s="64"/>
      <c r="B23" s="67"/>
      <c r="C23" s="69" t="s">
        <v>66</v>
      </c>
      <c r="D23" s="12" t="s">
        <v>12</v>
      </c>
      <c r="E23" s="21">
        <v>2</v>
      </c>
      <c r="F23" s="22">
        <v>2</v>
      </c>
      <c r="G23" s="23">
        <v>0</v>
      </c>
      <c r="H23" s="22">
        <v>2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4">
        <v>0</v>
      </c>
      <c r="T23" s="25">
        <v>0</v>
      </c>
      <c r="U23" s="23">
        <v>0</v>
      </c>
      <c r="V23" s="23">
        <v>0</v>
      </c>
      <c r="W23" s="23">
        <v>0</v>
      </c>
      <c r="X23" s="23">
        <v>0</v>
      </c>
      <c r="Y23" s="23">
        <v>0</v>
      </c>
      <c r="Z23" s="26">
        <v>0</v>
      </c>
    </row>
    <row r="24" spans="1:26" s="2" customFormat="1" ht="17.45" customHeight="1">
      <c r="A24" s="64"/>
      <c r="B24" s="67"/>
      <c r="C24" s="70"/>
      <c r="D24" s="13" t="s">
        <v>67</v>
      </c>
      <c r="E24" s="27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  <c r="S24" s="24">
        <v>0</v>
      </c>
      <c r="T24" s="25">
        <v>0</v>
      </c>
      <c r="U24" s="23">
        <v>0</v>
      </c>
      <c r="V24" s="23">
        <v>0</v>
      </c>
      <c r="W24" s="23">
        <v>0</v>
      </c>
      <c r="X24" s="23">
        <v>0</v>
      </c>
      <c r="Y24" s="23">
        <v>0</v>
      </c>
      <c r="Z24" s="26">
        <v>0</v>
      </c>
    </row>
    <row r="25" spans="1:26" s="2" customFormat="1" ht="17.45" customHeight="1">
      <c r="A25" s="64"/>
      <c r="B25" s="67"/>
      <c r="C25" s="70"/>
      <c r="D25" s="13" t="s">
        <v>13</v>
      </c>
      <c r="E25" s="21">
        <v>1</v>
      </c>
      <c r="F25" s="22">
        <v>1</v>
      </c>
      <c r="G25" s="23">
        <v>0</v>
      </c>
      <c r="H25" s="22">
        <v>1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4">
        <v>0</v>
      </c>
      <c r="T25" s="25">
        <v>0</v>
      </c>
      <c r="U25" s="23">
        <v>0</v>
      </c>
      <c r="V25" s="23">
        <v>0</v>
      </c>
      <c r="W25" s="23">
        <v>0</v>
      </c>
      <c r="X25" s="23">
        <v>0</v>
      </c>
      <c r="Y25" s="23">
        <v>0</v>
      </c>
      <c r="Z25" s="26">
        <v>0</v>
      </c>
    </row>
    <row r="26" spans="1:26" s="2" customFormat="1" ht="17.45" customHeight="1">
      <c r="A26" s="64"/>
      <c r="B26" s="67"/>
      <c r="C26" s="71"/>
      <c r="D26" s="13" t="s">
        <v>14</v>
      </c>
      <c r="E26" s="21">
        <v>1</v>
      </c>
      <c r="F26" s="22">
        <v>1</v>
      </c>
      <c r="G26" s="23">
        <v>0</v>
      </c>
      <c r="H26" s="22">
        <v>1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3">
        <v>0</v>
      </c>
      <c r="S26" s="24">
        <v>0</v>
      </c>
      <c r="T26" s="25">
        <v>0</v>
      </c>
      <c r="U26" s="23">
        <v>0</v>
      </c>
      <c r="V26" s="23">
        <v>0</v>
      </c>
      <c r="W26" s="23">
        <v>0</v>
      </c>
      <c r="X26" s="23">
        <v>0</v>
      </c>
      <c r="Y26" s="23">
        <v>0</v>
      </c>
      <c r="Z26" s="26">
        <v>0</v>
      </c>
    </row>
    <row r="27" spans="1:26" s="2" customFormat="1" ht="17.45" customHeight="1">
      <c r="A27" s="64"/>
      <c r="B27" s="67"/>
      <c r="C27" s="74" t="s">
        <v>68</v>
      </c>
      <c r="D27" s="12" t="s">
        <v>12</v>
      </c>
      <c r="E27" s="27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4">
        <v>0</v>
      </c>
      <c r="T27" s="25">
        <v>0</v>
      </c>
      <c r="U27" s="23">
        <v>0</v>
      </c>
      <c r="V27" s="23">
        <v>0</v>
      </c>
      <c r="W27" s="23">
        <v>0</v>
      </c>
      <c r="X27" s="23">
        <v>0</v>
      </c>
      <c r="Y27" s="23">
        <v>0</v>
      </c>
      <c r="Z27" s="26">
        <v>0</v>
      </c>
    </row>
    <row r="28" spans="1:26" s="2" customFormat="1" ht="17.45" customHeight="1">
      <c r="A28" s="64"/>
      <c r="B28" s="67"/>
      <c r="C28" s="75"/>
      <c r="D28" s="13" t="s">
        <v>69</v>
      </c>
      <c r="E28" s="27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0</v>
      </c>
      <c r="R28" s="23">
        <v>0</v>
      </c>
      <c r="S28" s="24">
        <v>0</v>
      </c>
      <c r="T28" s="25">
        <v>0</v>
      </c>
      <c r="U28" s="23">
        <v>0</v>
      </c>
      <c r="V28" s="23">
        <v>0</v>
      </c>
      <c r="W28" s="23">
        <v>0</v>
      </c>
      <c r="X28" s="23">
        <v>0</v>
      </c>
      <c r="Y28" s="23">
        <v>0</v>
      </c>
      <c r="Z28" s="26">
        <v>0</v>
      </c>
    </row>
    <row r="29" spans="1:26" s="2" customFormat="1" ht="17.45" customHeight="1">
      <c r="A29" s="64"/>
      <c r="B29" s="67"/>
      <c r="C29" s="75"/>
      <c r="D29" s="13" t="s">
        <v>16</v>
      </c>
      <c r="E29" s="27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3">
        <v>0</v>
      </c>
      <c r="S29" s="24">
        <v>0</v>
      </c>
      <c r="T29" s="25">
        <v>0</v>
      </c>
      <c r="U29" s="23">
        <v>0</v>
      </c>
      <c r="V29" s="23">
        <v>0</v>
      </c>
      <c r="W29" s="23">
        <v>0</v>
      </c>
      <c r="X29" s="23">
        <v>0</v>
      </c>
      <c r="Y29" s="23">
        <v>0</v>
      </c>
      <c r="Z29" s="26">
        <v>0</v>
      </c>
    </row>
    <row r="30" spans="1:26" s="2" customFormat="1" ht="17.45" customHeight="1">
      <c r="A30" s="64"/>
      <c r="B30" s="67"/>
      <c r="C30" s="75"/>
      <c r="D30" s="14" t="s">
        <v>17</v>
      </c>
      <c r="E30" s="27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0</v>
      </c>
      <c r="R30" s="23">
        <v>0</v>
      </c>
      <c r="S30" s="24">
        <v>0</v>
      </c>
      <c r="T30" s="25">
        <v>0</v>
      </c>
      <c r="U30" s="23">
        <v>0</v>
      </c>
      <c r="V30" s="23">
        <v>0</v>
      </c>
      <c r="W30" s="23">
        <v>0</v>
      </c>
      <c r="X30" s="23">
        <v>0</v>
      </c>
      <c r="Y30" s="23">
        <v>0</v>
      </c>
      <c r="Z30" s="26">
        <v>0</v>
      </c>
    </row>
    <row r="31" spans="1:26" s="2" customFormat="1" ht="17.45" customHeight="1">
      <c r="A31" s="65"/>
      <c r="B31" s="68"/>
      <c r="C31" s="76"/>
      <c r="D31" s="12" t="s">
        <v>70</v>
      </c>
      <c r="E31" s="27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23">
        <v>0</v>
      </c>
      <c r="S31" s="24">
        <v>0</v>
      </c>
      <c r="T31" s="25">
        <v>0</v>
      </c>
      <c r="U31" s="23">
        <v>0</v>
      </c>
      <c r="V31" s="23">
        <v>0</v>
      </c>
      <c r="W31" s="23">
        <v>0</v>
      </c>
      <c r="X31" s="23">
        <v>0</v>
      </c>
      <c r="Y31" s="23">
        <v>0</v>
      </c>
      <c r="Z31" s="26">
        <v>0</v>
      </c>
    </row>
    <row r="32" spans="1:26" s="2" customFormat="1" ht="18.95" customHeight="1" thickBot="1">
      <c r="A32" s="60" t="s">
        <v>71</v>
      </c>
      <c r="B32" s="60"/>
      <c r="C32" s="60"/>
      <c r="D32" s="61"/>
      <c r="E32" s="46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</row>
    <row r="33" spans="1:26" s="4" customFormat="1" ht="50.1" customHeight="1">
      <c r="A33" s="45" t="str">
        <f>IF(LEN(A2)&gt;0,"填表　　　　　　　　　　　審核　　　　　　　　　　　主辦業務主管　　　　　　　　　　　　機關長官　　　　　　　　　　　
　　　　　　　　　　　　　　　　　　　　　　　　　　主辦統計主管","")</f>
        <v/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</row>
    <row r="34" spans="1:26" ht="18" customHeight="1">
      <c r="A34" s="62" t="str">
        <f>IF(LEN(A2)&gt;0,"資料來源："&amp;C2,"")</f>
        <v/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</row>
    <row r="35" spans="1:26" ht="60" customHeight="1">
      <c r="A35" s="44" t="str">
        <f>SUBSTITUTE(IF(LEN(A2)&gt;0,"填表說明："&amp;D2,""),CHAR(10),CHAR(10)&amp;"　　　　　")</f>
        <v/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</row>
    <row r="36" spans="1:26" ht="18" customHeight="1">
      <c r="A36" s="9"/>
      <c r="B36" s="9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</row>
  </sheetData>
  <mergeCells count="46">
    <mergeCell ref="B12:B21"/>
    <mergeCell ref="B22:B31"/>
    <mergeCell ref="A12:A31"/>
    <mergeCell ref="A3:D3"/>
    <mergeCell ref="A4:D4"/>
    <mergeCell ref="A5:Z5"/>
    <mergeCell ref="A6:Z6"/>
    <mergeCell ref="C20:D20"/>
    <mergeCell ref="C21:D21"/>
    <mergeCell ref="C16:D16"/>
    <mergeCell ref="C19:D19"/>
    <mergeCell ref="C12:D12"/>
    <mergeCell ref="C13:D13"/>
    <mergeCell ref="F8:R8"/>
    <mergeCell ref="T7:Z7"/>
    <mergeCell ref="T8:T11"/>
    <mergeCell ref="A35:Z35"/>
    <mergeCell ref="A33:Z33"/>
    <mergeCell ref="E32:Z32"/>
    <mergeCell ref="A7:D11"/>
    <mergeCell ref="S8:S11"/>
    <mergeCell ref="E7:S7"/>
    <mergeCell ref="C14:D14"/>
    <mergeCell ref="C15:D15"/>
    <mergeCell ref="A32:D32"/>
    <mergeCell ref="A34:Z34"/>
    <mergeCell ref="C23:C26"/>
    <mergeCell ref="C22:D22"/>
    <mergeCell ref="C27:C31"/>
    <mergeCell ref="E8:E11"/>
    <mergeCell ref="C17:D17"/>
    <mergeCell ref="C18:D18"/>
    <mergeCell ref="X8:Z10"/>
    <mergeCell ref="M9:R9"/>
    <mergeCell ref="G9:I9"/>
    <mergeCell ref="J9:L9"/>
    <mergeCell ref="M10:O10"/>
    <mergeCell ref="P10:R10"/>
    <mergeCell ref="J10:J11"/>
    <mergeCell ref="K10:K11"/>
    <mergeCell ref="L10:L11"/>
    <mergeCell ref="F9:F11"/>
    <mergeCell ref="G10:G11"/>
    <mergeCell ref="H10:H11"/>
    <mergeCell ref="I10:I11"/>
    <mergeCell ref="U8:W10"/>
  </mergeCells>
  <printOptions/>
  <pageMargins left="0.7480314960629921" right="0.7480314960629921" top="0.5905511811023623" bottom="0.5905511811023623" header="0.31496062992125984" footer="0.31496062992125984"/>
  <pageSetup fitToHeight="1" fitToWidth="1" horizontalDpi="600" verticalDpi="600" orientation="landscape" paperSize="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36"/>
  <sheetViews>
    <sheetView zoomScale="70" zoomScaleNormal="70" workbookViewId="0" topLeftCell="A3"/>
  </sheetViews>
  <sheetFormatPr defaultColWidth="9.33203125" defaultRowHeight="12"/>
  <cols>
    <col min="1" max="3" width="6.83203125" style="3" customWidth="1"/>
    <col min="4" max="4" width="18.5" style="3" customWidth="1"/>
    <col min="5" max="6" width="8.33203125" style="0" customWidth="1"/>
    <col min="7" max="8" width="7.83203125" style="0" customWidth="1"/>
    <col min="9" max="9" width="12.33203125" style="0" customWidth="1"/>
    <col min="10" max="11" width="6.83203125" style="0" customWidth="1"/>
    <col min="12" max="12" width="12.33203125" style="0" customWidth="1"/>
    <col min="13" max="14" width="7.83203125" style="0" customWidth="1"/>
    <col min="15" max="15" width="12.33203125" style="0" customWidth="1"/>
    <col min="16" max="17" width="6.83203125" style="0" customWidth="1"/>
    <col min="18" max="18" width="12.33203125" style="0" customWidth="1"/>
    <col min="19" max="19" width="6.83203125" style="0" customWidth="1"/>
    <col min="20" max="20" width="8.33203125" style="0" customWidth="1"/>
    <col min="21" max="22" width="6.83203125" style="0" customWidth="1"/>
    <col min="23" max="23" width="11.33203125" style="0" customWidth="1"/>
    <col min="24" max="25" width="6.83203125" style="0" customWidth="1"/>
    <col min="26" max="26" width="11.33203125" style="0" customWidth="1"/>
  </cols>
  <sheetData>
    <row r="1" spans="1:6" s="6" customFormat="1" ht="31.5" customHeight="1" hidden="1">
      <c r="A1" s="34" t="s">
        <v>79</v>
      </c>
      <c r="B1" s="34" t="s">
        <v>74</v>
      </c>
      <c r="C1" s="34" t="s">
        <v>75</v>
      </c>
      <c r="D1" s="34" t="s">
        <v>76</v>
      </c>
      <c r="E1" s="35" t="s">
        <v>83</v>
      </c>
      <c r="F1" s="36" t="s">
        <v>78</v>
      </c>
    </row>
    <row r="2" spans="1:6" s="6" customFormat="1" ht="28.5" customHeight="1" hidden="1">
      <c r="A2" s="34" t="s">
        <v>84</v>
      </c>
      <c r="B2" s="34" t="s">
        <v>81</v>
      </c>
      <c r="C2" s="37" t="s">
        <v>82</v>
      </c>
      <c r="D2" s="7"/>
      <c r="F2" s="6" t="str">
        <f>IF(LEN(A2)&gt;0,"中華"&amp;A2&amp;"編製","")</f>
        <v>中華民國110年 9月 1日編製</v>
      </c>
    </row>
    <row r="3" spans="1:26" s="3" customFormat="1" ht="18" customHeight="1">
      <c r="A3" s="39"/>
      <c r="B3" s="39"/>
      <c r="C3" s="39"/>
      <c r="D3" s="39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s="3" customFormat="1" ht="18" customHeight="1">
      <c r="A4" s="39"/>
      <c r="B4" s="39"/>
      <c r="C4" s="39"/>
      <c r="D4" s="39"/>
      <c r="E4" s="10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45" customHeight="1">
      <c r="A5" s="40" t="str">
        <f>E1</f>
        <v>桃園市警察機關職員退休、資遣、撫卹人數(續2完)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</row>
    <row r="6" spans="1:26" ht="24.95" customHeight="1" thickBot="1">
      <c r="A6" s="41" t="str">
        <f>F1</f>
        <v>中華民國110年 8月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</row>
    <row r="7" spans="1:26" s="1" customFormat="1" ht="15.95" customHeight="1">
      <c r="A7" s="48"/>
      <c r="B7" s="48"/>
      <c r="C7" s="48"/>
      <c r="D7" s="49"/>
      <c r="E7" s="57" t="s">
        <v>44</v>
      </c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9"/>
      <c r="T7" s="85" t="s">
        <v>45</v>
      </c>
      <c r="U7" s="85"/>
      <c r="V7" s="85"/>
      <c r="W7" s="85"/>
      <c r="X7" s="85"/>
      <c r="Y7" s="85"/>
      <c r="Z7" s="85"/>
    </row>
    <row r="8" spans="1:26" s="1" customFormat="1" ht="15.95" customHeight="1">
      <c r="A8" s="50"/>
      <c r="B8" s="50"/>
      <c r="C8" s="50"/>
      <c r="D8" s="51"/>
      <c r="E8" s="77" t="s">
        <v>46</v>
      </c>
      <c r="F8" s="82" t="s">
        <v>47</v>
      </c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4"/>
      <c r="S8" s="54" t="s">
        <v>48</v>
      </c>
      <c r="T8" s="86" t="s">
        <v>46</v>
      </c>
      <c r="U8" s="89" t="s">
        <v>49</v>
      </c>
      <c r="V8" s="90"/>
      <c r="W8" s="91"/>
      <c r="X8" s="89" t="s">
        <v>50</v>
      </c>
      <c r="Y8" s="90"/>
      <c r="Z8" s="90"/>
    </row>
    <row r="9" spans="1:26" s="1" customFormat="1" ht="15.95" customHeight="1">
      <c r="A9" s="50"/>
      <c r="B9" s="50"/>
      <c r="C9" s="50"/>
      <c r="D9" s="51"/>
      <c r="E9" s="78"/>
      <c r="F9" s="110" t="s">
        <v>51</v>
      </c>
      <c r="G9" s="101" t="s">
        <v>52</v>
      </c>
      <c r="H9" s="101"/>
      <c r="I9" s="102"/>
      <c r="J9" s="103" t="s">
        <v>53</v>
      </c>
      <c r="K9" s="101"/>
      <c r="L9" s="102"/>
      <c r="M9" s="98" t="s">
        <v>54</v>
      </c>
      <c r="N9" s="99"/>
      <c r="O9" s="99"/>
      <c r="P9" s="99"/>
      <c r="Q9" s="99"/>
      <c r="R9" s="100"/>
      <c r="S9" s="55"/>
      <c r="T9" s="87"/>
      <c r="U9" s="92"/>
      <c r="V9" s="93"/>
      <c r="W9" s="94"/>
      <c r="X9" s="92"/>
      <c r="Y9" s="93"/>
      <c r="Z9" s="93"/>
    </row>
    <row r="10" spans="1:26" s="1" customFormat="1" ht="15.95" customHeight="1">
      <c r="A10" s="50"/>
      <c r="B10" s="50"/>
      <c r="C10" s="50"/>
      <c r="D10" s="51"/>
      <c r="E10" s="78"/>
      <c r="F10" s="111"/>
      <c r="G10" s="104" t="s">
        <v>55</v>
      </c>
      <c r="H10" s="106" t="s">
        <v>56</v>
      </c>
      <c r="I10" s="108" t="s">
        <v>57</v>
      </c>
      <c r="J10" s="104" t="s">
        <v>55</v>
      </c>
      <c r="K10" s="106" t="s">
        <v>56</v>
      </c>
      <c r="L10" s="108" t="s">
        <v>57</v>
      </c>
      <c r="M10" s="103" t="s">
        <v>58</v>
      </c>
      <c r="N10" s="101"/>
      <c r="O10" s="102"/>
      <c r="P10" s="101" t="s">
        <v>59</v>
      </c>
      <c r="Q10" s="101"/>
      <c r="R10" s="102"/>
      <c r="S10" s="55"/>
      <c r="T10" s="87"/>
      <c r="U10" s="95"/>
      <c r="V10" s="96"/>
      <c r="W10" s="97"/>
      <c r="X10" s="95"/>
      <c r="Y10" s="96"/>
      <c r="Z10" s="96"/>
    </row>
    <row r="11" spans="1:26" s="1" customFormat="1" ht="90" customHeight="1" thickBot="1">
      <c r="A11" s="52"/>
      <c r="B11" s="52"/>
      <c r="C11" s="52"/>
      <c r="D11" s="53"/>
      <c r="E11" s="79"/>
      <c r="F11" s="112"/>
      <c r="G11" s="105"/>
      <c r="H11" s="107"/>
      <c r="I11" s="109"/>
      <c r="J11" s="105"/>
      <c r="K11" s="107"/>
      <c r="L11" s="109"/>
      <c r="M11" s="16" t="s">
        <v>55</v>
      </c>
      <c r="N11" s="16" t="s">
        <v>56</v>
      </c>
      <c r="O11" s="17" t="s">
        <v>57</v>
      </c>
      <c r="P11" s="16" t="s">
        <v>55</v>
      </c>
      <c r="Q11" s="16" t="s">
        <v>56</v>
      </c>
      <c r="R11" s="17" t="s">
        <v>57</v>
      </c>
      <c r="S11" s="56"/>
      <c r="T11" s="88"/>
      <c r="U11" s="18" t="s">
        <v>51</v>
      </c>
      <c r="V11" s="15" t="s">
        <v>60</v>
      </c>
      <c r="W11" s="19" t="s">
        <v>61</v>
      </c>
      <c r="X11" s="18" t="s">
        <v>51</v>
      </c>
      <c r="Y11" s="15" t="s">
        <v>60</v>
      </c>
      <c r="Z11" s="20" t="s">
        <v>61</v>
      </c>
    </row>
    <row r="12" spans="1:26" s="2" customFormat="1" ht="17.45" customHeight="1">
      <c r="A12" s="63" t="s">
        <v>72</v>
      </c>
      <c r="B12" s="63" t="s">
        <v>62</v>
      </c>
      <c r="C12" s="80" t="s">
        <v>63</v>
      </c>
      <c r="D12" s="81"/>
      <c r="E12" s="38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1">
        <v>0</v>
      </c>
      <c r="T12" s="32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3">
        <v>0</v>
      </c>
    </row>
    <row r="13" spans="1:26" s="2" customFormat="1" ht="17.45" customHeight="1">
      <c r="A13" s="64"/>
      <c r="B13" s="64"/>
      <c r="C13" s="42" t="s">
        <v>3</v>
      </c>
      <c r="D13" s="43"/>
      <c r="E13" s="27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24">
        <v>0</v>
      </c>
      <c r="T13" s="25">
        <v>0</v>
      </c>
      <c r="U13" s="23">
        <v>0</v>
      </c>
      <c r="V13" s="23">
        <v>0</v>
      </c>
      <c r="W13" s="23">
        <v>0</v>
      </c>
      <c r="X13" s="23">
        <v>0</v>
      </c>
      <c r="Y13" s="23">
        <v>0</v>
      </c>
      <c r="Z13" s="26">
        <v>0</v>
      </c>
    </row>
    <row r="14" spans="1:26" s="2" customFormat="1" ht="17.45" customHeight="1">
      <c r="A14" s="64"/>
      <c r="B14" s="64"/>
      <c r="C14" s="42" t="s">
        <v>4</v>
      </c>
      <c r="D14" s="43"/>
      <c r="E14" s="27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>
        <v>0</v>
      </c>
      <c r="S14" s="24">
        <v>0</v>
      </c>
      <c r="T14" s="25">
        <v>0</v>
      </c>
      <c r="U14" s="23">
        <v>0</v>
      </c>
      <c r="V14" s="23">
        <v>0</v>
      </c>
      <c r="W14" s="23">
        <v>0</v>
      </c>
      <c r="X14" s="23">
        <v>0</v>
      </c>
      <c r="Y14" s="23">
        <v>0</v>
      </c>
      <c r="Z14" s="26">
        <v>0</v>
      </c>
    </row>
    <row r="15" spans="1:26" s="2" customFormat="1" ht="17.45" customHeight="1">
      <c r="A15" s="64"/>
      <c r="B15" s="64"/>
      <c r="C15" s="42" t="s">
        <v>5</v>
      </c>
      <c r="D15" s="43"/>
      <c r="E15" s="27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4">
        <v>0</v>
      </c>
      <c r="T15" s="25">
        <v>0</v>
      </c>
      <c r="U15" s="23">
        <v>0</v>
      </c>
      <c r="V15" s="23">
        <v>0</v>
      </c>
      <c r="W15" s="23">
        <v>0</v>
      </c>
      <c r="X15" s="23">
        <v>0</v>
      </c>
      <c r="Y15" s="23">
        <v>0</v>
      </c>
      <c r="Z15" s="26">
        <v>0</v>
      </c>
    </row>
    <row r="16" spans="1:26" s="2" customFormat="1" ht="17.45" customHeight="1">
      <c r="A16" s="64"/>
      <c r="B16" s="64"/>
      <c r="C16" s="42" t="s">
        <v>6</v>
      </c>
      <c r="D16" s="43"/>
      <c r="E16" s="27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  <c r="S16" s="24">
        <v>0</v>
      </c>
      <c r="T16" s="25">
        <v>0</v>
      </c>
      <c r="U16" s="23">
        <v>0</v>
      </c>
      <c r="V16" s="23">
        <v>0</v>
      </c>
      <c r="W16" s="23">
        <v>0</v>
      </c>
      <c r="X16" s="23">
        <v>0</v>
      </c>
      <c r="Y16" s="23">
        <v>0</v>
      </c>
      <c r="Z16" s="26">
        <v>0</v>
      </c>
    </row>
    <row r="17" spans="1:26" s="2" customFormat="1" ht="17.45" customHeight="1">
      <c r="A17" s="64"/>
      <c r="B17" s="64"/>
      <c r="C17" s="42" t="s">
        <v>7</v>
      </c>
      <c r="D17" s="43"/>
      <c r="E17" s="27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24">
        <v>0</v>
      </c>
      <c r="T17" s="25">
        <v>0</v>
      </c>
      <c r="U17" s="23">
        <v>0</v>
      </c>
      <c r="V17" s="23">
        <v>0</v>
      </c>
      <c r="W17" s="23">
        <v>0</v>
      </c>
      <c r="X17" s="23">
        <v>0</v>
      </c>
      <c r="Y17" s="23">
        <v>0</v>
      </c>
      <c r="Z17" s="26">
        <v>0</v>
      </c>
    </row>
    <row r="18" spans="1:26" s="2" customFormat="1" ht="17.45" customHeight="1">
      <c r="A18" s="64"/>
      <c r="B18" s="64"/>
      <c r="C18" s="42" t="s">
        <v>8</v>
      </c>
      <c r="D18" s="43"/>
      <c r="E18" s="27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4">
        <v>0</v>
      </c>
      <c r="T18" s="25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6">
        <v>0</v>
      </c>
    </row>
    <row r="19" spans="1:26" s="2" customFormat="1" ht="17.45" customHeight="1">
      <c r="A19" s="64"/>
      <c r="B19" s="64"/>
      <c r="C19" s="42" t="s">
        <v>9</v>
      </c>
      <c r="D19" s="43"/>
      <c r="E19" s="27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  <c r="S19" s="24">
        <v>0</v>
      </c>
      <c r="T19" s="25">
        <v>0</v>
      </c>
      <c r="U19" s="23">
        <v>0</v>
      </c>
      <c r="V19" s="23">
        <v>0</v>
      </c>
      <c r="W19" s="23">
        <v>0</v>
      </c>
      <c r="X19" s="23">
        <v>0</v>
      </c>
      <c r="Y19" s="23">
        <v>0</v>
      </c>
      <c r="Z19" s="26">
        <v>0</v>
      </c>
    </row>
    <row r="20" spans="1:26" s="2" customFormat="1" ht="17.45" customHeight="1">
      <c r="A20" s="64"/>
      <c r="B20" s="64"/>
      <c r="C20" s="42" t="s">
        <v>10</v>
      </c>
      <c r="D20" s="43"/>
      <c r="E20" s="27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  <c r="S20" s="24">
        <v>0</v>
      </c>
      <c r="T20" s="25">
        <v>0</v>
      </c>
      <c r="U20" s="23">
        <v>0</v>
      </c>
      <c r="V20" s="23">
        <v>0</v>
      </c>
      <c r="W20" s="23">
        <v>0</v>
      </c>
      <c r="X20" s="23">
        <v>0</v>
      </c>
      <c r="Y20" s="23">
        <v>0</v>
      </c>
      <c r="Z20" s="26">
        <v>0</v>
      </c>
    </row>
    <row r="21" spans="1:26" s="2" customFormat="1" ht="17.45" customHeight="1">
      <c r="A21" s="64"/>
      <c r="B21" s="65"/>
      <c r="C21" s="42" t="s">
        <v>64</v>
      </c>
      <c r="D21" s="43"/>
      <c r="E21" s="27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3">
        <v>0</v>
      </c>
      <c r="S21" s="24">
        <v>0</v>
      </c>
      <c r="T21" s="25">
        <v>0</v>
      </c>
      <c r="U21" s="23">
        <v>0</v>
      </c>
      <c r="V21" s="23">
        <v>0</v>
      </c>
      <c r="W21" s="23">
        <v>0</v>
      </c>
      <c r="X21" s="23">
        <v>0</v>
      </c>
      <c r="Y21" s="23">
        <v>0</v>
      </c>
      <c r="Z21" s="26">
        <v>0</v>
      </c>
    </row>
    <row r="22" spans="1:26" s="2" customFormat="1" ht="17.45" customHeight="1">
      <c r="A22" s="64"/>
      <c r="B22" s="66" t="s">
        <v>65</v>
      </c>
      <c r="C22" s="72" t="s">
        <v>63</v>
      </c>
      <c r="D22" s="73"/>
      <c r="E22" s="27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23">
        <v>0</v>
      </c>
      <c r="S22" s="24">
        <v>0</v>
      </c>
      <c r="T22" s="25">
        <v>0</v>
      </c>
      <c r="U22" s="23">
        <v>0</v>
      </c>
      <c r="V22" s="23">
        <v>0</v>
      </c>
      <c r="W22" s="23">
        <v>0</v>
      </c>
      <c r="X22" s="23">
        <v>0</v>
      </c>
      <c r="Y22" s="23">
        <v>0</v>
      </c>
      <c r="Z22" s="26">
        <v>0</v>
      </c>
    </row>
    <row r="23" spans="1:26" s="2" customFormat="1" ht="17.45" customHeight="1">
      <c r="A23" s="64"/>
      <c r="B23" s="67"/>
      <c r="C23" s="69" t="s">
        <v>66</v>
      </c>
      <c r="D23" s="12" t="s">
        <v>12</v>
      </c>
      <c r="E23" s="27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4">
        <v>0</v>
      </c>
      <c r="T23" s="25">
        <v>0</v>
      </c>
      <c r="U23" s="23">
        <v>0</v>
      </c>
      <c r="V23" s="23">
        <v>0</v>
      </c>
      <c r="W23" s="23">
        <v>0</v>
      </c>
      <c r="X23" s="23">
        <v>0</v>
      </c>
      <c r="Y23" s="23">
        <v>0</v>
      </c>
      <c r="Z23" s="26">
        <v>0</v>
      </c>
    </row>
    <row r="24" spans="1:26" s="2" customFormat="1" ht="17.45" customHeight="1">
      <c r="A24" s="64"/>
      <c r="B24" s="67"/>
      <c r="C24" s="70"/>
      <c r="D24" s="13" t="s">
        <v>67</v>
      </c>
      <c r="E24" s="27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  <c r="S24" s="24">
        <v>0</v>
      </c>
      <c r="T24" s="25">
        <v>0</v>
      </c>
      <c r="U24" s="23">
        <v>0</v>
      </c>
      <c r="V24" s="23">
        <v>0</v>
      </c>
      <c r="W24" s="23">
        <v>0</v>
      </c>
      <c r="X24" s="23">
        <v>0</v>
      </c>
      <c r="Y24" s="23">
        <v>0</v>
      </c>
      <c r="Z24" s="26">
        <v>0</v>
      </c>
    </row>
    <row r="25" spans="1:26" s="2" customFormat="1" ht="17.45" customHeight="1">
      <c r="A25" s="64"/>
      <c r="B25" s="67"/>
      <c r="C25" s="70"/>
      <c r="D25" s="13" t="s">
        <v>13</v>
      </c>
      <c r="E25" s="27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4">
        <v>0</v>
      </c>
      <c r="T25" s="25">
        <v>0</v>
      </c>
      <c r="U25" s="23">
        <v>0</v>
      </c>
      <c r="V25" s="23">
        <v>0</v>
      </c>
      <c r="W25" s="23">
        <v>0</v>
      </c>
      <c r="X25" s="23">
        <v>0</v>
      </c>
      <c r="Y25" s="23">
        <v>0</v>
      </c>
      <c r="Z25" s="26">
        <v>0</v>
      </c>
    </row>
    <row r="26" spans="1:26" s="2" customFormat="1" ht="17.45" customHeight="1">
      <c r="A26" s="64"/>
      <c r="B26" s="67"/>
      <c r="C26" s="71"/>
      <c r="D26" s="13" t="s">
        <v>14</v>
      </c>
      <c r="E26" s="27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3">
        <v>0</v>
      </c>
      <c r="S26" s="24">
        <v>0</v>
      </c>
      <c r="T26" s="25">
        <v>0</v>
      </c>
      <c r="U26" s="23">
        <v>0</v>
      </c>
      <c r="V26" s="23">
        <v>0</v>
      </c>
      <c r="W26" s="23">
        <v>0</v>
      </c>
      <c r="X26" s="23">
        <v>0</v>
      </c>
      <c r="Y26" s="23">
        <v>0</v>
      </c>
      <c r="Z26" s="26">
        <v>0</v>
      </c>
    </row>
    <row r="27" spans="1:26" s="2" customFormat="1" ht="17.45" customHeight="1">
      <c r="A27" s="64"/>
      <c r="B27" s="67"/>
      <c r="C27" s="74" t="s">
        <v>68</v>
      </c>
      <c r="D27" s="12" t="s">
        <v>12</v>
      </c>
      <c r="E27" s="27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4">
        <v>0</v>
      </c>
      <c r="T27" s="25">
        <v>0</v>
      </c>
      <c r="U27" s="23">
        <v>0</v>
      </c>
      <c r="V27" s="23">
        <v>0</v>
      </c>
      <c r="W27" s="23">
        <v>0</v>
      </c>
      <c r="X27" s="23">
        <v>0</v>
      </c>
      <c r="Y27" s="23">
        <v>0</v>
      </c>
      <c r="Z27" s="26">
        <v>0</v>
      </c>
    </row>
    <row r="28" spans="1:26" s="2" customFormat="1" ht="17.45" customHeight="1">
      <c r="A28" s="64"/>
      <c r="B28" s="67"/>
      <c r="C28" s="75"/>
      <c r="D28" s="13" t="s">
        <v>69</v>
      </c>
      <c r="E28" s="27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0</v>
      </c>
      <c r="R28" s="23">
        <v>0</v>
      </c>
      <c r="S28" s="24">
        <v>0</v>
      </c>
      <c r="T28" s="25">
        <v>0</v>
      </c>
      <c r="U28" s="23">
        <v>0</v>
      </c>
      <c r="V28" s="23">
        <v>0</v>
      </c>
      <c r="W28" s="23">
        <v>0</v>
      </c>
      <c r="X28" s="23">
        <v>0</v>
      </c>
      <c r="Y28" s="23">
        <v>0</v>
      </c>
      <c r="Z28" s="26">
        <v>0</v>
      </c>
    </row>
    <row r="29" spans="1:26" s="2" customFormat="1" ht="17.45" customHeight="1">
      <c r="A29" s="64"/>
      <c r="B29" s="67"/>
      <c r="C29" s="75"/>
      <c r="D29" s="13" t="s">
        <v>16</v>
      </c>
      <c r="E29" s="27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3">
        <v>0</v>
      </c>
      <c r="S29" s="24">
        <v>0</v>
      </c>
      <c r="T29" s="25">
        <v>0</v>
      </c>
      <c r="U29" s="23">
        <v>0</v>
      </c>
      <c r="V29" s="23">
        <v>0</v>
      </c>
      <c r="W29" s="23">
        <v>0</v>
      </c>
      <c r="X29" s="23">
        <v>0</v>
      </c>
      <c r="Y29" s="23">
        <v>0</v>
      </c>
      <c r="Z29" s="26">
        <v>0</v>
      </c>
    </row>
    <row r="30" spans="1:26" s="2" customFormat="1" ht="17.45" customHeight="1">
      <c r="A30" s="64"/>
      <c r="B30" s="67"/>
      <c r="C30" s="75"/>
      <c r="D30" s="14" t="s">
        <v>17</v>
      </c>
      <c r="E30" s="27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0</v>
      </c>
      <c r="R30" s="23">
        <v>0</v>
      </c>
      <c r="S30" s="24">
        <v>0</v>
      </c>
      <c r="T30" s="25">
        <v>0</v>
      </c>
      <c r="U30" s="23">
        <v>0</v>
      </c>
      <c r="V30" s="23">
        <v>0</v>
      </c>
      <c r="W30" s="23">
        <v>0</v>
      </c>
      <c r="X30" s="23">
        <v>0</v>
      </c>
      <c r="Y30" s="23">
        <v>0</v>
      </c>
      <c r="Z30" s="26">
        <v>0</v>
      </c>
    </row>
    <row r="31" spans="1:26" s="2" customFormat="1" ht="17.45" customHeight="1">
      <c r="A31" s="65"/>
      <c r="B31" s="68"/>
      <c r="C31" s="76"/>
      <c r="D31" s="12" t="s">
        <v>70</v>
      </c>
      <c r="E31" s="27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23">
        <v>0</v>
      </c>
      <c r="S31" s="24">
        <v>0</v>
      </c>
      <c r="T31" s="25">
        <v>0</v>
      </c>
      <c r="U31" s="23">
        <v>0</v>
      </c>
      <c r="V31" s="23">
        <v>0</v>
      </c>
      <c r="W31" s="23">
        <v>0</v>
      </c>
      <c r="X31" s="23">
        <v>0</v>
      </c>
      <c r="Y31" s="23">
        <v>0</v>
      </c>
      <c r="Z31" s="26">
        <v>0</v>
      </c>
    </row>
    <row r="32" spans="1:26" s="2" customFormat="1" ht="18.95" customHeight="1" thickBot="1">
      <c r="A32" s="60" t="s">
        <v>71</v>
      </c>
      <c r="B32" s="60"/>
      <c r="C32" s="60"/>
      <c r="D32" s="61"/>
      <c r="E32" s="46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</row>
    <row r="33" spans="1:26" s="4" customFormat="1" ht="50.1" customHeight="1">
      <c r="A33" s="45" t="str">
        <f>IF(LEN(A2)&gt;0,"填表　　　　　　　　　　　審核　　　　　　　　　　　業務主管人員　　　　　　　　　　　　機關首長　　　　　　　　　　　
　　　　　　　　　　　　　　　　　　　　　　　　　　主辦統計人員","")</f>
        <v>填表　　　　　　　　　　　審核　　　　　　　　　　　業務主管人員　　　　　　　　　　　　機關首長　　　　　　　　　　　
　　　　　　　　　　　　　　　　　　　　　　　　　　主辦統計人員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</row>
    <row r="34" spans="1:26" ht="18" customHeight="1">
      <c r="A34" s="62" t="str">
        <f>IF(LEN(A2)&gt;0,"資料來源："&amp;B2,"")</f>
        <v>資料來源：各分局（連江縣為警察所）、專業警察機關各單位。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</row>
    <row r="35" spans="1:26" ht="60" customHeight="1">
      <c r="A35" s="44" t="str">
        <f>SUBSTITUTE(IF(LEN(A2)&gt;0,"填表說明："&amp;C2,""),CHAR(10),CHAR(10)&amp;"　　　　　")</f>
        <v>填表說明：(一)本表編製1式2份，先送會計室(統計室)會核，並經機關長官核章後，1份送會計室﹝統計室﹞，1份自存外，本表應於規定期限內由網際網路線上傳送至
　　　　　    內政部警政署警政統計資料庫。
　　　　　(二)本表年齡別、官職等別各欄人數應相符。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</row>
    <row r="36" spans="1:26" ht="18" customHeight="1">
      <c r="A36" s="9"/>
      <c r="B36" s="9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</row>
  </sheetData>
  <mergeCells count="46">
    <mergeCell ref="J10:J11"/>
    <mergeCell ref="K10:K11"/>
    <mergeCell ref="L10:L11"/>
    <mergeCell ref="F9:F11"/>
    <mergeCell ref="G10:G11"/>
    <mergeCell ref="H10:H11"/>
    <mergeCell ref="I10:I11"/>
    <mergeCell ref="C27:C31"/>
    <mergeCell ref="E8:E11"/>
    <mergeCell ref="C17:D17"/>
    <mergeCell ref="C18:D18"/>
    <mergeCell ref="C19:D19"/>
    <mergeCell ref="C12:D12"/>
    <mergeCell ref="C13:D13"/>
    <mergeCell ref="A35:Z35"/>
    <mergeCell ref="A33:Z33"/>
    <mergeCell ref="E32:Z32"/>
    <mergeCell ref="A7:D11"/>
    <mergeCell ref="S8:S11"/>
    <mergeCell ref="E7:S7"/>
    <mergeCell ref="C14:D14"/>
    <mergeCell ref="C15:D15"/>
    <mergeCell ref="A32:D32"/>
    <mergeCell ref="A34:Z34"/>
    <mergeCell ref="B12:B21"/>
    <mergeCell ref="B22:B31"/>
    <mergeCell ref="A12:A31"/>
    <mergeCell ref="C21:D21"/>
    <mergeCell ref="C23:C26"/>
    <mergeCell ref="C22:D22"/>
    <mergeCell ref="A3:D3"/>
    <mergeCell ref="A4:D4"/>
    <mergeCell ref="A5:Z5"/>
    <mergeCell ref="A6:Z6"/>
    <mergeCell ref="C20:D20"/>
    <mergeCell ref="C16:D16"/>
    <mergeCell ref="F8:R8"/>
    <mergeCell ref="T7:Z7"/>
    <mergeCell ref="T8:T11"/>
    <mergeCell ref="U8:W10"/>
    <mergeCell ref="X8:Z10"/>
    <mergeCell ref="M9:R9"/>
    <mergeCell ref="G9:I9"/>
    <mergeCell ref="J9:L9"/>
    <mergeCell ref="M10:O10"/>
    <mergeCell ref="P10:R10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洪馷圻</cp:lastModifiedBy>
  <cp:lastPrinted>2021-09-01T07:49:13Z</cp:lastPrinted>
  <dcterms:created xsi:type="dcterms:W3CDTF">2001-02-06T07:45:53Z</dcterms:created>
  <dcterms:modified xsi:type="dcterms:W3CDTF">2021-09-01T07:49:17Z</dcterms:modified>
  <cp:category/>
  <cp:version/>
  <cp:contentType/>
  <cp:contentStatus/>
</cp:coreProperties>
</file>