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72" windowWidth="11748" windowHeight="6780" activeTab="0"/>
  </bookViews>
  <sheets>
    <sheet name="14000" sheetId="1" r:id="rId1"/>
    <sheet name="14000-1" sheetId="2" r:id="rId2"/>
    <sheet name="14000-2" sheetId="3" r:id="rId3"/>
    <sheet name="14000-3" sheetId="5" r:id="rId4"/>
    <sheet name="14000-4" sheetId="4" r:id="rId5"/>
  </sheets>
  <definedNames/>
  <calcPr calcId="162913"/>
</workbook>
</file>

<file path=xl/sharedStrings.xml><?xml version="1.0" encoding="utf-8"?>
<sst xmlns="http://schemas.openxmlformats.org/spreadsheetml/2006/main" count="257" uniqueCount="136">
  <si>
    <t>科目別</t>
  </si>
  <si>
    <t>合計</t>
  </si>
  <si>
    <t>累計</t>
  </si>
  <si>
    <t>小計(不含特別預算)</t>
  </si>
  <si>
    <t>本年度收入</t>
  </si>
  <si>
    <t>以前年度收入</t>
  </si>
  <si>
    <t>特別預算收入</t>
  </si>
  <si>
    <t>本月</t>
  </si>
  <si>
    <t>累計</t>
  </si>
  <si>
    <t>本年度支出</t>
  </si>
  <si>
    <t>以前年度支出</t>
  </si>
  <si>
    <t>特別特別預算</t>
  </si>
  <si>
    <t>特別預算支出</t>
  </si>
  <si>
    <t>特別預算支出</t>
  </si>
  <si>
    <t>桃園市政府財政局</t>
  </si>
  <si>
    <t>月　　　報</t>
  </si>
  <si>
    <t>次月二十日前編報，十二月份於次年一月底前編報</t>
  </si>
  <si>
    <t>桃園市公庫收支</t>
  </si>
  <si>
    <t>中華民國110年 2月</t>
  </si>
  <si>
    <t>　　　投資收益</t>
  </si>
  <si>
    <t>　　補助及協助收入</t>
  </si>
  <si>
    <t>　　　上級政府補助收入</t>
  </si>
  <si>
    <t>　　　地方政府協助收入</t>
  </si>
  <si>
    <t>　　捐獻及贈與收入</t>
  </si>
  <si>
    <t>　　自治稅捐收入</t>
  </si>
  <si>
    <t>　　其他收入</t>
  </si>
  <si>
    <t>　資本門小計</t>
  </si>
  <si>
    <t>　　財產收入</t>
  </si>
  <si>
    <t>　　　財產售價</t>
  </si>
  <si>
    <t>　　　財產作價</t>
  </si>
  <si>
    <t>　　　投資收回</t>
  </si>
  <si>
    <t xml:space="preserve"> 融資性庫款收入</t>
  </si>
  <si>
    <t>　　公債收入</t>
  </si>
  <si>
    <t>　　賒借收入</t>
  </si>
  <si>
    <t xml:space="preserve"> 預算外庫款收入</t>
  </si>
  <si>
    <t>　　剔除經費</t>
  </si>
  <si>
    <t>　　收回以前年度歲出款</t>
  </si>
  <si>
    <t>　　收回以前年度經費賸餘</t>
  </si>
  <si>
    <t>　　暫收款(含暫收稅款)</t>
  </si>
  <si>
    <t>　　特種基金及保管款收入</t>
  </si>
  <si>
    <t>　　短期借款</t>
  </si>
  <si>
    <t>　　借入款或透支款</t>
  </si>
  <si>
    <t>　　預算外其他收入</t>
  </si>
  <si>
    <t>收入總計</t>
  </si>
  <si>
    <t>上期結存</t>
  </si>
  <si>
    <t>收入總計＋上期結存</t>
  </si>
  <si>
    <t>桃園市公庫收支(續1)</t>
  </si>
  <si>
    <t xml:space="preserve"> 經資門合計</t>
  </si>
  <si>
    <t>　經常門小計</t>
  </si>
  <si>
    <t>　　稅課收入</t>
  </si>
  <si>
    <t>　　　遺產及贈與稅</t>
  </si>
  <si>
    <t>　　　印花稅</t>
  </si>
  <si>
    <t>　　　使用牌照稅</t>
  </si>
  <si>
    <t>　　　土地稅</t>
  </si>
  <si>
    <t>　　　　地價稅</t>
  </si>
  <si>
    <t>　　　　土地增值稅</t>
  </si>
  <si>
    <t>　　　　田　賦</t>
  </si>
  <si>
    <t>　　　房屋稅</t>
  </si>
  <si>
    <t>　　　契　稅</t>
  </si>
  <si>
    <t>　　　娛樂稅</t>
  </si>
  <si>
    <t>　　　教育捐</t>
  </si>
  <si>
    <t>　　　統籌分配稅</t>
  </si>
  <si>
    <t>　　　菸酒稅</t>
  </si>
  <si>
    <t>　　　特別稅課</t>
  </si>
  <si>
    <t>　　　臨時稅課</t>
  </si>
  <si>
    <t>　　　附加稅課</t>
  </si>
  <si>
    <t>　　工程受益費收入</t>
  </si>
  <si>
    <t>　　罰款及賠償收入</t>
  </si>
  <si>
    <t>　　規費收入</t>
  </si>
  <si>
    <t>　　信託管理收入</t>
  </si>
  <si>
    <t>　　　財產孳息</t>
  </si>
  <si>
    <t>　　　廢舊物資售價</t>
  </si>
  <si>
    <t>　　營業盈餘及事業收入</t>
  </si>
  <si>
    <t>　　　營業基金盈餘繳庫</t>
  </si>
  <si>
    <t>公　開　類</t>
  </si>
  <si>
    <t>　　　非營業特種基金賸餘繳庫</t>
  </si>
  <si>
    <t>桃園市公庫收支(續2)</t>
  </si>
  <si>
    <t>　　一般政務支出</t>
  </si>
  <si>
    <t>　　　立法支出</t>
  </si>
  <si>
    <t>　　　行政支出</t>
  </si>
  <si>
    <t>　　　民政支出</t>
  </si>
  <si>
    <t>　　　警政支出</t>
  </si>
  <si>
    <t>　　　財務支出</t>
  </si>
  <si>
    <t>　　教育科學文化支出</t>
  </si>
  <si>
    <t>　　　教育支出</t>
  </si>
  <si>
    <t>　　　科學支出</t>
  </si>
  <si>
    <t>　　　文化支出</t>
  </si>
  <si>
    <t>　　經濟發展支出</t>
  </si>
  <si>
    <t>　　　農業支出</t>
  </si>
  <si>
    <t>　　　工業支出</t>
  </si>
  <si>
    <t>　　　交通支出</t>
  </si>
  <si>
    <t>　　　其他經濟服務支出</t>
  </si>
  <si>
    <t>　　社會福利支出</t>
  </si>
  <si>
    <t>　　　社會保險支出</t>
  </si>
  <si>
    <t>　　　社會救助支出</t>
  </si>
  <si>
    <t>　　　福利服務支出</t>
  </si>
  <si>
    <t>　　　國民就業支出</t>
  </si>
  <si>
    <t>　　　醫療保健支出</t>
  </si>
  <si>
    <t>　　社區發展及環境保護支出</t>
  </si>
  <si>
    <t>　　　社區發展支出</t>
  </si>
  <si>
    <t>　　　環境保護支出</t>
  </si>
  <si>
    <t>　　退休撫卹支出</t>
  </si>
  <si>
    <t>　　　退休撫卹給付支出</t>
  </si>
  <si>
    <t>　　　退休撫卹業務支出</t>
  </si>
  <si>
    <t>桃園市公庫收支(續3)</t>
  </si>
  <si>
    <t>　　債務支出</t>
  </si>
  <si>
    <t>　　　債務付息支出</t>
  </si>
  <si>
    <t>　　　還本付息事務支出</t>
  </si>
  <si>
    <t>　　補助及協助支出</t>
  </si>
  <si>
    <t>　　　專案補助支出</t>
  </si>
  <si>
    <t>　　　平衡預算補助支出</t>
  </si>
  <si>
    <t>　　　協助支出</t>
  </si>
  <si>
    <t>　　其他支出</t>
  </si>
  <si>
    <t>　　　第二預備金</t>
  </si>
  <si>
    <t>　　　其他支出</t>
  </si>
  <si>
    <t>根據本直轄市公庫收入及支出資料編製。</t>
  </si>
  <si>
    <t>1.本表編製3份，1份送財政部統計處(網路傳送)，1份送本府主計處，1份自存。
2.本表科目別請列細項，並參考相關法規及財政部「公庫收支網際網路報送相關科目」填列。</t>
  </si>
  <si>
    <t>因四捨五入關係，各表細項加總或與總數未盡相同。</t>
  </si>
  <si>
    <t xml:space="preserve"> 融資性庫款支出</t>
  </si>
  <si>
    <t>　　債務還本支出</t>
  </si>
  <si>
    <t xml:space="preserve"> 預算外庫款支出</t>
  </si>
  <si>
    <t>　　預撥經費</t>
  </si>
  <si>
    <t>　　退還以前年度歲入款</t>
  </si>
  <si>
    <t>　　支出收回差額</t>
  </si>
  <si>
    <t>　　墊付款、預付款項</t>
  </si>
  <si>
    <t>　　特種基金及保管款支出</t>
  </si>
  <si>
    <t>　　預算外其他支出</t>
  </si>
  <si>
    <t>支出總計</t>
  </si>
  <si>
    <t>本期結存</t>
  </si>
  <si>
    <t>支出總計＋本期結存</t>
  </si>
  <si>
    <t>加：未兌付支票款</t>
  </si>
  <si>
    <t>本期公庫實際結存</t>
  </si>
  <si>
    <t>桃園市公庫收支(續4完)</t>
  </si>
  <si>
    <t>民國110年 3月 8日</t>
  </si>
  <si>
    <t>填表說明：</t>
  </si>
  <si>
    <t>1.本表應於編製期限內經網際網路線上傳送至財政部統計處及桃園市政府公務統計行政管理系統，並編製紙本1份送本府主計處(會計管理科)彙送審計部桃園市審計處。
2.本表科目別參考相關法規及財政部「公庫收支網際網路報送相關科目」填列。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</si>
</sst>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quot;－&quot;"/>
    <numFmt numFmtId="177" formatCode="###,###,##0"/>
    <numFmt numFmtId="178" formatCode="###,###,##0;\-###,###,##0;&quot;         －&quot;"/>
  </numFmts>
  <fonts count="18">
    <font>
      <sz val="12"/>
      <name val="新細明體"/>
      <family val="1"/>
    </font>
    <font>
      <sz val="10"/>
      <name val="Arial"/>
      <family val="2"/>
    </font>
    <font>
      <sz val="9"/>
      <name val="新細明體"/>
      <family val="1"/>
    </font>
    <font>
      <sz val="10"/>
      <name val="新細明體"/>
      <family val="1"/>
    </font>
    <font>
      <sz val="12"/>
      <name val="Times New Roman"/>
      <family val="1"/>
    </font>
    <font>
      <sz val="9"/>
      <name val="Times New Roman"/>
      <family val="1"/>
    </font>
    <font>
      <sz val="12"/>
      <name val="標楷體"/>
      <family val="4"/>
    </font>
    <font>
      <sz val="24"/>
      <name val="標楷體"/>
      <family val="4"/>
    </font>
    <font>
      <sz val="10.5"/>
      <name val="標楷體"/>
      <family val="4"/>
    </font>
    <font>
      <b/>
      <sz val="10.5"/>
      <name val="標楷體"/>
      <family val="4"/>
    </font>
    <font>
      <b/>
      <sz val="10"/>
      <name val="新細明體"/>
      <family val="1"/>
    </font>
    <font>
      <sz val="11"/>
      <name val="標楷體"/>
      <family val="4"/>
    </font>
    <font>
      <sz val="18"/>
      <name val="標楷體"/>
      <family val="4"/>
    </font>
    <font>
      <sz val="10"/>
      <name val="標楷體"/>
      <family val="4"/>
    </font>
    <font>
      <sz val="12"/>
      <color rgb="FF000000"/>
      <name val="標楷體"/>
      <family val="2"/>
    </font>
    <font>
      <sz val="12"/>
      <color rgb="FF000000"/>
      <name val="Times New Roman"/>
      <family val="2"/>
    </font>
    <font>
      <sz val="11"/>
      <name val="+mn-cs"/>
      <family val="2"/>
    </font>
    <font>
      <sz val="11"/>
      <name val="新細明體"/>
      <family val="2"/>
    </font>
  </fonts>
  <fills count="2">
    <fill>
      <patternFill/>
    </fill>
    <fill>
      <patternFill patternType="gray125"/>
    </fill>
  </fills>
  <borders count="13">
    <border>
      <left/>
      <right/>
      <top/>
      <bottom/>
      <diagonal/>
    </border>
    <border>
      <left style="medium"/>
      <right/>
      <top/>
      <bottom/>
    </border>
    <border>
      <left/>
      <right style="medium"/>
      <top/>
      <bottom/>
    </border>
    <border>
      <left/>
      <right/>
      <top/>
      <bottom style="medium"/>
    </border>
    <border>
      <left style="medium"/>
      <right style="thin"/>
      <top/>
      <bottom/>
    </border>
    <border>
      <left style="thin"/>
      <right style="thin"/>
      <top/>
      <bottom/>
    </border>
    <border>
      <left style="thin"/>
      <right/>
      <top/>
      <bottom/>
    </border>
    <border>
      <left style="thin"/>
      <right style="thin"/>
      <top style="thin"/>
      <bottom style="thin"/>
    </border>
    <border>
      <left style="thin"/>
      <right/>
      <top/>
      <bottom style="thin"/>
    </border>
    <border>
      <left/>
      <right/>
      <top/>
      <bottom style="thin"/>
    </border>
    <border>
      <left/>
      <right/>
      <top style="medium"/>
      <bottom/>
    </border>
    <border>
      <left style="medium"/>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44">
    <xf numFmtId="0" fontId="0" fillId="0" borderId="0" xfId="0"/>
    <xf numFmtId="0" fontId="3" fillId="0" borderId="0" xfId="0" applyFont="1"/>
    <xf numFmtId="0" fontId="6" fillId="0" borderId="0" xfId="20" applyFont="1" applyBorder="1" applyAlignment="1">
      <alignment horizontal="justify" wrapText="1"/>
      <protection/>
    </xf>
    <xf numFmtId="0" fontId="5" fillId="0" borderId="0" xfId="20" applyBorder="1">
      <alignment/>
      <protection/>
    </xf>
    <xf numFmtId="0" fontId="6" fillId="0" borderId="0" xfId="20" applyFont="1">
      <alignment/>
      <protection/>
    </xf>
    <xf numFmtId="0" fontId="6" fillId="0" borderId="0" xfId="20" applyFont="1" applyBorder="1">
      <alignment/>
      <protection/>
    </xf>
    <xf numFmtId="0" fontId="4" fillId="0" borderId="0" xfId="20" applyFont="1" applyBorder="1">
      <alignment/>
      <protection/>
    </xf>
    <xf numFmtId="176" fontId="4" fillId="0" borderId="1" xfId="20" applyNumberFormat="1" applyFont="1" applyBorder="1" applyAlignment="1">
      <alignment horizontal="right" vertical="center"/>
      <protection/>
    </xf>
    <xf numFmtId="176" fontId="4" fillId="0" borderId="0" xfId="20" applyNumberFormat="1" applyFont="1" applyBorder="1" applyAlignment="1">
      <alignment horizontal="right" vertical="center"/>
      <protection/>
    </xf>
    <xf numFmtId="0" fontId="4" fillId="0" borderId="2" xfId="20" applyFont="1" applyBorder="1" applyAlignment="1">
      <alignment horizontal="center" vertical="center" wrapText="1"/>
      <protection/>
    </xf>
    <xf numFmtId="0" fontId="5" fillId="0" borderId="0" xfId="20" applyAlignment="1">
      <alignment horizontal="right" vertical="center"/>
      <protection/>
    </xf>
    <xf numFmtId="0" fontId="6" fillId="0" borderId="0" xfId="20" applyFont="1" applyBorder="1" applyAlignment="1">
      <alignment horizontal="center" vertical="center" wrapText="1"/>
      <protection/>
    </xf>
    <xf numFmtId="0" fontId="5" fillId="0" borderId="0" xfId="20" applyBorder="1" applyAlignment="1">
      <alignment horizontal="justify" wrapText="1"/>
      <protection/>
    </xf>
    <xf numFmtId="0" fontId="0" fillId="0" borderId="3" xfId="0" applyBorder="1"/>
    <xf numFmtId="0" fontId="0" fillId="0" borderId="0" xfId="0" applyBorder="1"/>
    <xf numFmtId="0" fontId="11" fillId="0" borderId="0" xfId="20" applyFont="1" applyBorder="1">
      <alignment/>
      <protection/>
    </xf>
    <xf numFmtId="0" fontId="11" fillId="0" borderId="0" xfId="20" applyFont="1">
      <alignment/>
      <protection/>
    </xf>
    <xf numFmtId="49" fontId="12" fillId="0" borderId="0" xfId="20" applyNumberFormat="1" applyFont="1">
      <alignment/>
      <protection/>
    </xf>
    <xf numFmtId="0" fontId="13" fillId="0" borderId="0" xfId="20" applyFont="1" applyBorder="1">
      <alignment/>
      <protection/>
    </xf>
    <xf numFmtId="0" fontId="13" fillId="0" borderId="0" xfId="20" applyFont="1" applyAlignment="1">
      <alignment wrapText="1"/>
      <protection/>
    </xf>
    <xf numFmtId="0" fontId="13" fillId="0" borderId="0" xfId="20" applyFont="1">
      <alignment/>
      <protection/>
    </xf>
    <xf numFmtId="0" fontId="6" fillId="0" borderId="4"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6" xfId="20" applyFont="1" applyBorder="1" applyAlignment="1">
      <alignment horizontal="center" vertical="center" wrapText="1"/>
      <protection/>
    </xf>
    <xf numFmtId="0" fontId="9" fillId="0" borderId="7" xfId="20" applyFont="1" applyBorder="1" applyAlignment="1">
      <alignment horizontal="left" vertical="center" wrapText="1"/>
      <protection/>
    </xf>
    <xf numFmtId="177" fontId="10" fillId="0" borderId="7" xfId="20" applyNumberFormat="1" applyFont="1" applyBorder="1" applyAlignment="1">
      <alignment horizontal="right" vertical="center" wrapText="1"/>
      <protection/>
    </xf>
    <xf numFmtId="178" fontId="10" fillId="0" borderId="7" xfId="20" applyNumberFormat="1" applyFont="1" applyBorder="1" applyAlignment="1">
      <alignment horizontal="right" vertical="center" wrapText="1"/>
      <protection/>
    </xf>
    <xf numFmtId="0" fontId="8" fillId="0" borderId="7" xfId="20" applyFont="1" applyBorder="1" applyAlignment="1">
      <alignment horizontal="left" vertical="center" wrapText="1"/>
      <protection/>
    </xf>
    <xf numFmtId="177" fontId="3" fillId="0" borderId="7" xfId="20" applyNumberFormat="1" applyFont="1" applyBorder="1" applyAlignment="1">
      <alignment horizontal="right" vertical="center" wrapText="1"/>
      <protection/>
    </xf>
    <xf numFmtId="178" fontId="3" fillId="0" borderId="7" xfId="20" applyNumberFormat="1" applyFont="1" applyBorder="1" applyAlignment="1">
      <alignment horizontal="right" vertical="center" wrapText="1"/>
      <protection/>
    </xf>
    <xf numFmtId="0" fontId="11" fillId="0" borderId="0" xfId="20" applyFont="1" applyAlignment="1">
      <alignment horizontal="left" vertical="top" wrapText="1"/>
      <protection/>
    </xf>
    <xf numFmtId="0" fontId="6" fillId="0" borderId="8" xfId="20" applyFont="1" applyBorder="1" applyAlignment="1">
      <alignment horizontal="center" vertical="center" wrapText="1"/>
      <protection/>
    </xf>
    <xf numFmtId="0" fontId="6" fillId="0" borderId="9" xfId="20" applyFont="1" applyBorder="1" applyAlignment="1">
      <alignment horizontal="center" vertical="center" wrapText="1"/>
      <protection/>
    </xf>
    <xf numFmtId="0" fontId="6" fillId="0" borderId="10" xfId="20" applyFont="1" applyBorder="1" applyAlignment="1">
      <alignment horizontal="left" vertical="top" wrapText="1"/>
      <protection/>
    </xf>
    <xf numFmtId="0" fontId="6" fillId="0" borderId="3" xfId="20" applyNumberFormat="1" applyFont="1" applyBorder="1" applyAlignment="1">
      <alignment horizontal="center" wrapText="1"/>
      <protection/>
    </xf>
    <xf numFmtId="49" fontId="7" fillId="0" borderId="0" xfId="20" applyNumberFormat="1" applyFont="1" applyAlignment="1">
      <alignment horizontal="center" vertical="center" wrapText="1"/>
      <protection/>
    </xf>
    <xf numFmtId="0" fontId="7" fillId="0" borderId="0" xfId="20" applyNumberFormat="1" applyFont="1" applyAlignment="1">
      <alignment horizontal="center" vertical="center" wrapText="1"/>
      <protection/>
    </xf>
    <xf numFmtId="0" fontId="6" fillId="0" borderId="2" xfId="20" applyFont="1" applyBorder="1" applyAlignment="1">
      <alignment horizontal="distributed" vertical="center" wrapText="1"/>
      <protection/>
    </xf>
    <xf numFmtId="0" fontId="6" fillId="0" borderId="11"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6" fillId="0" borderId="8" xfId="20" applyFont="1" applyBorder="1" applyAlignment="1">
      <alignment horizontal="center" vertical="center" wrapText="1"/>
      <protection/>
    </xf>
    <xf numFmtId="0" fontId="11" fillId="0" borderId="0" xfId="0" applyFont="1"/>
    <xf numFmtId="0" fontId="11" fillId="0" borderId="0" xfId="20" applyFont="1" applyAlignment="1">
      <alignment horizontal="left" vertical="top" wrapText="1"/>
      <protection/>
    </xf>
    <xf numFmtId="0" fontId="6" fillId="0" borderId="0" xfId="20" applyFont="1" applyBorder="1" applyAlignment="1">
      <alignment horizontal="right" vertical="top" wrapText="1"/>
      <protection/>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12"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E02206F4-D468-4C6D-AD64-2FB19FB3517B}"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13" name="報表類別"/>
        <xdr:cNvSpPr>
          <a:spLocks noChangeArrowheads="1" noTextEdit="1"/>
        </xdr:cNvSpPr>
      </xdr:nvSpPr>
      <xdr:spPr bwMode="auto">
        <a:xfrm>
          <a:off x="847725" y="200025"/>
          <a:ext cx="4981575" cy="228600"/>
        </a:xfrm>
        <a:prstGeom prst="rect">
          <a:avLst/>
        </a:prstGeom>
        <a:solidFill>
          <a:srgbClr val="FFFFFF"/>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0DC1DCDC-565A-4FF5-964E-8ED218C0914E}"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142875</xdr:colOff>
      <xdr:row>0</xdr:row>
      <xdr:rowOff>0</xdr:rowOff>
    </xdr:from>
    <xdr:ext cx="657225" cy="219075"/>
    <xdr:sp macro="" textlink="">
      <xdr:nvSpPr>
        <xdr:cNvPr id="14" name="編製機關"/>
        <xdr:cNvSpPr>
          <a:spLocks noChangeArrowheads="1"/>
        </xdr:cNvSpPr>
      </xdr:nvSpPr>
      <xdr:spPr bwMode="auto">
        <a:xfrm>
          <a:off x="9401175" y="0"/>
          <a:ext cx="6572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142875</xdr:colOff>
      <xdr:row>3</xdr:row>
      <xdr:rowOff>9525</xdr:rowOff>
    </xdr:from>
    <xdr:ext cx="657225" cy="228600"/>
    <xdr:sp macro="" textlink="">
      <xdr:nvSpPr>
        <xdr:cNvPr id="15" name="表號"/>
        <xdr:cNvSpPr>
          <a:spLocks noChangeArrowheads="1"/>
        </xdr:cNvSpPr>
      </xdr:nvSpPr>
      <xdr:spPr bwMode="auto">
        <a:xfrm>
          <a:off x="9401175" y="219075"/>
          <a:ext cx="6572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0</xdr:col>
      <xdr:colOff>809625</xdr:colOff>
      <xdr:row>4</xdr:row>
      <xdr:rowOff>28575</xdr:rowOff>
    </xdr:from>
    <xdr:ext cx="8601075" cy="0"/>
    <xdr:sp macro="" textlink="">
      <xdr:nvSpPr>
        <xdr:cNvPr id="7607" name="Line 37"/>
        <xdr:cNvSpPr>
          <a:spLocks noChangeShapeType="1"/>
        </xdr:cNvSpPr>
      </xdr:nvSpPr>
      <xdr:spPr bwMode="auto">
        <a:xfrm>
          <a:off x="809625" y="447675"/>
          <a:ext cx="86010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800100</xdr:colOff>
      <xdr:row>0</xdr:row>
      <xdr:rowOff>0</xdr:rowOff>
    </xdr:from>
    <xdr:ext cx="1924050" cy="219075"/>
    <xdr:sp macro="" textlink="B1">
      <xdr:nvSpPr>
        <xdr:cNvPr id="18" name="報表類別"/>
        <xdr:cNvSpPr>
          <a:spLocks noChangeArrowheads="1"/>
        </xdr:cNvSpPr>
      </xdr:nvSpPr>
      <xdr:spPr bwMode="auto">
        <a:xfrm>
          <a:off x="10058400" y="0"/>
          <a:ext cx="192405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8C4B83E7-4C89-444E-9E16-648917CF19BE}"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2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B3E670A5-1856-4615-B234-49C225F34E82}"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438150</xdr:colOff>
      <xdr:row>5</xdr:row>
      <xdr:rowOff>28575</xdr:rowOff>
    </xdr:from>
    <xdr:ext cx="2238375" cy="200025"/>
    <xdr:sp macro="" textlink="">
      <xdr:nvSpPr>
        <xdr:cNvPr id="11" name="報表類別"/>
        <xdr:cNvSpPr>
          <a:spLocks noChangeArrowheads="1"/>
        </xdr:cNvSpPr>
      </xdr:nvSpPr>
      <xdr:spPr bwMode="auto">
        <a:xfrm>
          <a:off x="9696450" y="857250"/>
          <a:ext cx="22383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800100</xdr:colOff>
      <xdr:row>3</xdr:row>
      <xdr:rowOff>9525</xdr:rowOff>
    </xdr:from>
    <xdr:ext cx="1933575" cy="228600"/>
    <xdr:sp macro="" textlink="">
      <xdr:nvSpPr>
        <xdr:cNvPr id="16" name="表號"/>
        <xdr:cNvSpPr>
          <a:spLocks noChangeArrowheads="1"/>
        </xdr:cNvSpPr>
      </xdr:nvSpPr>
      <xdr:spPr bwMode="auto">
        <a:xfrm>
          <a:off x="1005840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D364A936-517D-4E20-B01D-486195208EAD}"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C2469CC7-B1DA-4032-B37F-95CB00D15AF2}"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171450</xdr:colOff>
      <xdr:row>0</xdr:row>
      <xdr:rowOff>0</xdr:rowOff>
    </xdr:from>
    <xdr:ext cx="647700" cy="219075"/>
    <xdr:sp macro="" textlink="">
      <xdr:nvSpPr>
        <xdr:cNvPr id="5" name="編製機關"/>
        <xdr:cNvSpPr>
          <a:spLocks noChangeArrowheads="1"/>
        </xdr:cNvSpPr>
      </xdr:nvSpPr>
      <xdr:spPr bwMode="auto">
        <a:xfrm>
          <a:off x="9429750"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171450</xdr:colOff>
      <xdr:row>3</xdr:row>
      <xdr:rowOff>9525</xdr:rowOff>
    </xdr:from>
    <xdr:ext cx="647700" cy="228600"/>
    <xdr:sp macro="" textlink="">
      <xdr:nvSpPr>
        <xdr:cNvPr id="6" name="表號"/>
        <xdr:cNvSpPr>
          <a:spLocks noChangeArrowheads="1"/>
        </xdr:cNvSpPr>
      </xdr:nvSpPr>
      <xdr:spPr bwMode="auto">
        <a:xfrm>
          <a:off x="9429750"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0</xdr:col>
      <xdr:colOff>828675</xdr:colOff>
      <xdr:row>4</xdr:row>
      <xdr:rowOff>28575</xdr:rowOff>
    </xdr:from>
    <xdr:ext cx="8610600" cy="0"/>
    <xdr:sp macro="" textlink="">
      <xdr:nvSpPr>
        <xdr:cNvPr id="8445" name="Line 37"/>
        <xdr:cNvSpPr>
          <a:spLocks noChangeShapeType="1"/>
        </xdr:cNvSpPr>
      </xdr:nvSpPr>
      <xdr:spPr bwMode="auto">
        <a:xfrm>
          <a:off x="828675" y="447675"/>
          <a:ext cx="86106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819150</xdr:colOff>
      <xdr:row>0</xdr:row>
      <xdr:rowOff>0</xdr:rowOff>
    </xdr:from>
    <xdr:ext cx="1933575" cy="219075"/>
    <xdr:sp macro="" textlink="B1">
      <xdr:nvSpPr>
        <xdr:cNvPr id="8" name="報表類別"/>
        <xdr:cNvSpPr>
          <a:spLocks noChangeArrowheads="1"/>
        </xdr:cNvSpPr>
      </xdr:nvSpPr>
      <xdr:spPr bwMode="auto">
        <a:xfrm>
          <a:off x="10077450"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B5F552C4-7A79-469C-B962-902A870A2716}"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A462CD97-12D9-45DC-8D92-AF494B157D3E}"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438150</xdr:colOff>
      <xdr:row>5</xdr:row>
      <xdr:rowOff>28575</xdr:rowOff>
    </xdr:from>
    <xdr:ext cx="2238375" cy="200025"/>
    <xdr:sp macro="" textlink="">
      <xdr:nvSpPr>
        <xdr:cNvPr id="11" name="報表類別"/>
        <xdr:cNvSpPr>
          <a:spLocks noChangeArrowheads="1"/>
        </xdr:cNvSpPr>
      </xdr:nvSpPr>
      <xdr:spPr bwMode="auto">
        <a:xfrm>
          <a:off x="9696450" y="857250"/>
          <a:ext cx="22383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819150</xdr:colOff>
      <xdr:row>3</xdr:row>
      <xdr:rowOff>9525</xdr:rowOff>
    </xdr:from>
    <xdr:ext cx="1933575" cy="228600"/>
    <xdr:sp macro="" textlink="">
      <xdr:nvSpPr>
        <xdr:cNvPr id="12" name="表號"/>
        <xdr:cNvSpPr>
          <a:spLocks noChangeArrowheads="1"/>
        </xdr:cNvSpPr>
      </xdr:nvSpPr>
      <xdr:spPr bwMode="auto">
        <a:xfrm>
          <a:off x="1007745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339DF63C-92B0-410C-AF28-56BDC441F5FE}"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832081B7-E4E4-494E-9E45-DF23342661CE}"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142875</xdr:colOff>
      <xdr:row>0</xdr:row>
      <xdr:rowOff>0</xdr:rowOff>
    </xdr:from>
    <xdr:ext cx="657225" cy="219075"/>
    <xdr:sp macro="" textlink="">
      <xdr:nvSpPr>
        <xdr:cNvPr id="5" name="編製機關"/>
        <xdr:cNvSpPr>
          <a:spLocks noChangeArrowheads="1"/>
        </xdr:cNvSpPr>
      </xdr:nvSpPr>
      <xdr:spPr bwMode="auto">
        <a:xfrm>
          <a:off x="9363075" y="0"/>
          <a:ext cx="6572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142875</xdr:colOff>
      <xdr:row>3</xdr:row>
      <xdr:rowOff>9525</xdr:rowOff>
    </xdr:from>
    <xdr:ext cx="657225" cy="228600"/>
    <xdr:sp macro="" textlink="">
      <xdr:nvSpPr>
        <xdr:cNvPr id="6" name="表號"/>
        <xdr:cNvSpPr>
          <a:spLocks noChangeArrowheads="1"/>
        </xdr:cNvSpPr>
      </xdr:nvSpPr>
      <xdr:spPr bwMode="auto">
        <a:xfrm>
          <a:off x="9363075" y="219075"/>
          <a:ext cx="6572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0</xdr:col>
      <xdr:colOff>790575</xdr:colOff>
      <xdr:row>4</xdr:row>
      <xdr:rowOff>28575</xdr:rowOff>
    </xdr:from>
    <xdr:ext cx="8562975" cy="0"/>
    <xdr:sp macro="" textlink="">
      <xdr:nvSpPr>
        <xdr:cNvPr id="9472" name="Line 37"/>
        <xdr:cNvSpPr>
          <a:spLocks noChangeShapeType="1"/>
        </xdr:cNvSpPr>
      </xdr:nvSpPr>
      <xdr:spPr bwMode="auto">
        <a:xfrm>
          <a:off x="790575" y="447675"/>
          <a:ext cx="85629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800100</xdr:colOff>
      <xdr:row>0</xdr:row>
      <xdr:rowOff>0</xdr:rowOff>
    </xdr:from>
    <xdr:ext cx="1924050" cy="219075"/>
    <xdr:sp macro="" textlink="B1">
      <xdr:nvSpPr>
        <xdr:cNvPr id="8" name="報表類別"/>
        <xdr:cNvSpPr>
          <a:spLocks noChangeArrowheads="1"/>
        </xdr:cNvSpPr>
      </xdr:nvSpPr>
      <xdr:spPr bwMode="auto">
        <a:xfrm>
          <a:off x="10020300" y="0"/>
          <a:ext cx="192405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3D6A89B6-1618-40EE-864C-1A1F9E27FE3E}"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9C7F6C97-63E4-4C17-99A1-D0DB94B69F18}"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8</xdr:col>
      <xdr:colOff>457200</xdr:colOff>
      <xdr:row>5</xdr:row>
      <xdr:rowOff>28575</xdr:rowOff>
    </xdr:from>
    <xdr:ext cx="2238375" cy="200025"/>
    <xdr:sp macro="" textlink="">
      <xdr:nvSpPr>
        <xdr:cNvPr id="11" name="報表類別"/>
        <xdr:cNvSpPr>
          <a:spLocks noChangeArrowheads="1"/>
        </xdr:cNvSpPr>
      </xdr:nvSpPr>
      <xdr:spPr bwMode="auto">
        <a:xfrm>
          <a:off x="9677400" y="857250"/>
          <a:ext cx="22383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oneCellAnchor>
  <xdr:oneCellAnchor>
    <xdr:from>
      <xdr:col>8</xdr:col>
      <xdr:colOff>800100</xdr:colOff>
      <xdr:row>3</xdr:row>
      <xdr:rowOff>9525</xdr:rowOff>
    </xdr:from>
    <xdr:ext cx="1933575" cy="228600"/>
    <xdr:sp macro="" textlink="">
      <xdr:nvSpPr>
        <xdr:cNvPr id="14" name="表號"/>
        <xdr:cNvSpPr>
          <a:spLocks noChangeArrowheads="1"/>
        </xdr:cNvSpPr>
      </xdr:nvSpPr>
      <xdr:spPr bwMode="auto">
        <a:xfrm>
          <a:off x="10020300"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45A1191D-2F0C-44F2-88A1-CAE0C9A06324}"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04446B20-69BC-4176-A7DB-B9532AE8B2CC}"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161925</xdr:colOff>
      <xdr:row>0</xdr:row>
      <xdr:rowOff>0</xdr:rowOff>
    </xdr:from>
    <xdr:ext cx="647700" cy="219075"/>
    <xdr:sp macro="" textlink="">
      <xdr:nvSpPr>
        <xdr:cNvPr id="5" name="編製機關"/>
        <xdr:cNvSpPr>
          <a:spLocks noChangeArrowheads="1"/>
        </xdr:cNvSpPr>
      </xdr:nvSpPr>
      <xdr:spPr bwMode="auto">
        <a:xfrm>
          <a:off x="9382125"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161925</xdr:colOff>
      <xdr:row>3</xdr:row>
      <xdr:rowOff>9525</xdr:rowOff>
    </xdr:from>
    <xdr:ext cx="647700" cy="228600"/>
    <xdr:sp macro="" textlink="">
      <xdr:nvSpPr>
        <xdr:cNvPr id="6" name="表號"/>
        <xdr:cNvSpPr>
          <a:spLocks noChangeArrowheads="1"/>
        </xdr:cNvSpPr>
      </xdr:nvSpPr>
      <xdr:spPr bwMode="auto">
        <a:xfrm>
          <a:off x="9382125"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0</xdr:col>
      <xdr:colOff>790575</xdr:colOff>
      <xdr:row>4</xdr:row>
      <xdr:rowOff>28575</xdr:rowOff>
    </xdr:from>
    <xdr:ext cx="8562975" cy="0"/>
    <xdr:sp macro="" textlink="">
      <xdr:nvSpPr>
        <xdr:cNvPr id="11427" name="Line 37"/>
        <xdr:cNvSpPr>
          <a:spLocks noChangeShapeType="1"/>
        </xdr:cNvSpPr>
      </xdr:nvSpPr>
      <xdr:spPr bwMode="auto">
        <a:xfrm>
          <a:off x="790575" y="447675"/>
          <a:ext cx="85629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809625</xdr:colOff>
      <xdr:row>0</xdr:row>
      <xdr:rowOff>0</xdr:rowOff>
    </xdr:from>
    <xdr:ext cx="1933575" cy="219075"/>
    <xdr:sp macro="" textlink="B1">
      <xdr:nvSpPr>
        <xdr:cNvPr id="8" name="報表類別"/>
        <xdr:cNvSpPr>
          <a:spLocks noChangeArrowheads="1"/>
        </xdr:cNvSpPr>
      </xdr:nvSpPr>
      <xdr:spPr bwMode="auto">
        <a:xfrm>
          <a:off x="10029825"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05406D5C-EE20-4242-B396-85293F80106A}"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DA636EA6-FB25-4222-9CF5-A6303ABA06B2}"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twoCellAnchor>
    <xdr:from>
      <xdr:col>8</xdr:col>
      <xdr:colOff>457200</xdr:colOff>
      <xdr:row>5</xdr:row>
      <xdr:rowOff>28575</xdr:rowOff>
    </xdr:from>
    <xdr:to>
      <xdr:col>10</xdr:col>
      <xdr:colOff>762000</xdr:colOff>
      <xdr:row>6</xdr:row>
      <xdr:rowOff>9525</xdr:rowOff>
    </xdr:to>
    <xdr:sp macro="" textlink="">
      <xdr:nvSpPr>
        <xdr:cNvPr id="11" name="報表類別"/>
        <xdr:cNvSpPr>
          <a:spLocks noChangeArrowheads="1"/>
        </xdr:cNvSpPr>
      </xdr:nvSpPr>
      <xdr:spPr bwMode="auto">
        <a:xfrm>
          <a:off x="9677400" y="857250"/>
          <a:ext cx="22288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oneCellAnchor>
    <xdr:from>
      <xdr:col>8</xdr:col>
      <xdr:colOff>809625</xdr:colOff>
      <xdr:row>3</xdr:row>
      <xdr:rowOff>9525</xdr:rowOff>
    </xdr:from>
    <xdr:ext cx="1933575" cy="228600"/>
    <xdr:sp macro="" textlink="">
      <xdr:nvSpPr>
        <xdr:cNvPr id="12" name="表號"/>
        <xdr:cNvSpPr>
          <a:spLocks noChangeArrowheads="1"/>
        </xdr:cNvSpPr>
      </xdr:nvSpPr>
      <xdr:spPr bwMode="auto">
        <a:xfrm>
          <a:off x="10029825"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219075"/>
    <xdr:sp macro="" textlink="A1">
      <xdr:nvSpPr>
        <xdr:cNvPr id="3" name="報表類別"/>
        <xdr:cNvSpPr>
          <a:spLocks noChangeArrowheads="1" noTextEdit="1"/>
        </xdr:cNvSpPr>
      </xdr:nvSpPr>
      <xdr:spPr bwMode="auto">
        <a:xfrm>
          <a:off x="9525" y="0"/>
          <a:ext cx="80962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BEB5187B-2925-4FC1-91DF-72F36F661B6D}" type="TxLink">
            <a:rPr lang="en-US" altLang="en-US" sz="1200" b="0" i="0" u="none" strike="noStrike" baseline="0">
              <a:solidFill>
                <a:srgbClr val="000000"/>
              </a:solidFill>
              <a:latin typeface="Times New Roman"/>
              <a:ea typeface="標楷體"/>
              <a:cs typeface="Times New Roman"/>
            </a:rPr>
            <a:pPr algn="ctr" rtl="0">
              <a:defRPr sz="1000"/>
            </a:pPr>
            <a:t>公　開　類</a:t>
          </a:fld>
          <a:endParaRPr lang="en-US" altLang="en-US" sz="1200" b="0" i="0" u="none" strike="noStrike" baseline="0">
            <a:solidFill>
              <a:srgbClr val="000000"/>
            </a:solidFill>
            <a:latin typeface="Times New Roman"/>
            <a:ea typeface="標楷體"/>
            <a:cs typeface="Times New Roman"/>
          </a:endParaRPr>
        </a:p>
      </xdr:txBody>
    </xdr:sp>
    <xdr:clientData/>
  </xdr:oneCellAnchor>
  <xdr:oneCellAnchor>
    <xdr:from>
      <xdr:col>0</xdr:col>
      <xdr:colOff>847725</xdr:colOff>
      <xdr:row>2</xdr:row>
      <xdr:rowOff>200025</xdr:rowOff>
    </xdr:from>
    <xdr:ext cx="4981575" cy="228600"/>
    <xdr:sp macro="" textlink="D1">
      <xdr:nvSpPr>
        <xdr:cNvPr id="4" name="報表類別"/>
        <xdr:cNvSpPr>
          <a:spLocks noChangeArrowheads="1" noTextEdit="1"/>
        </xdr:cNvSpPr>
      </xdr:nvSpPr>
      <xdr:spPr bwMode="auto">
        <a:xfrm>
          <a:off x="847725" y="200025"/>
          <a:ext cx="4981575" cy="228600"/>
        </a:xfrm>
        <a:prstGeom prst="rect">
          <a:avLst/>
        </a:prstGeom>
        <a:solidFill>
          <a:srgbClr val="FFFFFF"/>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CB03472E-5A96-418C-93CC-D5EE84732B9B}" type="TxLink">
            <a:rPr lang="en-US" altLang="en-US" sz="1200" b="0" i="0" u="none" strike="noStrike">
              <a:solidFill>
                <a:srgbClr val="000000"/>
              </a:solidFill>
              <a:latin typeface="標楷體"/>
              <a:ea typeface="標楷體"/>
            </a:rPr>
            <a:pPr/>
            <a:t>次月二十日前編報，十二月份於次年一月底前編報</a:t>
          </a:fld>
          <a:endParaRPr lang="zh-TW"/>
        </a:p>
      </xdr:txBody>
    </xdr:sp>
    <xdr:clientData/>
  </xdr:oneCellAnchor>
  <xdr:oneCellAnchor>
    <xdr:from>
      <xdr:col>8</xdr:col>
      <xdr:colOff>161925</xdr:colOff>
      <xdr:row>0</xdr:row>
      <xdr:rowOff>0</xdr:rowOff>
    </xdr:from>
    <xdr:ext cx="647700" cy="219075"/>
    <xdr:sp macro="" textlink="">
      <xdr:nvSpPr>
        <xdr:cNvPr id="5" name="編製機關"/>
        <xdr:cNvSpPr>
          <a:spLocks noChangeArrowheads="1"/>
        </xdr:cNvSpPr>
      </xdr:nvSpPr>
      <xdr:spPr bwMode="auto">
        <a:xfrm>
          <a:off x="9382125" y="0"/>
          <a:ext cx="647700"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xdr:col>
      <xdr:colOff>161925</xdr:colOff>
      <xdr:row>3</xdr:row>
      <xdr:rowOff>9525</xdr:rowOff>
    </xdr:from>
    <xdr:ext cx="647700" cy="228600"/>
    <xdr:sp macro="" textlink="">
      <xdr:nvSpPr>
        <xdr:cNvPr id="6" name="表號"/>
        <xdr:cNvSpPr>
          <a:spLocks noChangeArrowheads="1"/>
        </xdr:cNvSpPr>
      </xdr:nvSpPr>
      <xdr:spPr bwMode="auto">
        <a:xfrm>
          <a:off x="9382125" y="219075"/>
          <a:ext cx="6477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0</xdr:col>
      <xdr:colOff>790575</xdr:colOff>
      <xdr:row>4</xdr:row>
      <xdr:rowOff>28575</xdr:rowOff>
    </xdr:from>
    <xdr:ext cx="8639175" cy="0"/>
    <xdr:sp macro="" textlink="">
      <xdr:nvSpPr>
        <xdr:cNvPr id="10462" name="Line 37"/>
        <xdr:cNvSpPr>
          <a:spLocks noChangeShapeType="1"/>
        </xdr:cNvSpPr>
      </xdr:nvSpPr>
      <xdr:spPr bwMode="auto">
        <a:xfrm>
          <a:off x="790575" y="447675"/>
          <a:ext cx="863917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809625</xdr:colOff>
      <xdr:row>0</xdr:row>
      <xdr:rowOff>0</xdr:rowOff>
    </xdr:from>
    <xdr:ext cx="1933575" cy="219075"/>
    <xdr:sp macro="" textlink="B1">
      <xdr:nvSpPr>
        <xdr:cNvPr id="8" name="報表類別"/>
        <xdr:cNvSpPr>
          <a:spLocks noChangeArrowheads="1"/>
        </xdr:cNvSpPr>
      </xdr:nvSpPr>
      <xdr:spPr bwMode="auto">
        <a:xfrm>
          <a:off x="10029825" y="0"/>
          <a:ext cx="1933575" cy="21907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C2E2C5A6-3E88-48D5-B653-63970D55C03C}" type="TxLink">
            <a:rPr lang="en-US" altLang="en-US" sz="1200" b="0" i="0" u="none" strike="noStrike">
              <a:solidFill>
                <a:srgbClr val="000000"/>
              </a:solidFill>
              <a:latin typeface="標楷體"/>
              <a:ea typeface="標楷體"/>
            </a:rPr>
            <a:pPr algn="ctr" rtl="0">
              <a:defRPr sz="1000"/>
            </a:pPr>
            <a:t>桃園市政府財政局</a:t>
          </a:fld>
          <a:endParaRPr lang="zh-TW" altLang="en-US" sz="1200">
            <a:latin typeface="標楷體" panose="03000509000000000000" pitchFamily="65" charset="-120"/>
            <a:ea typeface="標楷體" panose="03000509000000000000" pitchFamily="65" charset="-120"/>
          </a:endParaRPr>
        </a:p>
      </xdr:txBody>
    </xdr:sp>
    <xdr:clientData/>
  </xdr:oneCellAnchor>
  <xdr:oneCellAnchor>
    <xdr:from>
      <xdr:col>0</xdr:col>
      <xdr:colOff>9525</xdr:colOff>
      <xdr:row>3</xdr:row>
      <xdr:rowOff>9525</xdr:rowOff>
    </xdr:from>
    <xdr:ext cx="809625" cy="228600"/>
    <xdr:sp macro="" textlink="C1">
      <xdr:nvSpPr>
        <xdr:cNvPr id="10" name="報表類別"/>
        <xdr:cNvSpPr>
          <a:spLocks noChangeArrowheads="1"/>
        </xdr:cNvSpPr>
      </xdr:nvSpPr>
      <xdr:spPr bwMode="auto">
        <a:xfrm>
          <a:off x="9525" y="219075"/>
          <a:ext cx="8096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headEnd type="none"/>
          <a:tailEnd type="none"/>
        </a:ln>
        <a:extLst/>
      </xdr:spPr>
      <xdr:txBody>
        <a:bodyPr vertOverflow="clip" wrap="square" lIns="0" tIns="0" rIns="0" bIns="0" anchor="b" upright="1"/>
        <a:lstStyle/>
        <a:p>
          <a:pPr algn="ctr" rtl="0">
            <a:defRPr sz="1000"/>
          </a:pPr>
          <a:fld id="{45EFDDED-AC0F-465E-A7DD-B242D91F9E34}" type="TxLink">
            <a:rPr lang="en-US" altLang="en-US" sz="1200" b="0" i="0" u="none" strike="noStrike">
              <a:solidFill>
                <a:srgbClr val="000000"/>
              </a:solidFill>
              <a:latin typeface="標楷體"/>
              <a:ea typeface="標楷體"/>
            </a:rPr>
            <a:pPr algn="ctr" rtl="0">
              <a:defRPr sz="1000"/>
            </a:pPr>
            <a:t>月　　　報</a:t>
          </a:fld>
          <a:endParaRPr lang="zh-TW" altLang="en-US" sz="1200">
            <a:latin typeface="標楷體" panose="03000509000000000000" pitchFamily="65" charset="-120"/>
            <a:ea typeface="標楷體" panose="03000509000000000000" pitchFamily="65" charset="-120"/>
          </a:endParaRPr>
        </a:p>
      </xdr:txBody>
    </xdr:sp>
    <xdr:clientData/>
  </xdr:oneCellAnchor>
  <xdr:twoCellAnchor>
    <xdr:from>
      <xdr:col>8</xdr:col>
      <xdr:colOff>438150</xdr:colOff>
      <xdr:row>5</xdr:row>
      <xdr:rowOff>28575</xdr:rowOff>
    </xdr:from>
    <xdr:to>
      <xdr:col>10</xdr:col>
      <xdr:colOff>733425</xdr:colOff>
      <xdr:row>6</xdr:row>
      <xdr:rowOff>9525</xdr:rowOff>
    </xdr:to>
    <xdr:sp macro="" textlink="">
      <xdr:nvSpPr>
        <xdr:cNvPr id="11" name="報表類別"/>
        <xdr:cNvSpPr>
          <a:spLocks noChangeArrowheads="1"/>
        </xdr:cNvSpPr>
      </xdr:nvSpPr>
      <xdr:spPr bwMode="auto">
        <a:xfrm>
          <a:off x="9658350" y="857250"/>
          <a:ext cx="22193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oneCellAnchor>
    <xdr:from>
      <xdr:col>8</xdr:col>
      <xdr:colOff>809625</xdr:colOff>
      <xdr:row>3</xdr:row>
      <xdr:rowOff>9525</xdr:rowOff>
    </xdr:from>
    <xdr:ext cx="1933575" cy="228600"/>
    <xdr:sp macro="" textlink="">
      <xdr:nvSpPr>
        <xdr:cNvPr id="12" name="表號"/>
        <xdr:cNvSpPr>
          <a:spLocks noChangeArrowheads="1"/>
        </xdr:cNvSpPr>
      </xdr:nvSpPr>
      <xdr:spPr bwMode="auto">
        <a:xfrm>
          <a:off x="10029825" y="219075"/>
          <a:ext cx="193357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en-US" altLang="zh-TW" sz="1100" b="0" i="0" u="none" strike="noStrike" baseline="0">
              <a:latin typeface="新細明體" panose="02020500000000000000" pitchFamily="18" charset="-120"/>
              <a:ea typeface="新細明體" panose="02020500000000000000" pitchFamily="18" charset="-120"/>
              <a:cs typeface="+mn-cs"/>
            </a:rPr>
            <a:t>20902-00-01-2</a:t>
          </a:r>
          <a:endParaRPr lang="zh-TW" altLang="en-US" sz="1100" b="0" i="0" u="none" strike="noStrike" baseline="0">
            <a:solidFill>
              <a:srgbClr val="000000"/>
            </a:solidFill>
            <a:latin typeface="新細明體" panose="02020500000000000000" pitchFamily="18" charset="-120"/>
            <a:ea typeface="新細明體" panose="02020500000000000000" pitchFamily="18"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workbookViewId="0" topLeftCell="A3">
      <selection activeCell="B34" sqref="B34"/>
    </sheetView>
  </sheetViews>
  <sheetFormatPr defaultColWidth="9.00390625" defaultRowHeight="16.5"/>
  <cols>
    <col min="1" max="1" width="33.125" style="1" customWidth="1"/>
    <col min="2" max="7" width="12.625" style="0" customWidth="1"/>
    <col min="8" max="8" width="12.625" style="1" customWidth="1"/>
    <col min="9" max="11" width="12.625" style="0" customWidth="1"/>
  </cols>
  <sheetData>
    <row r="1" spans="1:10" ht="24.6" hidden="1">
      <c r="A1" s="15" t="s">
        <v>74</v>
      </c>
      <c r="B1" s="15" t="s">
        <v>14</v>
      </c>
      <c r="C1" s="16" t="s">
        <v>15</v>
      </c>
      <c r="D1" s="16" t="s">
        <v>16</v>
      </c>
      <c r="E1" s="17" t="s">
        <v>17</v>
      </c>
      <c r="F1" s="16" t="s">
        <v>18</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5" t="str">
        <f>E1</f>
        <v>桃園市公庫收支</v>
      </c>
      <c r="B5" s="36"/>
      <c r="C5" s="36"/>
      <c r="D5" s="36"/>
      <c r="E5" s="36"/>
      <c r="F5" s="36"/>
      <c r="G5" s="36"/>
      <c r="H5" s="36"/>
      <c r="I5" s="36"/>
      <c r="J5" s="36"/>
      <c r="K5" s="36"/>
    </row>
    <row r="6" spans="1:11" ht="17.25" thickBot="1">
      <c r="A6" s="34" t="str">
        <f>F1</f>
        <v>中華民國110年 2月</v>
      </c>
      <c r="B6" s="34"/>
      <c r="C6" s="34"/>
      <c r="D6" s="34"/>
      <c r="E6" s="34"/>
      <c r="F6" s="34"/>
      <c r="G6" s="34"/>
      <c r="H6" s="34"/>
      <c r="I6" s="34"/>
      <c r="J6" s="34"/>
      <c r="K6" s="34"/>
    </row>
    <row r="7" spans="1:11" ht="16.5" customHeight="1">
      <c r="A7" s="37" t="s">
        <v>0</v>
      </c>
      <c r="B7" s="38" t="s">
        <v>1</v>
      </c>
      <c r="C7" s="39"/>
      <c r="D7" s="40" t="s">
        <v>3</v>
      </c>
      <c r="E7" s="39"/>
      <c r="F7" s="40" t="s">
        <v>4</v>
      </c>
      <c r="G7" s="39"/>
      <c r="H7" s="40" t="s">
        <v>5</v>
      </c>
      <c r="I7" s="39"/>
      <c r="J7" s="31" t="s">
        <v>6</v>
      </c>
      <c r="K7" s="32"/>
    </row>
    <row r="8" spans="1:11" ht="16.5">
      <c r="A8" s="37"/>
      <c r="B8" s="21" t="s">
        <v>7</v>
      </c>
      <c r="C8" s="22" t="s">
        <v>2</v>
      </c>
      <c r="D8" s="22" t="s">
        <v>7</v>
      </c>
      <c r="E8" s="22" t="s">
        <v>2</v>
      </c>
      <c r="F8" s="22" t="s">
        <v>7</v>
      </c>
      <c r="G8" s="22" t="s">
        <v>2</v>
      </c>
      <c r="H8" s="22" t="s">
        <v>7</v>
      </c>
      <c r="I8" s="22" t="s">
        <v>8</v>
      </c>
      <c r="J8" s="22" t="s">
        <v>7</v>
      </c>
      <c r="K8" s="23" t="s">
        <v>2</v>
      </c>
    </row>
    <row r="9" spans="1:11" ht="16.5" customHeight="1">
      <c r="A9" s="24" t="s">
        <v>47</v>
      </c>
      <c r="B9" s="25">
        <v>5859563</v>
      </c>
      <c r="C9" s="25">
        <v>12532068</v>
      </c>
      <c r="D9" s="25">
        <v>5859563</v>
      </c>
      <c r="E9" s="25">
        <v>12532068</v>
      </c>
      <c r="F9" s="25">
        <v>5729535</v>
      </c>
      <c r="G9" s="25">
        <v>11749377</v>
      </c>
      <c r="H9" s="25">
        <v>130029</v>
      </c>
      <c r="I9" s="25">
        <v>782691</v>
      </c>
      <c r="J9" s="26">
        <v>0</v>
      </c>
      <c r="K9" s="26">
        <v>0</v>
      </c>
    </row>
    <row r="10" spans="1:11" ht="16.5" customHeight="1">
      <c r="A10" s="24" t="s">
        <v>48</v>
      </c>
      <c r="B10" s="25">
        <v>5859563</v>
      </c>
      <c r="C10" s="25">
        <v>12532068</v>
      </c>
      <c r="D10" s="25">
        <v>5859563</v>
      </c>
      <c r="E10" s="25">
        <v>12532068</v>
      </c>
      <c r="F10" s="25">
        <v>5729535</v>
      </c>
      <c r="G10" s="25">
        <v>11749377</v>
      </c>
      <c r="H10" s="25">
        <v>130029</v>
      </c>
      <c r="I10" s="25">
        <v>782691</v>
      </c>
      <c r="J10" s="26">
        <v>0</v>
      </c>
      <c r="K10" s="26">
        <v>0</v>
      </c>
    </row>
    <row r="11" spans="1:11" ht="16.5" customHeight="1">
      <c r="A11" s="27" t="s">
        <v>49</v>
      </c>
      <c r="B11" s="28">
        <v>3144709</v>
      </c>
      <c r="C11" s="28">
        <v>6778920</v>
      </c>
      <c r="D11" s="28">
        <v>3144709</v>
      </c>
      <c r="E11" s="28">
        <v>6778920</v>
      </c>
      <c r="F11" s="28">
        <v>3079053</v>
      </c>
      <c r="G11" s="28">
        <v>6211439</v>
      </c>
      <c r="H11" s="28">
        <v>65656</v>
      </c>
      <c r="I11" s="28">
        <v>567481</v>
      </c>
      <c r="J11" s="29">
        <v>0</v>
      </c>
      <c r="K11" s="29">
        <v>0</v>
      </c>
    </row>
    <row r="12" spans="1:11" ht="16.5" customHeight="1">
      <c r="A12" s="27" t="s">
        <v>50</v>
      </c>
      <c r="B12" s="28">
        <v>80784</v>
      </c>
      <c r="C12" s="28">
        <v>134565</v>
      </c>
      <c r="D12" s="28">
        <v>80784</v>
      </c>
      <c r="E12" s="28">
        <v>134565</v>
      </c>
      <c r="F12" s="28">
        <v>80930</v>
      </c>
      <c r="G12" s="28">
        <v>135437</v>
      </c>
      <c r="H12" s="28">
        <v>-146</v>
      </c>
      <c r="I12" s="28">
        <v>-872</v>
      </c>
      <c r="J12" s="29">
        <v>0</v>
      </c>
      <c r="K12" s="29">
        <v>0</v>
      </c>
    </row>
    <row r="13" spans="1:11" ht="16.5" customHeight="1">
      <c r="A13" s="27" t="s">
        <v>51</v>
      </c>
      <c r="B13" s="28">
        <v>55821</v>
      </c>
      <c r="C13" s="28">
        <v>177553</v>
      </c>
      <c r="D13" s="28">
        <v>55821</v>
      </c>
      <c r="E13" s="28">
        <v>177553</v>
      </c>
      <c r="F13" s="28">
        <v>49530</v>
      </c>
      <c r="G13" s="28">
        <v>149242</v>
      </c>
      <c r="H13" s="28">
        <v>6291</v>
      </c>
      <c r="I13" s="28">
        <v>28311</v>
      </c>
      <c r="J13" s="29">
        <v>0</v>
      </c>
      <c r="K13" s="29">
        <v>0</v>
      </c>
    </row>
    <row r="14" spans="1:11" ht="16.5" customHeight="1">
      <c r="A14" s="27" t="s">
        <v>52</v>
      </c>
      <c r="B14" s="28">
        <v>92192</v>
      </c>
      <c r="C14" s="28">
        <v>171487</v>
      </c>
      <c r="D14" s="28">
        <v>92192</v>
      </c>
      <c r="E14" s="28">
        <v>171487</v>
      </c>
      <c r="F14" s="28">
        <v>78317</v>
      </c>
      <c r="G14" s="28">
        <v>145904</v>
      </c>
      <c r="H14" s="28">
        <v>13874</v>
      </c>
      <c r="I14" s="28">
        <v>25583</v>
      </c>
      <c r="J14" s="29">
        <v>0</v>
      </c>
      <c r="K14" s="29">
        <v>0</v>
      </c>
    </row>
    <row r="15" spans="1:11" ht="16.5" customHeight="1">
      <c r="A15" s="27" t="s">
        <v>53</v>
      </c>
      <c r="B15" s="28">
        <v>907857</v>
      </c>
      <c r="C15" s="28">
        <v>2014313</v>
      </c>
      <c r="D15" s="28">
        <v>907857</v>
      </c>
      <c r="E15" s="28">
        <v>2014313</v>
      </c>
      <c r="F15" s="28">
        <v>866441</v>
      </c>
      <c r="G15" s="28">
        <v>1867231</v>
      </c>
      <c r="H15" s="28">
        <v>41416</v>
      </c>
      <c r="I15" s="28">
        <v>147082</v>
      </c>
      <c r="J15" s="29">
        <v>0</v>
      </c>
      <c r="K15" s="29">
        <v>0</v>
      </c>
    </row>
    <row r="16" spans="1:11" ht="16.5" customHeight="1">
      <c r="A16" s="27" t="s">
        <v>54</v>
      </c>
      <c r="B16" s="28">
        <v>19722</v>
      </c>
      <c r="C16" s="28">
        <v>98305</v>
      </c>
      <c r="D16" s="28">
        <v>19722</v>
      </c>
      <c r="E16" s="28">
        <v>98305</v>
      </c>
      <c r="F16" s="28">
        <v>1305</v>
      </c>
      <c r="G16" s="28">
        <v>1799</v>
      </c>
      <c r="H16" s="28">
        <v>18417</v>
      </c>
      <c r="I16" s="28">
        <v>96506</v>
      </c>
      <c r="J16" s="29">
        <v>0</v>
      </c>
      <c r="K16" s="29">
        <v>0</v>
      </c>
    </row>
    <row r="17" spans="1:11" ht="16.5" customHeight="1">
      <c r="A17" s="27" t="s">
        <v>55</v>
      </c>
      <c r="B17" s="28">
        <v>888135</v>
      </c>
      <c r="C17" s="28">
        <v>1916008</v>
      </c>
      <c r="D17" s="28">
        <v>888135</v>
      </c>
      <c r="E17" s="28">
        <v>1916008</v>
      </c>
      <c r="F17" s="28">
        <v>865136</v>
      </c>
      <c r="G17" s="28">
        <v>1865432</v>
      </c>
      <c r="H17" s="28">
        <v>22998</v>
      </c>
      <c r="I17" s="28">
        <v>50576</v>
      </c>
      <c r="J17" s="29">
        <v>0</v>
      </c>
      <c r="K17" s="29">
        <v>0</v>
      </c>
    </row>
    <row r="18" spans="1:11" ht="16.5" customHeight="1">
      <c r="A18" s="27" t="s">
        <v>56</v>
      </c>
      <c r="B18" s="29">
        <v>0</v>
      </c>
      <c r="C18" s="29">
        <v>0</v>
      </c>
      <c r="D18" s="29">
        <v>0</v>
      </c>
      <c r="E18" s="29">
        <v>0</v>
      </c>
      <c r="F18" s="29">
        <v>0</v>
      </c>
      <c r="G18" s="29">
        <v>0</v>
      </c>
      <c r="H18" s="29">
        <v>0</v>
      </c>
      <c r="I18" s="29">
        <v>0</v>
      </c>
      <c r="J18" s="29">
        <v>0</v>
      </c>
      <c r="K18" s="29">
        <v>0</v>
      </c>
    </row>
    <row r="19" spans="1:11" ht="16.5" customHeight="1">
      <c r="A19" s="27" t="s">
        <v>57</v>
      </c>
      <c r="B19" s="28">
        <v>27005</v>
      </c>
      <c r="C19" s="28">
        <v>51814</v>
      </c>
      <c r="D19" s="28">
        <v>27005</v>
      </c>
      <c r="E19" s="28">
        <v>51814</v>
      </c>
      <c r="F19" s="28">
        <v>20767</v>
      </c>
      <c r="G19" s="28">
        <v>35909</v>
      </c>
      <c r="H19" s="28">
        <v>6237</v>
      </c>
      <c r="I19" s="28">
        <v>15905</v>
      </c>
      <c r="J19" s="29">
        <v>0</v>
      </c>
      <c r="K19" s="29">
        <v>0</v>
      </c>
    </row>
    <row r="20" spans="1:11" ht="16.5" customHeight="1">
      <c r="A20" s="27" t="s">
        <v>58</v>
      </c>
      <c r="B20" s="28">
        <v>135683</v>
      </c>
      <c r="C20" s="28">
        <v>270951</v>
      </c>
      <c r="D20" s="28">
        <v>135683</v>
      </c>
      <c r="E20" s="28">
        <v>270951</v>
      </c>
      <c r="F20" s="28">
        <v>134596</v>
      </c>
      <c r="G20" s="28">
        <v>239485</v>
      </c>
      <c r="H20" s="28">
        <v>1087</v>
      </c>
      <c r="I20" s="28">
        <v>31466</v>
      </c>
      <c r="J20" s="29">
        <v>0</v>
      </c>
      <c r="K20" s="29">
        <v>0</v>
      </c>
    </row>
    <row r="21" spans="1:11" ht="16.5" customHeight="1">
      <c r="A21" s="27" t="s">
        <v>59</v>
      </c>
      <c r="B21" s="28">
        <v>20431</v>
      </c>
      <c r="C21" s="28">
        <v>40104</v>
      </c>
      <c r="D21" s="28">
        <v>20431</v>
      </c>
      <c r="E21" s="28">
        <v>40104</v>
      </c>
      <c r="F21" s="28">
        <v>20063</v>
      </c>
      <c r="G21" s="28">
        <v>39239</v>
      </c>
      <c r="H21" s="28">
        <v>368</v>
      </c>
      <c r="I21" s="28">
        <v>865</v>
      </c>
      <c r="J21" s="29">
        <v>0</v>
      </c>
      <c r="K21" s="29">
        <v>0</v>
      </c>
    </row>
    <row r="22" spans="1:11" ht="16.5" customHeight="1">
      <c r="A22" s="27" t="s">
        <v>60</v>
      </c>
      <c r="B22" s="29">
        <v>0</v>
      </c>
      <c r="C22" s="29">
        <v>0</v>
      </c>
      <c r="D22" s="29">
        <v>0</v>
      </c>
      <c r="E22" s="29">
        <v>0</v>
      </c>
      <c r="F22" s="29">
        <v>0</v>
      </c>
      <c r="G22" s="29">
        <v>0</v>
      </c>
      <c r="H22" s="29">
        <v>0</v>
      </c>
      <c r="I22" s="29">
        <v>0</v>
      </c>
      <c r="J22" s="29">
        <v>0</v>
      </c>
      <c r="K22" s="29">
        <v>0</v>
      </c>
    </row>
    <row r="23" spans="1:11" ht="16.5" customHeight="1">
      <c r="A23" s="27" t="s">
        <v>61</v>
      </c>
      <c r="B23" s="28">
        <v>1760400</v>
      </c>
      <c r="C23" s="28">
        <v>3774260</v>
      </c>
      <c r="D23" s="28">
        <v>1760400</v>
      </c>
      <c r="E23" s="28">
        <v>3774260</v>
      </c>
      <c r="F23" s="28">
        <v>1763485</v>
      </c>
      <c r="G23" s="28">
        <v>3523884</v>
      </c>
      <c r="H23" s="28">
        <v>-3086</v>
      </c>
      <c r="I23" s="28">
        <v>250376</v>
      </c>
      <c r="J23" s="29">
        <v>0</v>
      </c>
      <c r="K23" s="29">
        <v>0</v>
      </c>
    </row>
    <row r="24" spans="1:11" ht="16.5" customHeight="1">
      <c r="A24" s="27" t="s">
        <v>62</v>
      </c>
      <c r="B24" s="28">
        <v>61064</v>
      </c>
      <c r="C24" s="28">
        <v>129917</v>
      </c>
      <c r="D24" s="28">
        <v>61064</v>
      </c>
      <c r="E24" s="28">
        <v>129917</v>
      </c>
      <c r="F24" s="28">
        <v>61064</v>
      </c>
      <c r="G24" s="28">
        <v>61064</v>
      </c>
      <c r="H24" s="29">
        <v>0</v>
      </c>
      <c r="I24" s="28">
        <v>68853</v>
      </c>
      <c r="J24" s="29">
        <v>0</v>
      </c>
      <c r="K24" s="29">
        <v>0</v>
      </c>
    </row>
    <row r="25" spans="1:11" ht="16.5" customHeight="1">
      <c r="A25" s="27" t="s">
        <v>63</v>
      </c>
      <c r="B25" s="28">
        <v>4405</v>
      </c>
      <c r="C25" s="28">
        <v>14887</v>
      </c>
      <c r="D25" s="28">
        <v>4405</v>
      </c>
      <c r="E25" s="28">
        <v>14887</v>
      </c>
      <c r="F25" s="28">
        <v>3859</v>
      </c>
      <c r="G25" s="28">
        <v>14043</v>
      </c>
      <c r="H25" s="28">
        <v>546</v>
      </c>
      <c r="I25" s="28">
        <v>844</v>
      </c>
      <c r="J25" s="29">
        <v>0</v>
      </c>
      <c r="K25" s="29">
        <v>0</v>
      </c>
    </row>
    <row r="26" spans="1:11" ht="16.5" customHeight="1">
      <c r="A26" s="27" t="s">
        <v>64</v>
      </c>
      <c r="B26" s="28">
        <v>-931</v>
      </c>
      <c r="C26" s="28">
        <v>-931</v>
      </c>
      <c r="D26" s="28">
        <v>-931</v>
      </c>
      <c r="E26" s="28">
        <v>-931</v>
      </c>
      <c r="F26" s="29">
        <v>0</v>
      </c>
      <c r="G26" s="29">
        <v>0</v>
      </c>
      <c r="H26" s="28">
        <v>-931</v>
      </c>
      <c r="I26" s="28">
        <v>-931</v>
      </c>
      <c r="J26" s="29">
        <v>0</v>
      </c>
      <c r="K26" s="29">
        <v>0</v>
      </c>
    </row>
    <row r="27" spans="1:11" ht="16.5" customHeight="1">
      <c r="A27" s="27" t="s">
        <v>65</v>
      </c>
      <c r="B27" s="29">
        <v>0</v>
      </c>
      <c r="C27" s="29">
        <v>0</v>
      </c>
      <c r="D27" s="29">
        <v>0</v>
      </c>
      <c r="E27" s="29">
        <v>0</v>
      </c>
      <c r="F27" s="29">
        <v>0</v>
      </c>
      <c r="G27" s="29">
        <v>0</v>
      </c>
      <c r="H27" s="29">
        <v>0</v>
      </c>
      <c r="I27" s="29">
        <v>0</v>
      </c>
      <c r="J27" s="29">
        <v>0</v>
      </c>
      <c r="K27" s="29">
        <v>0</v>
      </c>
    </row>
    <row r="28" spans="1:11" ht="16.5" customHeight="1">
      <c r="A28" s="27" t="s">
        <v>66</v>
      </c>
      <c r="B28" s="29">
        <v>0</v>
      </c>
      <c r="C28" s="29">
        <v>0</v>
      </c>
      <c r="D28" s="29">
        <v>0</v>
      </c>
      <c r="E28" s="29">
        <v>0</v>
      </c>
      <c r="F28" s="29">
        <v>0</v>
      </c>
      <c r="G28" s="29">
        <v>0</v>
      </c>
      <c r="H28" s="29">
        <v>0</v>
      </c>
      <c r="I28" s="29">
        <v>0</v>
      </c>
      <c r="J28" s="29">
        <v>0</v>
      </c>
      <c r="K28" s="29">
        <v>0</v>
      </c>
    </row>
    <row r="29" spans="1:11" ht="16.5" customHeight="1">
      <c r="A29" s="27" t="s">
        <v>67</v>
      </c>
      <c r="B29" s="28">
        <v>203725</v>
      </c>
      <c r="C29" s="28">
        <v>243978</v>
      </c>
      <c r="D29" s="28">
        <v>203725</v>
      </c>
      <c r="E29" s="28">
        <v>243978</v>
      </c>
      <c r="F29" s="28">
        <v>134333</v>
      </c>
      <c r="G29" s="28">
        <v>156501</v>
      </c>
      <c r="H29" s="28">
        <v>69391</v>
      </c>
      <c r="I29" s="28">
        <v>87477</v>
      </c>
      <c r="J29" s="29">
        <v>0</v>
      </c>
      <c r="K29" s="29">
        <v>0</v>
      </c>
    </row>
    <row r="30" spans="1:11" ht="16.5" customHeight="1">
      <c r="A30" s="27" t="s">
        <v>68</v>
      </c>
      <c r="B30" s="28">
        <v>180924</v>
      </c>
      <c r="C30" s="28">
        <v>303726</v>
      </c>
      <c r="D30" s="28">
        <v>180924</v>
      </c>
      <c r="E30" s="28">
        <v>303726</v>
      </c>
      <c r="F30" s="28">
        <v>180540</v>
      </c>
      <c r="G30" s="28">
        <v>303249</v>
      </c>
      <c r="H30" s="28">
        <v>385</v>
      </c>
      <c r="I30" s="28">
        <v>477</v>
      </c>
      <c r="J30" s="29">
        <v>0</v>
      </c>
      <c r="K30" s="29">
        <v>0</v>
      </c>
    </row>
    <row r="31" spans="1:11" ht="16.5" customHeight="1">
      <c r="A31" s="27" t="s">
        <v>69</v>
      </c>
      <c r="B31" s="29">
        <v>0</v>
      </c>
      <c r="C31" s="29">
        <v>0</v>
      </c>
      <c r="D31" s="29">
        <v>0</v>
      </c>
      <c r="E31" s="29">
        <v>0</v>
      </c>
      <c r="F31" s="29">
        <v>0</v>
      </c>
      <c r="G31" s="29">
        <v>0</v>
      </c>
      <c r="H31" s="29">
        <v>0</v>
      </c>
      <c r="I31" s="29">
        <v>0</v>
      </c>
      <c r="J31" s="29">
        <v>0</v>
      </c>
      <c r="K31" s="29">
        <v>0</v>
      </c>
    </row>
    <row r="32" spans="1:11" ht="16.5" customHeight="1">
      <c r="A32" s="27" t="s">
        <v>27</v>
      </c>
      <c r="B32" s="28">
        <v>41588</v>
      </c>
      <c r="C32" s="28">
        <v>76053</v>
      </c>
      <c r="D32" s="28">
        <v>41588</v>
      </c>
      <c r="E32" s="28">
        <v>76053</v>
      </c>
      <c r="F32" s="28">
        <v>39959</v>
      </c>
      <c r="G32" s="28">
        <v>74108</v>
      </c>
      <c r="H32" s="28">
        <v>1629</v>
      </c>
      <c r="I32" s="28">
        <v>1945</v>
      </c>
      <c r="J32" s="29">
        <v>0</v>
      </c>
      <c r="K32" s="29">
        <v>0</v>
      </c>
    </row>
    <row r="33" spans="1:11" ht="16.5" customHeight="1">
      <c r="A33" s="27" t="s">
        <v>70</v>
      </c>
      <c r="B33" s="28">
        <v>38061</v>
      </c>
      <c r="C33" s="28">
        <v>72248</v>
      </c>
      <c r="D33" s="28">
        <v>38061</v>
      </c>
      <c r="E33" s="28">
        <v>72248</v>
      </c>
      <c r="F33" s="28">
        <v>36431</v>
      </c>
      <c r="G33" s="28">
        <v>70303</v>
      </c>
      <c r="H33" s="28">
        <v>1629</v>
      </c>
      <c r="I33" s="28">
        <v>1945</v>
      </c>
      <c r="J33" s="29">
        <v>0</v>
      </c>
      <c r="K33" s="29">
        <v>0</v>
      </c>
    </row>
    <row r="34" spans="1:11" ht="16.5" customHeight="1">
      <c r="A34" s="27" t="s">
        <v>71</v>
      </c>
      <c r="B34" s="28">
        <v>3527</v>
      </c>
      <c r="C34" s="28">
        <v>3804</v>
      </c>
      <c r="D34" s="28">
        <v>3527</v>
      </c>
      <c r="E34" s="28">
        <v>3804</v>
      </c>
      <c r="F34" s="28">
        <v>3527</v>
      </c>
      <c r="G34" s="28">
        <v>3804</v>
      </c>
      <c r="H34" s="29">
        <v>0</v>
      </c>
      <c r="I34" s="29">
        <v>0</v>
      </c>
      <c r="J34" s="29">
        <v>0</v>
      </c>
      <c r="K34" s="29">
        <v>0</v>
      </c>
    </row>
    <row r="35" spans="1:11" ht="16.5" customHeight="1">
      <c r="A35" s="27" t="s">
        <v>72</v>
      </c>
      <c r="B35" s="29">
        <v>0</v>
      </c>
      <c r="C35" s="29">
        <v>0</v>
      </c>
      <c r="D35" s="29">
        <v>0</v>
      </c>
      <c r="E35" s="29">
        <v>0</v>
      </c>
      <c r="F35" s="29">
        <v>0</v>
      </c>
      <c r="G35" s="29">
        <v>0</v>
      </c>
      <c r="H35" s="29">
        <v>0</v>
      </c>
      <c r="I35" s="29">
        <v>0</v>
      </c>
      <c r="J35" s="29">
        <v>0</v>
      </c>
      <c r="K35" s="29">
        <v>0</v>
      </c>
    </row>
    <row r="36" spans="1:11" ht="16.5" customHeight="1">
      <c r="A36" s="27" t="s">
        <v>73</v>
      </c>
      <c r="B36" s="29">
        <v>0</v>
      </c>
      <c r="C36" s="29">
        <v>0</v>
      </c>
      <c r="D36" s="29">
        <v>0</v>
      </c>
      <c r="E36" s="29">
        <v>0</v>
      </c>
      <c r="F36" s="29">
        <v>0</v>
      </c>
      <c r="G36" s="29">
        <v>0</v>
      </c>
      <c r="H36" s="29">
        <v>0</v>
      </c>
      <c r="I36" s="29">
        <v>0</v>
      </c>
      <c r="J36" s="29">
        <v>0</v>
      </c>
      <c r="K36" s="29">
        <v>0</v>
      </c>
    </row>
    <row r="37" spans="1:11" ht="2.25" customHeight="1" thickBot="1">
      <c r="A37" s="9"/>
      <c r="B37" s="7"/>
      <c r="C37" s="8"/>
      <c r="D37" s="8"/>
      <c r="E37" s="10"/>
      <c r="F37" s="10"/>
      <c r="G37" s="10"/>
      <c r="H37" s="10"/>
      <c r="I37" s="10"/>
      <c r="J37" s="10"/>
      <c r="K37" s="13"/>
    </row>
    <row r="38" spans="1:11" ht="36.75" customHeight="1">
      <c r="A38" s="33"/>
      <c r="B38" s="33"/>
      <c r="C38" s="33"/>
      <c r="D38" s="33"/>
      <c r="E38" s="33"/>
      <c r="F38" s="33"/>
      <c r="G38" s="33"/>
      <c r="H38" s="33"/>
      <c r="I38" s="33"/>
      <c r="J38" s="33"/>
      <c r="K38" s="33"/>
    </row>
  </sheetData>
  <mergeCells count="9">
    <mergeCell ref="J7:K7"/>
    <mergeCell ref="A38:K38"/>
    <mergeCell ref="A6:K6"/>
    <mergeCell ref="A5:K5"/>
    <mergeCell ref="A7:A8"/>
    <mergeCell ref="B7:C7"/>
    <mergeCell ref="D7:E7"/>
    <mergeCell ref="F7:G7"/>
    <mergeCell ref="H7:I7"/>
  </mergeCells>
  <printOptions horizontalCentered="1"/>
  <pageMargins left="0.3937007874015748" right="0.3937007874015748" top="0.3937007874015748" bottom="0.3937007874015748" header="0.31496062992125984" footer="0.31496062992125984"/>
  <pageSetup firstPageNumber="1" useFirstPageNumber="1" fitToHeight="1" fitToWidth="1" horizontalDpi="600" verticalDpi="600" orientation="landscape" paperSize="9" scale="86" r:id="rId2"/>
  <headerFooter alignWithMargins="0">
    <oddFooter xml:space="preserve">&amp;C&amp;10 &amp;R第&amp;P頁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topLeftCell="A18">
      <selection activeCell="I21" sqref="I21:I36"/>
    </sheetView>
  </sheetViews>
  <sheetFormatPr defaultColWidth="9.00390625" defaultRowHeight="16.5"/>
  <cols>
    <col min="1" max="1" width="33.125" style="1" customWidth="1"/>
    <col min="2" max="7" width="12.625" style="0" customWidth="1"/>
    <col min="8" max="8" width="12.625" style="1" customWidth="1"/>
    <col min="9" max="11" width="12.625" style="0" customWidth="1"/>
  </cols>
  <sheetData>
    <row r="1" spans="1:10" ht="24.6" hidden="1">
      <c r="A1" s="15" t="s">
        <v>74</v>
      </c>
      <c r="B1" s="15" t="s">
        <v>14</v>
      </c>
      <c r="C1" s="16" t="s">
        <v>15</v>
      </c>
      <c r="D1" s="16" t="s">
        <v>16</v>
      </c>
      <c r="E1" s="17" t="s">
        <v>46</v>
      </c>
      <c r="F1" s="16" t="s">
        <v>18</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5" t="str">
        <f>E1</f>
        <v>桃園市公庫收支(續1)</v>
      </c>
      <c r="B5" s="36"/>
      <c r="C5" s="36"/>
      <c r="D5" s="36"/>
      <c r="E5" s="36"/>
      <c r="F5" s="36"/>
      <c r="G5" s="36"/>
      <c r="H5" s="36"/>
      <c r="I5" s="36"/>
      <c r="J5" s="36"/>
      <c r="K5" s="36"/>
    </row>
    <row r="6" spans="1:11" ht="17.25" thickBot="1">
      <c r="A6" s="34" t="str">
        <f>F1</f>
        <v>中華民國110年 2月</v>
      </c>
      <c r="B6" s="34"/>
      <c r="C6" s="34"/>
      <c r="D6" s="34"/>
      <c r="E6" s="34"/>
      <c r="F6" s="34"/>
      <c r="G6" s="34"/>
      <c r="H6" s="34"/>
      <c r="I6" s="34"/>
      <c r="J6" s="34"/>
      <c r="K6" s="34"/>
    </row>
    <row r="7" spans="1:11" ht="16.5" customHeight="1">
      <c r="A7" s="37" t="s">
        <v>0</v>
      </c>
      <c r="B7" s="38" t="s">
        <v>1</v>
      </c>
      <c r="C7" s="39"/>
      <c r="D7" s="40" t="s">
        <v>3</v>
      </c>
      <c r="E7" s="39"/>
      <c r="F7" s="40" t="s">
        <v>4</v>
      </c>
      <c r="G7" s="39"/>
      <c r="H7" s="40" t="s">
        <v>5</v>
      </c>
      <c r="I7" s="39"/>
      <c r="J7" s="31" t="s">
        <v>6</v>
      </c>
      <c r="K7" s="32"/>
    </row>
    <row r="8" spans="1:11" ht="16.5">
      <c r="A8" s="37"/>
      <c r="B8" s="21" t="s">
        <v>7</v>
      </c>
      <c r="C8" s="22" t="s">
        <v>2</v>
      </c>
      <c r="D8" s="22" t="s">
        <v>7</v>
      </c>
      <c r="E8" s="22" t="s">
        <v>2</v>
      </c>
      <c r="F8" s="22" t="s">
        <v>7</v>
      </c>
      <c r="G8" s="22" t="s">
        <v>2</v>
      </c>
      <c r="H8" s="22" t="s">
        <v>7</v>
      </c>
      <c r="I8" s="22" t="s">
        <v>2</v>
      </c>
      <c r="J8" s="22" t="s">
        <v>7</v>
      </c>
      <c r="K8" s="23" t="s">
        <v>2</v>
      </c>
    </row>
    <row r="9" spans="1:11" ht="17.1" customHeight="1">
      <c r="A9" s="27" t="s">
        <v>75</v>
      </c>
      <c r="B9" s="29">
        <v>0</v>
      </c>
      <c r="C9" s="29">
        <v>0</v>
      </c>
      <c r="D9" s="29">
        <v>0</v>
      </c>
      <c r="E9" s="29">
        <v>0</v>
      </c>
      <c r="F9" s="29">
        <v>0</v>
      </c>
      <c r="G9" s="29">
        <v>0</v>
      </c>
      <c r="H9" s="29">
        <v>0</v>
      </c>
      <c r="I9" s="29">
        <v>0</v>
      </c>
      <c r="J9" s="29">
        <v>0</v>
      </c>
      <c r="K9" s="29">
        <v>0</v>
      </c>
    </row>
    <row r="10" spans="1:11" ht="17.1" customHeight="1">
      <c r="A10" s="27" t="s">
        <v>19</v>
      </c>
      <c r="B10" s="29">
        <v>0</v>
      </c>
      <c r="C10" s="29">
        <v>0</v>
      </c>
      <c r="D10" s="29">
        <v>0</v>
      </c>
      <c r="E10" s="29">
        <v>0</v>
      </c>
      <c r="F10" s="29">
        <v>0</v>
      </c>
      <c r="G10" s="29">
        <v>0</v>
      </c>
      <c r="H10" s="29">
        <v>0</v>
      </c>
      <c r="I10" s="29">
        <v>0</v>
      </c>
      <c r="J10" s="29">
        <v>0</v>
      </c>
      <c r="K10" s="29">
        <v>0</v>
      </c>
    </row>
    <row r="11" spans="1:11" ht="17.1" customHeight="1">
      <c r="A11" s="27" t="s">
        <v>20</v>
      </c>
      <c r="B11" s="28">
        <v>1911312</v>
      </c>
      <c r="C11" s="28">
        <v>4072237</v>
      </c>
      <c r="D11" s="28">
        <v>1911312</v>
      </c>
      <c r="E11" s="28">
        <v>4072237</v>
      </c>
      <c r="F11" s="28">
        <v>1924664</v>
      </c>
      <c r="G11" s="28">
        <v>4090821</v>
      </c>
      <c r="H11" s="28">
        <v>-13352</v>
      </c>
      <c r="I11" s="28">
        <v>-18583</v>
      </c>
      <c r="J11" s="29">
        <v>0</v>
      </c>
      <c r="K11" s="29">
        <v>0</v>
      </c>
    </row>
    <row r="12" spans="1:11" ht="17.1" customHeight="1">
      <c r="A12" s="27" t="s">
        <v>21</v>
      </c>
      <c r="B12" s="28">
        <v>1911312</v>
      </c>
      <c r="C12" s="28">
        <v>4072237</v>
      </c>
      <c r="D12" s="28">
        <v>1911312</v>
      </c>
      <c r="E12" s="28">
        <v>4072237</v>
      </c>
      <c r="F12" s="28">
        <v>1924664</v>
      </c>
      <c r="G12" s="28">
        <v>4090821</v>
      </c>
      <c r="H12" s="28">
        <v>-13352</v>
      </c>
      <c r="I12" s="28">
        <v>-18583</v>
      </c>
      <c r="J12" s="29">
        <v>0</v>
      </c>
      <c r="K12" s="29">
        <v>0</v>
      </c>
    </row>
    <row r="13" spans="1:11" ht="17.1" customHeight="1">
      <c r="A13" s="27" t="s">
        <v>22</v>
      </c>
      <c r="B13" s="29">
        <v>0</v>
      </c>
      <c r="C13" s="29">
        <v>0</v>
      </c>
      <c r="D13" s="29">
        <v>0</v>
      </c>
      <c r="E13" s="29">
        <v>0</v>
      </c>
      <c r="F13" s="29">
        <v>0</v>
      </c>
      <c r="G13" s="29">
        <v>0</v>
      </c>
      <c r="H13" s="29">
        <v>0</v>
      </c>
      <c r="I13" s="29">
        <v>0</v>
      </c>
      <c r="J13" s="29">
        <v>0</v>
      </c>
      <c r="K13" s="29">
        <v>0</v>
      </c>
    </row>
    <row r="14" spans="1:11" ht="17.1" customHeight="1">
      <c r="A14" s="27" t="s">
        <v>23</v>
      </c>
      <c r="B14" s="28">
        <v>6824</v>
      </c>
      <c r="C14" s="28">
        <v>360623</v>
      </c>
      <c r="D14" s="28">
        <v>6824</v>
      </c>
      <c r="E14" s="28">
        <v>360623</v>
      </c>
      <c r="F14" s="29">
        <v>0</v>
      </c>
      <c r="G14" s="28">
        <v>211143</v>
      </c>
      <c r="H14" s="28">
        <v>6824</v>
      </c>
      <c r="I14" s="28">
        <v>149481</v>
      </c>
      <c r="J14" s="29">
        <v>0</v>
      </c>
      <c r="K14" s="29">
        <v>0</v>
      </c>
    </row>
    <row r="15" spans="1:11" ht="17.1" customHeight="1">
      <c r="A15" s="27" t="s">
        <v>24</v>
      </c>
      <c r="B15" s="29">
        <v>0</v>
      </c>
      <c r="C15" s="29">
        <v>0</v>
      </c>
      <c r="D15" s="29">
        <v>0</v>
      </c>
      <c r="E15" s="29">
        <v>0</v>
      </c>
      <c r="F15" s="29">
        <v>0</v>
      </c>
      <c r="G15" s="29">
        <v>0</v>
      </c>
      <c r="H15" s="29">
        <v>0</v>
      </c>
      <c r="I15" s="29">
        <v>0</v>
      </c>
      <c r="J15" s="29">
        <v>0</v>
      </c>
      <c r="K15" s="29">
        <v>0</v>
      </c>
    </row>
    <row r="16" spans="1:11" ht="17.1" customHeight="1">
      <c r="A16" s="27" t="s">
        <v>25</v>
      </c>
      <c r="B16" s="28">
        <v>370481</v>
      </c>
      <c r="C16" s="28">
        <v>696531</v>
      </c>
      <c r="D16" s="28">
        <v>370481</v>
      </c>
      <c r="E16" s="28">
        <v>696531</v>
      </c>
      <c r="F16" s="28">
        <v>370985</v>
      </c>
      <c r="G16" s="28">
        <v>702118</v>
      </c>
      <c r="H16" s="28">
        <v>-505</v>
      </c>
      <c r="I16" s="28">
        <v>-5587</v>
      </c>
      <c r="J16" s="29">
        <v>0</v>
      </c>
      <c r="K16" s="29">
        <v>0</v>
      </c>
    </row>
    <row r="17" spans="1:11" ht="17.1" customHeight="1">
      <c r="A17" s="24" t="s">
        <v>26</v>
      </c>
      <c r="B17" s="26">
        <v>0</v>
      </c>
      <c r="C17" s="26">
        <v>0</v>
      </c>
      <c r="D17" s="26">
        <v>0</v>
      </c>
      <c r="E17" s="26">
        <v>0</v>
      </c>
      <c r="F17" s="26">
        <v>0</v>
      </c>
      <c r="G17" s="26">
        <v>0</v>
      </c>
      <c r="H17" s="26">
        <v>0</v>
      </c>
      <c r="I17" s="26">
        <v>0</v>
      </c>
      <c r="J17" s="26">
        <v>0</v>
      </c>
      <c r="K17" s="26">
        <v>0</v>
      </c>
    </row>
    <row r="18" spans="1:11" ht="17.1" customHeight="1">
      <c r="A18" s="27" t="s">
        <v>27</v>
      </c>
      <c r="B18" s="29">
        <v>0</v>
      </c>
      <c r="C18" s="29">
        <v>0</v>
      </c>
      <c r="D18" s="29">
        <v>0</v>
      </c>
      <c r="E18" s="29">
        <v>0</v>
      </c>
      <c r="F18" s="29">
        <v>0</v>
      </c>
      <c r="G18" s="29">
        <v>0</v>
      </c>
      <c r="H18" s="29">
        <v>0</v>
      </c>
      <c r="I18" s="29">
        <v>0</v>
      </c>
      <c r="J18" s="29">
        <v>0</v>
      </c>
      <c r="K18" s="29">
        <v>0</v>
      </c>
    </row>
    <row r="19" spans="1:11" ht="17.1" customHeight="1">
      <c r="A19" s="27" t="s">
        <v>28</v>
      </c>
      <c r="B19" s="29">
        <v>0</v>
      </c>
      <c r="C19" s="29">
        <v>0</v>
      </c>
      <c r="D19" s="29">
        <v>0</v>
      </c>
      <c r="E19" s="29">
        <v>0</v>
      </c>
      <c r="F19" s="29">
        <v>0</v>
      </c>
      <c r="G19" s="29">
        <v>0</v>
      </c>
      <c r="H19" s="29">
        <v>0</v>
      </c>
      <c r="I19" s="29">
        <v>0</v>
      </c>
      <c r="J19" s="29">
        <v>0</v>
      </c>
      <c r="K19" s="29">
        <v>0</v>
      </c>
    </row>
    <row r="20" spans="1:11" ht="17.1" customHeight="1">
      <c r="A20" s="27" t="s">
        <v>29</v>
      </c>
      <c r="B20" s="29">
        <v>0</v>
      </c>
      <c r="C20" s="29">
        <v>0</v>
      </c>
      <c r="D20" s="29">
        <v>0</v>
      </c>
      <c r="E20" s="29">
        <v>0</v>
      </c>
      <c r="F20" s="29">
        <v>0</v>
      </c>
      <c r="G20" s="29">
        <v>0</v>
      </c>
      <c r="H20" s="29">
        <v>0</v>
      </c>
      <c r="I20" s="29">
        <v>0</v>
      </c>
      <c r="J20" s="29">
        <v>0</v>
      </c>
      <c r="K20" s="29">
        <v>0</v>
      </c>
    </row>
    <row r="21" spans="1:11" ht="17.1" customHeight="1">
      <c r="A21" s="27" t="s">
        <v>30</v>
      </c>
      <c r="B21" s="29">
        <v>0</v>
      </c>
      <c r="C21" s="29">
        <v>0</v>
      </c>
      <c r="D21" s="29">
        <v>0</v>
      </c>
      <c r="E21" s="29">
        <v>0</v>
      </c>
      <c r="F21" s="29">
        <v>0</v>
      </c>
      <c r="G21" s="29">
        <v>0</v>
      </c>
      <c r="H21" s="29">
        <v>0</v>
      </c>
      <c r="I21" s="29">
        <v>0</v>
      </c>
      <c r="J21" s="29">
        <v>0</v>
      </c>
      <c r="K21" s="29">
        <v>0</v>
      </c>
    </row>
    <row r="22" spans="1:11" ht="17.1" customHeight="1">
      <c r="A22" s="24" t="s">
        <v>31</v>
      </c>
      <c r="B22" s="26">
        <v>0</v>
      </c>
      <c r="C22" s="26">
        <v>0</v>
      </c>
      <c r="D22" s="26">
        <v>0</v>
      </c>
      <c r="E22" s="26">
        <v>0</v>
      </c>
      <c r="F22" s="29">
        <v>0</v>
      </c>
      <c r="G22" s="29">
        <v>0</v>
      </c>
      <c r="H22" s="29">
        <v>0</v>
      </c>
      <c r="I22" s="29">
        <v>0</v>
      </c>
      <c r="J22" s="26">
        <v>0</v>
      </c>
      <c r="K22" s="26">
        <v>0</v>
      </c>
    </row>
    <row r="23" spans="1:11" ht="17.1" customHeight="1">
      <c r="A23" s="27" t="s">
        <v>32</v>
      </c>
      <c r="B23" s="29">
        <v>0</v>
      </c>
      <c r="C23" s="29">
        <v>0</v>
      </c>
      <c r="D23" s="29">
        <v>0</v>
      </c>
      <c r="E23" s="29">
        <v>0</v>
      </c>
      <c r="F23" s="29">
        <v>0</v>
      </c>
      <c r="G23" s="29">
        <v>0</v>
      </c>
      <c r="H23" s="29">
        <v>0</v>
      </c>
      <c r="I23" s="29">
        <v>0</v>
      </c>
      <c r="J23" s="29">
        <v>0</v>
      </c>
      <c r="K23" s="29">
        <v>0</v>
      </c>
    </row>
    <row r="24" spans="1:11" ht="17.1" customHeight="1">
      <c r="A24" s="27" t="s">
        <v>33</v>
      </c>
      <c r="B24" s="29">
        <v>0</v>
      </c>
      <c r="C24" s="29">
        <v>0</v>
      </c>
      <c r="D24" s="29">
        <v>0</v>
      </c>
      <c r="E24" s="29">
        <v>0</v>
      </c>
      <c r="F24" s="29">
        <v>0</v>
      </c>
      <c r="G24" s="29">
        <v>0</v>
      </c>
      <c r="H24" s="29">
        <v>0</v>
      </c>
      <c r="I24" s="29">
        <v>0</v>
      </c>
      <c r="J24" s="29">
        <v>0</v>
      </c>
      <c r="K24" s="29">
        <v>0</v>
      </c>
    </row>
    <row r="25" spans="1:11" ht="17.1" customHeight="1">
      <c r="A25" s="24" t="s">
        <v>34</v>
      </c>
      <c r="B25" s="25">
        <v>10696400</v>
      </c>
      <c r="C25" s="25">
        <v>42352088</v>
      </c>
      <c r="D25" s="25">
        <v>10696400</v>
      </c>
      <c r="E25" s="25">
        <v>42352088</v>
      </c>
      <c r="F25" s="29">
        <v>0</v>
      </c>
      <c r="G25" s="29">
        <v>0</v>
      </c>
      <c r="H25" s="29">
        <v>0</v>
      </c>
      <c r="I25" s="29">
        <v>0</v>
      </c>
      <c r="J25" s="26">
        <v>0</v>
      </c>
      <c r="K25" s="26">
        <v>0</v>
      </c>
    </row>
    <row r="26" spans="1:11" ht="17.1" customHeight="1">
      <c r="A26" s="27" t="s">
        <v>35</v>
      </c>
      <c r="B26" s="29">
        <v>0</v>
      </c>
      <c r="C26" s="29">
        <v>0</v>
      </c>
      <c r="D26" s="29">
        <v>0</v>
      </c>
      <c r="E26" s="29">
        <v>0</v>
      </c>
      <c r="F26" s="29">
        <v>0</v>
      </c>
      <c r="G26" s="29">
        <v>0</v>
      </c>
      <c r="H26" s="29">
        <v>0</v>
      </c>
      <c r="I26" s="29">
        <v>0</v>
      </c>
      <c r="J26" s="29">
        <v>0</v>
      </c>
      <c r="K26" s="29">
        <v>0</v>
      </c>
    </row>
    <row r="27" spans="1:11" ht="17.1" customHeight="1">
      <c r="A27" s="27" t="s">
        <v>36</v>
      </c>
      <c r="B27" s="28">
        <v>697</v>
      </c>
      <c r="C27" s="28">
        <v>970</v>
      </c>
      <c r="D27" s="28">
        <v>697</v>
      </c>
      <c r="E27" s="28">
        <v>970</v>
      </c>
      <c r="F27" s="29">
        <v>0</v>
      </c>
      <c r="G27" s="29">
        <v>0</v>
      </c>
      <c r="H27" s="29">
        <v>0</v>
      </c>
      <c r="I27" s="29">
        <v>0</v>
      </c>
      <c r="J27" s="29">
        <v>0</v>
      </c>
      <c r="K27" s="29">
        <v>0</v>
      </c>
    </row>
    <row r="28" spans="1:11" ht="17.1" customHeight="1">
      <c r="A28" s="27" t="s">
        <v>37</v>
      </c>
      <c r="B28" s="29">
        <v>0</v>
      </c>
      <c r="C28" s="29">
        <v>0</v>
      </c>
      <c r="D28" s="29">
        <v>0</v>
      </c>
      <c r="E28" s="29">
        <v>0</v>
      </c>
      <c r="F28" s="29">
        <v>0</v>
      </c>
      <c r="G28" s="29">
        <v>0</v>
      </c>
      <c r="H28" s="29">
        <v>0</v>
      </c>
      <c r="I28" s="29">
        <v>0</v>
      </c>
      <c r="J28" s="29">
        <v>0</v>
      </c>
      <c r="K28" s="29">
        <v>0</v>
      </c>
    </row>
    <row r="29" spans="1:11" ht="17.1" customHeight="1">
      <c r="A29" s="27" t="s">
        <v>38</v>
      </c>
      <c r="B29" s="28">
        <v>58129</v>
      </c>
      <c r="C29" s="28">
        <v>68822</v>
      </c>
      <c r="D29" s="28">
        <v>58129</v>
      </c>
      <c r="E29" s="28">
        <v>68822</v>
      </c>
      <c r="F29" s="29">
        <v>0</v>
      </c>
      <c r="G29" s="29">
        <v>0</v>
      </c>
      <c r="H29" s="29">
        <v>0</v>
      </c>
      <c r="I29" s="29">
        <v>0</v>
      </c>
      <c r="J29" s="29">
        <v>0</v>
      </c>
      <c r="K29" s="29">
        <v>0</v>
      </c>
    </row>
    <row r="30" spans="1:11" ht="17.1" customHeight="1">
      <c r="A30" s="27" t="s">
        <v>39</v>
      </c>
      <c r="B30" s="28">
        <v>10199928</v>
      </c>
      <c r="C30" s="28">
        <v>30081073</v>
      </c>
      <c r="D30" s="28">
        <v>10199928</v>
      </c>
      <c r="E30" s="28">
        <v>30081073</v>
      </c>
      <c r="F30" s="29">
        <v>0</v>
      </c>
      <c r="G30" s="29">
        <v>0</v>
      </c>
      <c r="H30" s="29">
        <v>0</v>
      </c>
      <c r="I30" s="29">
        <v>0</v>
      </c>
      <c r="J30" s="29">
        <v>0</v>
      </c>
      <c r="K30" s="29">
        <v>0</v>
      </c>
    </row>
    <row r="31" spans="1:11" ht="17.1" customHeight="1">
      <c r="A31" s="27" t="s">
        <v>40</v>
      </c>
      <c r="B31" s="28">
        <v>6000000</v>
      </c>
      <c r="C31" s="28">
        <v>6000000</v>
      </c>
      <c r="D31" s="28">
        <v>6000000</v>
      </c>
      <c r="E31" s="28">
        <v>6000000</v>
      </c>
      <c r="F31" s="29">
        <v>0</v>
      </c>
      <c r="G31" s="29">
        <v>0</v>
      </c>
      <c r="H31" s="29">
        <v>0</v>
      </c>
      <c r="I31" s="29">
        <v>0</v>
      </c>
      <c r="J31" s="29">
        <v>0</v>
      </c>
      <c r="K31" s="29">
        <v>0</v>
      </c>
    </row>
    <row r="32" spans="1:11" ht="17.1" customHeight="1">
      <c r="A32" s="27" t="s">
        <v>41</v>
      </c>
      <c r="B32" s="28">
        <v>-5562354</v>
      </c>
      <c r="C32" s="28">
        <v>6201223</v>
      </c>
      <c r="D32" s="28">
        <v>-5562354</v>
      </c>
      <c r="E32" s="28">
        <v>6201223</v>
      </c>
      <c r="F32" s="29">
        <v>0</v>
      </c>
      <c r="G32" s="29">
        <v>0</v>
      </c>
      <c r="H32" s="29">
        <v>0</v>
      </c>
      <c r="I32" s="29">
        <v>0</v>
      </c>
      <c r="J32" s="29">
        <v>0</v>
      </c>
      <c r="K32" s="29">
        <v>0</v>
      </c>
    </row>
    <row r="33" spans="1:11" ht="17.1" customHeight="1">
      <c r="A33" s="27" t="s">
        <v>42</v>
      </c>
      <c r="B33" s="29">
        <v>0</v>
      </c>
      <c r="C33" s="29">
        <v>0</v>
      </c>
      <c r="D33" s="29">
        <v>0</v>
      </c>
      <c r="E33" s="29">
        <v>0</v>
      </c>
      <c r="F33" s="29">
        <v>0</v>
      </c>
      <c r="G33" s="29">
        <v>0</v>
      </c>
      <c r="H33" s="29">
        <v>0</v>
      </c>
      <c r="I33" s="29">
        <v>0</v>
      </c>
      <c r="J33" s="29">
        <v>0</v>
      </c>
      <c r="K33" s="29">
        <v>0</v>
      </c>
    </row>
    <row r="34" spans="1:11" ht="17.1" customHeight="1">
      <c r="A34" s="24" t="s">
        <v>43</v>
      </c>
      <c r="B34" s="25">
        <v>16555964</v>
      </c>
      <c r="C34" s="25">
        <v>54884156</v>
      </c>
      <c r="D34" s="25">
        <v>16555964</v>
      </c>
      <c r="E34" s="25">
        <v>54884156</v>
      </c>
      <c r="F34" s="29">
        <v>0</v>
      </c>
      <c r="G34" s="29">
        <v>0</v>
      </c>
      <c r="H34" s="29">
        <v>0</v>
      </c>
      <c r="I34" s="29">
        <v>0</v>
      </c>
      <c r="J34" s="26">
        <v>0</v>
      </c>
      <c r="K34" s="26">
        <v>0</v>
      </c>
    </row>
    <row r="35" spans="1:11" ht="17.1" customHeight="1">
      <c r="A35" s="24" t="s">
        <v>44</v>
      </c>
      <c r="B35" s="26">
        <v>41132438</v>
      </c>
      <c r="C35" s="26">
        <v>29477471</v>
      </c>
      <c r="D35" s="26">
        <v>41132438</v>
      </c>
      <c r="E35" s="26">
        <v>29477471</v>
      </c>
      <c r="F35" s="29">
        <v>0</v>
      </c>
      <c r="G35" s="29">
        <v>0</v>
      </c>
      <c r="H35" s="29">
        <v>0</v>
      </c>
      <c r="I35" s="29">
        <v>0</v>
      </c>
      <c r="J35" s="26">
        <v>0</v>
      </c>
      <c r="K35" s="26">
        <v>0</v>
      </c>
    </row>
    <row r="36" spans="1:11" ht="17.1" customHeight="1">
      <c r="A36" s="24" t="s">
        <v>45</v>
      </c>
      <c r="B36" s="26">
        <v>57688401</v>
      </c>
      <c r="C36" s="26">
        <v>84361627</v>
      </c>
      <c r="D36" s="26">
        <v>57688401</v>
      </c>
      <c r="E36" s="26">
        <v>84361627</v>
      </c>
      <c r="F36" s="29">
        <v>0</v>
      </c>
      <c r="G36" s="29">
        <v>0</v>
      </c>
      <c r="H36" s="29">
        <v>0</v>
      </c>
      <c r="I36" s="29">
        <v>0</v>
      </c>
      <c r="J36" s="26">
        <v>0</v>
      </c>
      <c r="K36" s="26">
        <v>0</v>
      </c>
    </row>
    <row r="37" spans="1:11" ht="1.5" customHeight="1" thickBot="1">
      <c r="A37" s="9"/>
      <c r="B37" s="7"/>
      <c r="C37" s="8"/>
      <c r="D37" s="8"/>
      <c r="E37" s="10"/>
      <c r="F37" s="10"/>
      <c r="G37" s="29">
        <v>0</v>
      </c>
      <c r="H37" s="10"/>
      <c r="I37" s="10"/>
      <c r="J37" s="10"/>
      <c r="K37" s="13"/>
    </row>
    <row r="38" spans="1:11" ht="20.25" customHeight="1">
      <c r="A38" s="33"/>
      <c r="B38" s="33"/>
      <c r="C38" s="33"/>
      <c r="D38" s="33"/>
      <c r="E38" s="33"/>
      <c r="F38" s="33"/>
      <c r="G38" s="33"/>
      <c r="H38" s="33"/>
      <c r="I38" s="33"/>
      <c r="J38" s="33"/>
      <c r="K38" s="33"/>
    </row>
  </sheetData>
  <mergeCells count="9">
    <mergeCell ref="A38:K38"/>
    <mergeCell ref="A5:K5"/>
    <mergeCell ref="A6:K6"/>
    <mergeCell ref="A7:A8"/>
    <mergeCell ref="B7:C7"/>
    <mergeCell ref="D7:E7"/>
    <mergeCell ref="F7:G7"/>
    <mergeCell ref="H7:I7"/>
    <mergeCell ref="J7:K7"/>
  </mergeCells>
  <printOptions horizontalCentered="1"/>
  <pageMargins left="0.7086614173228347" right="0.7086614173228347" top="0.5905511811023623" bottom="0.5905511811023623" header="0.31496062992125984" footer="0.31496062992125984"/>
  <pageSetup firstPageNumber="2" useFirstPageNumber="1" horizontalDpi="600" verticalDpi="600" orientation="landscape" paperSize="9" scale="80" r:id="rId2"/>
  <headerFooter alignWithMargins="0">
    <oddFooter xml:space="preserve">&amp;C&amp;10 &amp;R第&amp;P頁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2">
      <selection activeCell="K37" sqref="A9:K37"/>
    </sheetView>
  </sheetViews>
  <sheetFormatPr defaultColWidth="9.00390625" defaultRowHeight="16.5"/>
  <cols>
    <col min="1" max="1" width="32.625" style="1" customWidth="1"/>
    <col min="2" max="7" width="12.625" style="0" customWidth="1"/>
    <col min="8" max="8" width="12.625" style="1" customWidth="1"/>
    <col min="9" max="11" width="12.625" style="0" customWidth="1"/>
    <col min="14" max="14" width="9.00390625" style="1" customWidth="1"/>
    <col min="21" max="21" width="9.00390625" style="1" customWidth="1"/>
  </cols>
  <sheetData>
    <row r="1" spans="1:10" ht="24.6" hidden="1">
      <c r="A1" s="15" t="s">
        <v>74</v>
      </c>
      <c r="B1" s="15" t="s">
        <v>14</v>
      </c>
      <c r="C1" s="16" t="s">
        <v>15</v>
      </c>
      <c r="D1" s="16" t="s">
        <v>16</v>
      </c>
      <c r="E1" s="17" t="s">
        <v>76</v>
      </c>
      <c r="F1" s="16" t="s">
        <v>18</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5" t="str">
        <f>E1</f>
        <v>桃園市公庫收支(續2)</v>
      </c>
      <c r="B5" s="36"/>
      <c r="C5" s="36"/>
      <c r="D5" s="36"/>
      <c r="E5" s="36"/>
      <c r="F5" s="36"/>
      <c r="G5" s="36"/>
      <c r="H5" s="36"/>
      <c r="I5" s="36"/>
      <c r="J5" s="36"/>
      <c r="K5" s="36"/>
    </row>
    <row r="6" spans="1:11" ht="17.25" thickBot="1">
      <c r="A6" s="34" t="str">
        <f>F1</f>
        <v>中華民國110年 2月</v>
      </c>
      <c r="B6" s="34"/>
      <c r="C6" s="34"/>
      <c r="D6" s="34"/>
      <c r="E6" s="34"/>
      <c r="F6" s="34"/>
      <c r="G6" s="34"/>
      <c r="H6" s="34"/>
      <c r="I6" s="34"/>
      <c r="J6" s="34"/>
      <c r="K6" s="34"/>
    </row>
    <row r="7" spans="1:12" ht="16.5" customHeight="1">
      <c r="A7" s="37" t="s">
        <v>0</v>
      </c>
      <c r="B7" s="38" t="s">
        <v>1</v>
      </c>
      <c r="C7" s="39"/>
      <c r="D7" s="40" t="s">
        <v>3</v>
      </c>
      <c r="E7" s="39"/>
      <c r="F7" s="40" t="s">
        <v>9</v>
      </c>
      <c r="G7" s="39"/>
      <c r="H7" s="40" t="s">
        <v>10</v>
      </c>
      <c r="I7" s="39"/>
      <c r="J7" s="31" t="s">
        <v>13</v>
      </c>
      <c r="K7" s="32"/>
      <c r="L7" s="14"/>
    </row>
    <row r="8" spans="1:12" ht="16.5">
      <c r="A8" s="37"/>
      <c r="B8" s="21" t="s">
        <v>7</v>
      </c>
      <c r="C8" s="22" t="s">
        <v>2</v>
      </c>
      <c r="D8" s="22" t="s">
        <v>7</v>
      </c>
      <c r="E8" s="22" t="s">
        <v>2</v>
      </c>
      <c r="F8" s="22" t="s">
        <v>7</v>
      </c>
      <c r="G8" s="22" t="s">
        <v>2</v>
      </c>
      <c r="H8" s="22" t="s">
        <v>7</v>
      </c>
      <c r="I8" s="22" t="s">
        <v>2</v>
      </c>
      <c r="J8" s="22" t="s">
        <v>7</v>
      </c>
      <c r="K8" s="23" t="s">
        <v>2</v>
      </c>
      <c r="L8" s="14"/>
    </row>
    <row r="9" spans="1:12" ht="16.5" customHeight="1">
      <c r="A9" s="24" t="s">
        <v>47</v>
      </c>
      <c r="B9" s="25">
        <v>6041409</v>
      </c>
      <c r="C9" s="25">
        <v>23743846</v>
      </c>
      <c r="D9" s="25">
        <v>6041409</v>
      </c>
      <c r="E9" s="25">
        <v>23743846</v>
      </c>
      <c r="F9" s="25">
        <v>5903790</v>
      </c>
      <c r="G9" s="25">
        <v>23577942</v>
      </c>
      <c r="H9" s="25">
        <v>137619</v>
      </c>
      <c r="I9" s="25">
        <v>165903</v>
      </c>
      <c r="J9" s="26">
        <v>0</v>
      </c>
      <c r="K9" s="26">
        <v>0</v>
      </c>
      <c r="L9" s="14"/>
    </row>
    <row r="10" spans="1:12" ht="16.5" customHeight="1">
      <c r="A10" s="24" t="s">
        <v>48</v>
      </c>
      <c r="B10" s="25">
        <v>5154096</v>
      </c>
      <c r="C10" s="25">
        <v>20939729</v>
      </c>
      <c r="D10" s="25">
        <v>5154096</v>
      </c>
      <c r="E10" s="25">
        <v>20939729</v>
      </c>
      <c r="F10" s="25">
        <v>5085306</v>
      </c>
      <c r="G10" s="25">
        <v>20842654</v>
      </c>
      <c r="H10" s="25">
        <v>68790</v>
      </c>
      <c r="I10" s="25">
        <v>97075</v>
      </c>
      <c r="J10" s="26">
        <v>0</v>
      </c>
      <c r="K10" s="26">
        <v>0</v>
      </c>
      <c r="L10" s="14"/>
    </row>
    <row r="11" spans="1:12" ht="16.5" customHeight="1">
      <c r="A11" s="27" t="s">
        <v>77</v>
      </c>
      <c r="B11" s="28">
        <v>2673343</v>
      </c>
      <c r="C11" s="28">
        <v>4315059</v>
      </c>
      <c r="D11" s="28">
        <v>2673343</v>
      </c>
      <c r="E11" s="28">
        <v>4315059</v>
      </c>
      <c r="F11" s="28">
        <v>2665896</v>
      </c>
      <c r="G11" s="28">
        <v>4307612</v>
      </c>
      <c r="H11" s="28">
        <v>7447</v>
      </c>
      <c r="I11" s="28">
        <v>7447</v>
      </c>
      <c r="J11" s="29">
        <v>0</v>
      </c>
      <c r="K11" s="29">
        <v>0</v>
      </c>
      <c r="L11" s="14"/>
    </row>
    <row r="12" spans="1:12" ht="16.5" customHeight="1">
      <c r="A12" s="27" t="s">
        <v>78</v>
      </c>
      <c r="B12" s="28">
        <v>88300</v>
      </c>
      <c r="C12" s="28">
        <v>131159</v>
      </c>
      <c r="D12" s="28">
        <v>88300</v>
      </c>
      <c r="E12" s="28">
        <v>131159</v>
      </c>
      <c r="F12" s="28">
        <v>88300</v>
      </c>
      <c r="G12" s="28">
        <v>131159</v>
      </c>
      <c r="H12" s="29">
        <v>0</v>
      </c>
      <c r="I12" s="29">
        <v>0</v>
      </c>
      <c r="J12" s="29">
        <v>0</v>
      </c>
      <c r="K12" s="29">
        <v>0</v>
      </c>
      <c r="L12" s="14"/>
    </row>
    <row r="13" spans="1:12" ht="16.5" customHeight="1">
      <c r="A13" s="27" t="s">
        <v>79</v>
      </c>
      <c r="B13" s="28">
        <v>113033</v>
      </c>
      <c r="C13" s="28">
        <v>171406</v>
      </c>
      <c r="D13" s="28">
        <v>113033</v>
      </c>
      <c r="E13" s="28">
        <v>171406</v>
      </c>
      <c r="F13" s="28">
        <v>111513</v>
      </c>
      <c r="G13" s="28">
        <v>169886</v>
      </c>
      <c r="H13" s="28">
        <v>1520</v>
      </c>
      <c r="I13" s="28">
        <v>1520</v>
      </c>
      <c r="J13" s="29">
        <v>0</v>
      </c>
      <c r="K13" s="29">
        <v>0</v>
      </c>
      <c r="L13" s="14"/>
    </row>
    <row r="14" spans="1:12" ht="16.5" customHeight="1">
      <c r="A14" s="27" t="s">
        <v>80</v>
      </c>
      <c r="B14" s="28">
        <v>1042624</v>
      </c>
      <c r="C14" s="28">
        <v>1735124</v>
      </c>
      <c r="D14" s="28">
        <v>1042624</v>
      </c>
      <c r="E14" s="28">
        <v>1735124</v>
      </c>
      <c r="F14" s="28">
        <v>1036861</v>
      </c>
      <c r="G14" s="28">
        <v>1729361</v>
      </c>
      <c r="H14" s="28">
        <v>5763</v>
      </c>
      <c r="I14" s="28">
        <v>5763</v>
      </c>
      <c r="J14" s="29">
        <v>0</v>
      </c>
      <c r="K14" s="29">
        <v>0</v>
      </c>
      <c r="L14" s="14"/>
    </row>
    <row r="15" spans="1:12" ht="16.5" customHeight="1">
      <c r="A15" s="27" t="s">
        <v>81</v>
      </c>
      <c r="B15" s="28">
        <v>1305612</v>
      </c>
      <c r="C15" s="28">
        <v>2091915</v>
      </c>
      <c r="D15" s="28">
        <v>1305612</v>
      </c>
      <c r="E15" s="28">
        <v>2091915</v>
      </c>
      <c r="F15" s="28">
        <v>1305447</v>
      </c>
      <c r="G15" s="28">
        <v>2091750</v>
      </c>
      <c r="H15" s="28">
        <v>165</v>
      </c>
      <c r="I15" s="28">
        <v>165</v>
      </c>
      <c r="J15" s="29">
        <v>0</v>
      </c>
      <c r="K15" s="29">
        <v>0</v>
      </c>
      <c r="L15" s="14"/>
    </row>
    <row r="16" spans="1:12" ht="16.5" customHeight="1">
      <c r="A16" s="27" t="s">
        <v>82</v>
      </c>
      <c r="B16" s="28">
        <v>123774</v>
      </c>
      <c r="C16" s="28">
        <v>185455</v>
      </c>
      <c r="D16" s="28">
        <v>123774</v>
      </c>
      <c r="E16" s="28">
        <v>185455</v>
      </c>
      <c r="F16" s="28">
        <v>123774</v>
      </c>
      <c r="G16" s="28">
        <v>185455</v>
      </c>
      <c r="H16" s="29">
        <v>0</v>
      </c>
      <c r="I16" s="29">
        <v>0</v>
      </c>
      <c r="J16" s="29">
        <v>0</v>
      </c>
      <c r="K16" s="29">
        <v>0</v>
      </c>
      <c r="L16" s="14"/>
    </row>
    <row r="17" spans="1:12" ht="16.5" customHeight="1">
      <c r="A17" s="27" t="s">
        <v>83</v>
      </c>
      <c r="B17" s="28">
        <v>243374</v>
      </c>
      <c r="C17" s="28">
        <v>12100580</v>
      </c>
      <c r="D17" s="28">
        <v>243374</v>
      </c>
      <c r="E17" s="28">
        <v>12100580</v>
      </c>
      <c r="F17" s="28">
        <v>237852</v>
      </c>
      <c r="G17" s="28">
        <v>12095058</v>
      </c>
      <c r="H17" s="28">
        <v>5522</v>
      </c>
      <c r="I17" s="28">
        <v>5522</v>
      </c>
      <c r="J17" s="29">
        <v>0</v>
      </c>
      <c r="K17" s="29">
        <v>0</v>
      </c>
      <c r="L17" s="14"/>
    </row>
    <row r="18" spans="1:12" ht="16.5" customHeight="1">
      <c r="A18" s="27" t="s">
        <v>84</v>
      </c>
      <c r="B18" s="28">
        <v>82302</v>
      </c>
      <c r="C18" s="28">
        <v>11811969</v>
      </c>
      <c r="D18" s="28">
        <v>82302</v>
      </c>
      <c r="E18" s="28">
        <v>11811969</v>
      </c>
      <c r="F18" s="28">
        <v>82302</v>
      </c>
      <c r="G18" s="28">
        <v>11811969</v>
      </c>
      <c r="H18" s="29">
        <v>0</v>
      </c>
      <c r="I18" s="29">
        <v>0</v>
      </c>
      <c r="J18" s="29">
        <v>0</v>
      </c>
      <c r="K18" s="29">
        <v>0</v>
      </c>
      <c r="L18" s="14"/>
    </row>
    <row r="19" spans="1:12" ht="16.5" customHeight="1">
      <c r="A19" s="27" t="s">
        <v>85</v>
      </c>
      <c r="B19" s="29">
        <v>0</v>
      </c>
      <c r="C19" s="29">
        <v>0</v>
      </c>
      <c r="D19" s="29">
        <v>0</v>
      </c>
      <c r="E19" s="29">
        <v>0</v>
      </c>
      <c r="F19" s="29">
        <v>0</v>
      </c>
      <c r="G19" s="29">
        <v>0</v>
      </c>
      <c r="H19" s="29">
        <v>0</v>
      </c>
      <c r="I19" s="29">
        <v>0</v>
      </c>
      <c r="J19" s="29">
        <v>0</v>
      </c>
      <c r="K19" s="29">
        <v>0</v>
      </c>
      <c r="L19" s="14"/>
    </row>
    <row r="20" spans="1:12" ht="16.5" customHeight="1">
      <c r="A20" s="27" t="s">
        <v>86</v>
      </c>
      <c r="B20" s="28">
        <v>161072</v>
      </c>
      <c r="C20" s="28">
        <v>288611</v>
      </c>
      <c r="D20" s="28">
        <v>161072</v>
      </c>
      <c r="E20" s="28">
        <v>288611</v>
      </c>
      <c r="F20" s="28">
        <v>155551</v>
      </c>
      <c r="G20" s="28">
        <v>283089</v>
      </c>
      <c r="H20" s="28">
        <v>5522</v>
      </c>
      <c r="I20" s="28">
        <v>5522</v>
      </c>
      <c r="J20" s="29">
        <v>0</v>
      </c>
      <c r="K20" s="29">
        <v>0</v>
      </c>
      <c r="L20" s="14"/>
    </row>
    <row r="21" spans="1:12" ht="16.5" customHeight="1">
      <c r="A21" s="27" t="s">
        <v>87</v>
      </c>
      <c r="B21" s="28">
        <v>372435</v>
      </c>
      <c r="C21" s="28">
        <v>591901</v>
      </c>
      <c r="D21" s="28">
        <v>372435</v>
      </c>
      <c r="E21" s="28">
        <v>591901</v>
      </c>
      <c r="F21" s="28">
        <v>367097</v>
      </c>
      <c r="G21" s="28">
        <v>586563</v>
      </c>
      <c r="H21" s="28">
        <v>5337</v>
      </c>
      <c r="I21" s="28">
        <v>5337</v>
      </c>
      <c r="J21" s="29">
        <v>0</v>
      </c>
      <c r="K21" s="29">
        <v>0</v>
      </c>
      <c r="L21" s="14"/>
    </row>
    <row r="22" spans="1:12" ht="16.5" customHeight="1">
      <c r="A22" s="27" t="s">
        <v>88</v>
      </c>
      <c r="B22" s="28">
        <v>125770</v>
      </c>
      <c r="C22" s="28">
        <v>165782</v>
      </c>
      <c r="D22" s="28">
        <v>125770</v>
      </c>
      <c r="E22" s="28">
        <v>165782</v>
      </c>
      <c r="F22" s="28">
        <v>125186</v>
      </c>
      <c r="G22" s="28">
        <v>165197</v>
      </c>
      <c r="H22" s="28">
        <v>585</v>
      </c>
      <c r="I22" s="28">
        <v>585</v>
      </c>
      <c r="J22" s="29">
        <v>0</v>
      </c>
      <c r="K22" s="29">
        <v>0</v>
      </c>
      <c r="L22" s="14"/>
    </row>
    <row r="23" spans="1:12" ht="16.5" customHeight="1">
      <c r="A23" s="27" t="s">
        <v>89</v>
      </c>
      <c r="B23" s="28">
        <v>79670</v>
      </c>
      <c r="C23" s="28">
        <v>115021</v>
      </c>
      <c r="D23" s="28">
        <v>79670</v>
      </c>
      <c r="E23" s="28">
        <v>115021</v>
      </c>
      <c r="F23" s="28">
        <v>75017</v>
      </c>
      <c r="G23" s="28">
        <v>110369</v>
      </c>
      <c r="H23" s="28">
        <v>4652</v>
      </c>
      <c r="I23" s="28">
        <v>4652</v>
      </c>
      <c r="J23" s="29">
        <v>0</v>
      </c>
      <c r="K23" s="29">
        <v>0</v>
      </c>
      <c r="L23" s="14"/>
    </row>
    <row r="24" spans="1:12" ht="16.5" customHeight="1">
      <c r="A24" s="27" t="s">
        <v>90</v>
      </c>
      <c r="B24" s="28">
        <v>98731</v>
      </c>
      <c r="C24" s="28">
        <v>195517</v>
      </c>
      <c r="D24" s="28">
        <v>98731</v>
      </c>
      <c r="E24" s="28">
        <v>195517</v>
      </c>
      <c r="F24" s="28">
        <v>98631</v>
      </c>
      <c r="G24" s="28">
        <v>195417</v>
      </c>
      <c r="H24" s="28">
        <v>100</v>
      </c>
      <c r="I24" s="28">
        <v>100</v>
      </c>
      <c r="J24" s="29">
        <v>0</v>
      </c>
      <c r="K24" s="29">
        <v>0</v>
      </c>
      <c r="L24" s="14"/>
    </row>
    <row r="25" spans="1:12" ht="16.5" customHeight="1">
      <c r="A25" s="27" t="s">
        <v>91</v>
      </c>
      <c r="B25" s="28">
        <v>68264</v>
      </c>
      <c r="C25" s="28">
        <v>115581</v>
      </c>
      <c r="D25" s="28">
        <v>68264</v>
      </c>
      <c r="E25" s="28">
        <v>115581</v>
      </c>
      <c r="F25" s="28">
        <v>68264</v>
      </c>
      <c r="G25" s="28">
        <v>115581</v>
      </c>
      <c r="H25" s="29">
        <v>0</v>
      </c>
      <c r="I25" s="29">
        <v>0</v>
      </c>
      <c r="J25" s="29">
        <v>0</v>
      </c>
      <c r="K25" s="29">
        <v>0</v>
      </c>
      <c r="L25" s="14"/>
    </row>
    <row r="26" spans="1:12" ht="16.5" customHeight="1">
      <c r="A26" s="27" t="s">
        <v>92</v>
      </c>
      <c r="B26" s="28">
        <v>852842</v>
      </c>
      <c r="C26" s="28">
        <v>2350878</v>
      </c>
      <c r="D26" s="28">
        <v>852842</v>
      </c>
      <c r="E26" s="28">
        <v>2350878</v>
      </c>
      <c r="F26" s="28">
        <v>815084</v>
      </c>
      <c r="G26" s="28">
        <v>2296948</v>
      </c>
      <c r="H26" s="28">
        <v>37758</v>
      </c>
      <c r="I26" s="28">
        <v>53930</v>
      </c>
      <c r="J26" s="29">
        <v>0</v>
      </c>
      <c r="K26" s="29">
        <v>0</v>
      </c>
      <c r="L26" s="14"/>
    </row>
    <row r="27" spans="1:12" ht="16.5" customHeight="1">
      <c r="A27" s="27" t="s">
        <v>93</v>
      </c>
      <c r="B27" s="28">
        <v>55434</v>
      </c>
      <c r="C27" s="28">
        <v>84815</v>
      </c>
      <c r="D27" s="28">
        <v>55434</v>
      </c>
      <c r="E27" s="28">
        <v>84815</v>
      </c>
      <c r="F27" s="28">
        <v>55434</v>
      </c>
      <c r="G27" s="28">
        <v>84815</v>
      </c>
      <c r="H27" s="29">
        <v>0</v>
      </c>
      <c r="I27" s="29">
        <v>0</v>
      </c>
      <c r="J27" s="29">
        <v>0</v>
      </c>
      <c r="K27" s="29">
        <v>0</v>
      </c>
      <c r="L27" s="14"/>
    </row>
    <row r="28" spans="1:12" ht="16.5" customHeight="1">
      <c r="A28" s="27" t="s">
        <v>94</v>
      </c>
      <c r="B28" s="28">
        <v>200707</v>
      </c>
      <c r="C28" s="28">
        <v>467442</v>
      </c>
      <c r="D28" s="28">
        <v>200707</v>
      </c>
      <c r="E28" s="28">
        <v>467442</v>
      </c>
      <c r="F28" s="28">
        <v>200643</v>
      </c>
      <c r="G28" s="28">
        <v>467378</v>
      </c>
      <c r="H28" s="28">
        <v>64</v>
      </c>
      <c r="I28" s="28">
        <v>64</v>
      </c>
      <c r="J28" s="29">
        <v>0</v>
      </c>
      <c r="K28" s="29">
        <v>0</v>
      </c>
      <c r="L28" s="14"/>
    </row>
    <row r="29" spans="1:12" ht="16.5" customHeight="1">
      <c r="A29" s="27" t="s">
        <v>95</v>
      </c>
      <c r="B29" s="28">
        <v>464471</v>
      </c>
      <c r="C29" s="28">
        <v>1592801</v>
      </c>
      <c r="D29" s="28">
        <v>464471</v>
      </c>
      <c r="E29" s="28">
        <v>1592801</v>
      </c>
      <c r="F29" s="28">
        <v>432132</v>
      </c>
      <c r="G29" s="28">
        <v>1544290</v>
      </c>
      <c r="H29" s="28">
        <v>32339</v>
      </c>
      <c r="I29" s="28">
        <v>48511</v>
      </c>
      <c r="J29" s="29">
        <v>0</v>
      </c>
      <c r="K29" s="29">
        <v>0</v>
      </c>
      <c r="L29" s="14"/>
    </row>
    <row r="30" spans="1:12" ht="16.5" customHeight="1">
      <c r="A30" s="27" t="s">
        <v>96</v>
      </c>
      <c r="B30" s="29">
        <v>0</v>
      </c>
      <c r="C30" s="29">
        <v>0</v>
      </c>
      <c r="D30" s="29">
        <v>0</v>
      </c>
      <c r="E30" s="29">
        <v>0</v>
      </c>
      <c r="F30" s="29">
        <v>0</v>
      </c>
      <c r="G30" s="29">
        <v>0</v>
      </c>
      <c r="H30" s="29">
        <v>0</v>
      </c>
      <c r="I30" s="29">
        <v>0</v>
      </c>
      <c r="J30" s="29">
        <v>0</v>
      </c>
      <c r="K30" s="29">
        <v>0</v>
      </c>
      <c r="L30" s="14"/>
    </row>
    <row r="31" spans="1:12" ht="16.5" customHeight="1">
      <c r="A31" s="27" t="s">
        <v>97</v>
      </c>
      <c r="B31" s="28">
        <v>132230</v>
      </c>
      <c r="C31" s="28">
        <v>205820</v>
      </c>
      <c r="D31" s="28">
        <v>132230</v>
      </c>
      <c r="E31" s="28">
        <v>205820</v>
      </c>
      <c r="F31" s="28">
        <v>126875</v>
      </c>
      <c r="G31" s="28">
        <v>200464</v>
      </c>
      <c r="H31" s="28">
        <v>5355</v>
      </c>
      <c r="I31" s="28">
        <v>5355</v>
      </c>
      <c r="J31" s="29">
        <v>0</v>
      </c>
      <c r="K31" s="29">
        <v>0</v>
      </c>
      <c r="L31" s="14"/>
    </row>
    <row r="32" spans="1:12" ht="16.5" customHeight="1">
      <c r="A32" s="27" t="s">
        <v>98</v>
      </c>
      <c r="B32" s="28">
        <v>929859</v>
      </c>
      <c r="C32" s="28">
        <v>1349073</v>
      </c>
      <c r="D32" s="28">
        <v>929859</v>
      </c>
      <c r="E32" s="28">
        <v>1349073</v>
      </c>
      <c r="F32" s="28">
        <v>917952</v>
      </c>
      <c r="G32" s="28">
        <v>1325053</v>
      </c>
      <c r="H32" s="28">
        <v>11907</v>
      </c>
      <c r="I32" s="28">
        <v>24019</v>
      </c>
      <c r="J32" s="29">
        <v>0</v>
      </c>
      <c r="K32" s="29">
        <v>0</v>
      </c>
      <c r="L32" s="14"/>
    </row>
    <row r="33" spans="1:12" ht="16.5" customHeight="1">
      <c r="A33" s="27" t="s">
        <v>99</v>
      </c>
      <c r="B33" s="28">
        <v>93836</v>
      </c>
      <c r="C33" s="28">
        <v>159686</v>
      </c>
      <c r="D33" s="28">
        <v>93836</v>
      </c>
      <c r="E33" s="28">
        <v>159686</v>
      </c>
      <c r="F33" s="28">
        <v>88060</v>
      </c>
      <c r="G33" s="28">
        <v>141797</v>
      </c>
      <c r="H33" s="28">
        <v>5776</v>
      </c>
      <c r="I33" s="28">
        <v>17889</v>
      </c>
      <c r="J33" s="29">
        <v>0</v>
      </c>
      <c r="K33" s="29">
        <v>0</v>
      </c>
      <c r="L33" s="14"/>
    </row>
    <row r="34" spans="1:12" ht="16.5" customHeight="1">
      <c r="A34" s="27" t="s">
        <v>100</v>
      </c>
      <c r="B34" s="28">
        <v>836023</v>
      </c>
      <c r="C34" s="28">
        <v>1189387</v>
      </c>
      <c r="D34" s="28">
        <v>836023</v>
      </c>
      <c r="E34" s="28">
        <v>1189387</v>
      </c>
      <c r="F34" s="28">
        <v>829892</v>
      </c>
      <c r="G34" s="28">
        <v>1183256</v>
      </c>
      <c r="H34" s="28">
        <v>6131</v>
      </c>
      <c r="I34" s="28">
        <v>6131</v>
      </c>
      <c r="J34" s="29">
        <v>0</v>
      </c>
      <c r="K34" s="29">
        <v>0</v>
      </c>
      <c r="L34" s="14"/>
    </row>
    <row r="35" spans="1:12" ht="16.5" customHeight="1">
      <c r="A35" s="27" t="s">
        <v>101</v>
      </c>
      <c r="B35" s="28">
        <v>75738</v>
      </c>
      <c r="C35" s="28">
        <v>222334</v>
      </c>
      <c r="D35" s="28">
        <v>75738</v>
      </c>
      <c r="E35" s="28">
        <v>222334</v>
      </c>
      <c r="F35" s="28">
        <v>75738</v>
      </c>
      <c r="G35" s="28">
        <v>222334</v>
      </c>
      <c r="H35" s="29">
        <v>0</v>
      </c>
      <c r="I35" s="29">
        <v>0</v>
      </c>
      <c r="J35" s="29">
        <v>0</v>
      </c>
      <c r="K35" s="29">
        <v>0</v>
      </c>
      <c r="L35" s="14"/>
    </row>
    <row r="36" spans="1:12" ht="16.5" customHeight="1">
      <c r="A36" s="27" t="s">
        <v>102</v>
      </c>
      <c r="B36" s="28">
        <v>75738</v>
      </c>
      <c r="C36" s="28">
        <v>222334</v>
      </c>
      <c r="D36" s="28">
        <v>75738</v>
      </c>
      <c r="E36" s="28">
        <v>222334</v>
      </c>
      <c r="F36" s="28">
        <v>75738</v>
      </c>
      <c r="G36" s="28">
        <v>222334</v>
      </c>
      <c r="H36" s="29">
        <v>0</v>
      </c>
      <c r="I36" s="29">
        <v>0</v>
      </c>
      <c r="J36" s="29">
        <v>0</v>
      </c>
      <c r="K36" s="29">
        <v>0</v>
      </c>
      <c r="L36" s="14"/>
    </row>
    <row r="37" spans="1:12" ht="16.5" customHeight="1">
      <c r="A37" s="27" t="s">
        <v>103</v>
      </c>
      <c r="B37" s="29">
        <v>0</v>
      </c>
      <c r="C37" s="29">
        <v>0</v>
      </c>
      <c r="D37" s="29">
        <v>0</v>
      </c>
      <c r="E37" s="29">
        <v>0</v>
      </c>
      <c r="F37" s="29">
        <v>0</v>
      </c>
      <c r="G37" s="29">
        <v>0</v>
      </c>
      <c r="H37" s="29">
        <v>0</v>
      </c>
      <c r="I37" s="29">
        <v>0</v>
      </c>
      <c r="J37" s="29">
        <v>0</v>
      </c>
      <c r="K37" s="29">
        <v>0</v>
      </c>
      <c r="L37" s="14"/>
    </row>
    <row r="38" spans="1:11" ht="0.75" customHeight="1" thickBot="1">
      <c r="A38" s="9"/>
      <c r="B38" s="7"/>
      <c r="C38" s="8"/>
      <c r="D38" s="8"/>
      <c r="E38" s="10"/>
      <c r="F38" s="10"/>
      <c r="G38" s="10"/>
      <c r="H38" s="10"/>
      <c r="I38" s="10"/>
      <c r="J38" s="10"/>
      <c r="K38" s="13"/>
    </row>
    <row r="39" spans="1:11" ht="18.75" customHeight="1">
      <c r="A39" s="33"/>
      <c r="B39" s="33"/>
      <c r="C39" s="33"/>
      <c r="D39" s="33"/>
      <c r="E39" s="33"/>
      <c r="F39" s="33"/>
      <c r="G39" s="33"/>
      <c r="H39" s="33"/>
      <c r="I39" s="33"/>
      <c r="J39" s="33"/>
      <c r="K39" s="33"/>
    </row>
  </sheetData>
  <mergeCells count="9">
    <mergeCell ref="J7:K7"/>
    <mergeCell ref="A39:K39"/>
    <mergeCell ref="A5:K5"/>
    <mergeCell ref="A6:K6"/>
    <mergeCell ref="A7:A8"/>
    <mergeCell ref="B7:C7"/>
    <mergeCell ref="D7:E7"/>
    <mergeCell ref="F7:G7"/>
    <mergeCell ref="H7:I7"/>
  </mergeCells>
  <printOptions horizontalCentered="1"/>
  <pageMargins left="0.7086614173228347" right="0.7086614173228347" top="0.5905511811023623" bottom="0.5905511811023623" header="0.31496062992125984" footer="0.31496062992125984"/>
  <pageSetup firstPageNumber="3" useFirstPageNumber="1" horizontalDpi="600" verticalDpi="600" orientation="landscape" paperSize="9" scale="80" r:id="rId2"/>
  <headerFooter alignWithMargins="0">
    <oddFooter xml:space="preserve">&amp;C&amp;10 &amp;R第&amp;P頁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5">
      <selection activeCell="K37" sqref="A9:K37"/>
    </sheetView>
  </sheetViews>
  <sheetFormatPr defaultColWidth="9.00390625" defaultRowHeight="16.5"/>
  <cols>
    <col min="1" max="1" width="32.625" style="1" customWidth="1"/>
    <col min="2" max="7" width="12.625" style="0" customWidth="1"/>
    <col min="8" max="8" width="12.625" style="1" customWidth="1"/>
    <col min="9" max="11" width="12.625" style="0" customWidth="1"/>
  </cols>
  <sheetData>
    <row r="1" spans="1:10" ht="24.6" hidden="1">
      <c r="A1" s="15" t="s">
        <v>74</v>
      </c>
      <c r="B1" s="15" t="s">
        <v>14</v>
      </c>
      <c r="C1" s="16" t="s">
        <v>15</v>
      </c>
      <c r="D1" s="16" t="s">
        <v>16</v>
      </c>
      <c r="E1" s="17" t="s">
        <v>104</v>
      </c>
      <c r="F1" s="16" t="s">
        <v>18</v>
      </c>
      <c r="G1" s="4"/>
      <c r="H1" s="4"/>
      <c r="I1" s="4"/>
      <c r="J1" s="4"/>
    </row>
    <row r="2" spans="1:10" ht="16.5" hidden="1">
      <c r="A2" s="6"/>
      <c r="B2" s="5"/>
      <c r="C2" s="4"/>
      <c r="D2" s="4"/>
      <c r="E2" s="4"/>
      <c r="F2" s="4"/>
      <c r="G2" s="4"/>
      <c r="H2" s="4"/>
      <c r="I2" s="4"/>
      <c r="J2" s="4"/>
    </row>
    <row r="3" spans="1:10" ht="16.5">
      <c r="A3" s="11"/>
      <c r="B3" s="11"/>
      <c r="C3" s="2"/>
      <c r="D3" s="2"/>
      <c r="E3" s="3"/>
      <c r="F3" s="3"/>
      <c r="G3" s="3"/>
      <c r="H3" s="3"/>
      <c r="I3" s="3"/>
      <c r="J3" s="3"/>
    </row>
    <row r="4" spans="1:10" ht="16.5">
      <c r="A4" s="11"/>
      <c r="B4" s="11"/>
      <c r="C4" s="2"/>
      <c r="D4" s="12"/>
      <c r="E4" s="3"/>
      <c r="F4" s="3"/>
      <c r="G4" s="3"/>
      <c r="H4" s="3"/>
      <c r="I4" s="3"/>
      <c r="J4" s="3"/>
    </row>
    <row r="5" spans="1:11" ht="32.25" customHeight="1">
      <c r="A5" s="35" t="str">
        <f>E1</f>
        <v>桃園市公庫收支(續3)</v>
      </c>
      <c r="B5" s="36"/>
      <c r="C5" s="36"/>
      <c r="D5" s="36"/>
      <c r="E5" s="36"/>
      <c r="F5" s="36"/>
      <c r="G5" s="36"/>
      <c r="H5" s="36"/>
      <c r="I5" s="36"/>
      <c r="J5" s="36"/>
      <c r="K5" s="36"/>
    </row>
    <row r="6" spans="1:11" ht="16.8" thickBot="1">
      <c r="A6" s="34" t="str">
        <f>F1</f>
        <v>中華民國110年 2月</v>
      </c>
      <c r="B6" s="34"/>
      <c r="C6" s="34"/>
      <c r="D6" s="34"/>
      <c r="E6" s="34"/>
      <c r="F6" s="34"/>
      <c r="G6" s="34"/>
      <c r="H6" s="34"/>
      <c r="I6" s="34"/>
      <c r="J6" s="34"/>
      <c r="K6" s="34"/>
    </row>
    <row r="7" spans="1:11" ht="16.5" customHeight="1">
      <c r="A7" s="37" t="s">
        <v>0</v>
      </c>
      <c r="B7" s="38" t="s">
        <v>1</v>
      </c>
      <c r="C7" s="39"/>
      <c r="D7" s="40" t="s">
        <v>3</v>
      </c>
      <c r="E7" s="39"/>
      <c r="F7" s="40" t="s">
        <v>9</v>
      </c>
      <c r="G7" s="39"/>
      <c r="H7" s="40" t="s">
        <v>10</v>
      </c>
      <c r="I7" s="39"/>
      <c r="J7" s="31" t="s">
        <v>12</v>
      </c>
      <c r="K7" s="32"/>
    </row>
    <row r="8" spans="1:11" ht="16.5">
      <c r="A8" s="37"/>
      <c r="B8" s="21" t="s">
        <v>7</v>
      </c>
      <c r="C8" s="22" t="s">
        <v>2</v>
      </c>
      <c r="D8" s="22" t="s">
        <v>7</v>
      </c>
      <c r="E8" s="22" t="s">
        <v>2</v>
      </c>
      <c r="F8" s="22" t="s">
        <v>7</v>
      </c>
      <c r="G8" s="22" t="s">
        <v>2</v>
      </c>
      <c r="H8" s="22" t="s">
        <v>7</v>
      </c>
      <c r="I8" s="22" t="s">
        <v>2</v>
      </c>
      <c r="J8" s="22" t="s">
        <v>7</v>
      </c>
      <c r="K8" s="23" t="s">
        <v>2</v>
      </c>
    </row>
    <row r="9" spans="1:11" ht="16.5" customHeight="1">
      <c r="A9" s="27" t="s">
        <v>105</v>
      </c>
      <c r="B9" s="28">
        <v>501</v>
      </c>
      <c r="C9" s="28">
        <v>501</v>
      </c>
      <c r="D9" s="28">
        <v>501</v>
      </c>
      <c r="E9" s="28">
        <v>501</v>
      </c>
      <c r="F9" s="28">
        <v>501</v>
      </c>
      <c r="G9" s="28">
        <v>501</v>
      </c>
      <c r="H9" s="29">
        <v>0</v>
      </c>
      <c r="I9" s="29">
        <v>0</v>
      </c>
      <c r="J9" s="29">
        <v>0</v>
      </c>
      <c r="K9" s="29">
        <v>0</v>
      </c>
    </row>
    <row r="10" spans="1:11" ht="16.5" customHeight="1">
      <c r="A10" s="27" t="s">
        <v>106</v>
      </c>
      <c r="B10" s="28">
        <v>501</v>
      </c>
      <c r="C10" s="28">
        <v>501</v>
      </c>
      <c r="D10" s="28">
        <v>501</v>
      </c>
      <c r="E10" s="28">
        <v>501</v>
      </c>
      <c r="F10" s="28">
        <v>501</v>
      </c>
      <c r="G10" s="28">
        <v>501</v>
      </c>
      <c r="H10" s="29">
        <v>0</v>
      </c>
      <c r="I10" s="29">
        <v>0</v>
      </c>
      <c r="J10" s="29">
        <v>0</v>
      </c>
      <c r="K10" s="29">
        <v>0</v>
      </c>
    </row>
    <row r="11" spans="1:11" ht="16.5" customHeight="1">
      <c r="A11" s="27" t="s">
        <v>107</v>
      </c>
      <c r="B11" s="29">
        <v>0</v>
      </c>
      <c r="C11" s="29">
        <v>0</v>
      </c>
      <c r="D11" s="29">
        <v>0</v>
      </c>
      <c r="E11" s="29">
        <v>0</v>
      </c>
      <c r="F11" s="29">
        <v>0</v>
      </c>
      <c r="G11" s="29">
        <v>0</v>
      </c>
      <c r="H11" s="29">
        <v>0</v>
      </c>
      <c r="I11" s="29">
        <v>0</v>
      </c>
      <c r="J11" s="29">
        <v>0</v>
      </c>
      <c r="K11" s="29">
        <v>0</v>
      </c>
    </row>
    <row r="12" spans="1:11" ht="16.5" customHeight="1">
      <c r="A12" s="27" t="s">
        <v>108</v>
      </c>
      <c r="B12" s="29">
        <v>0</v>
      </c>
      <c r="C12" s="29">
        <v>0</v>
      </c>
      <c r="D12" s="29">
        <v>0</v>
      </c>
      <c r="E12" s="29">
        <v>0</v>
      </c>
      <c r="F12" s="29">
        <v>0</v>
      </c>
      <c r="G12" s="29">
        <v>0</v>
      </c>
      <c r="H12" s="29">
        <v>0</v>
      </c>
      <c r="I12" s="29">
        <v>0</v>
      </c>
      <c r="J12" s="29">
        <v>0</v>
      </c>
      <c r="K12" s="29">
        <v>0</v>
      </c>
    </row>
    <row r="13" spans="1:11" ht="16.5" customHeight="1">
      <c r="A13" s="27" t="s">
        <v>109</v>
      </c>
      <c r="B13" s="29">
        <v>0</v>
      </c>
      <c r="C13" s="29">
        <v>0</v>
      </c>
      <c r="D13" s="29">
        <v>0</v>
      </c>
      <c r="E13" s="29">
        <v>0</v>
      </c>
      <c r="F13" s="29">
        <v>0</v>
      </c>
      <c r="G13" s="29">
        <v>0</v>
      </c>
      <c r="H13" s="29">
        <v>0</v>
      </c>
      <c r="I13" s="29">
        <v>0</v>
      </c>
      <c r="J13" s="29">
        <v>0</v>
      </c>
      <c r="K13" s="29">
        <v>0</v>
      </c>
    </row>
    <row r="14" spans="1:11" ht="16.5" customHeight="1">
      <c r="A14" s="27" t="s">
        <v>110</v>
      </c>
      <c r="B14" s="29">
        <v>0</v>
      </c>
      <c r="C14" s="29">
        <v>0</v>
      </c>
      <c r="D14" s="29">
        <v>0</v>
      </c>
      <c r="E14" s="29">
        <v>0</v>
      </c>
      <c r="F14" s="29">
        <v>0</v>
      </c>
      <c r="G14" s="29">
        <v>0</v>
      </c>
      <c r="H14" s="29">
        <v>0</v>
      </c>
      <c r="I14" s="29">
        <v>0</v>
      </c>
      <c r="J14" s="29">
        <v>0</v>
      </c>
      <c r="K14" s="29">
        <v>0</v>
      </c>
    </row>
    <row r="15" spans="1:11" ht="16.5" customHeight="1">
      <c r="A15" s="27" t="s">
        <v>111</v>
      </c>
      <c r="B15" s="29">
        <v>0</v>
      </c>
      <c r="C15" s="29">
        <v>0</v>
      </c>
      <c r="D15" s="29">
        <v>0</v>
      </c>
      <c r="E15" s="29">
        <v>0</v>
      </c>
      <c r="F15" s="29">
        <v>0</v>
      </c>
      <c r="G15" s="29">
        <v>0</v>
      </c>
      <c r="H15" s="29">
        <v>0</v>
      </c>
      <c r="I15" s="29">
        <v>0</v>
      </c>
      <c r="J15" s="29">
        <v>0</v>
      </c>
      <c r="K15" s="29">
        <v>0</v>
      </c>
    </row>
    <row r="16" spans="1:11" ht="16.5" customHeight="1">
      <c r="A16" s="27" t="s">
        <v>112</v>
      </c>
      <c r="B16" s="28">
        <v>6004</v>
      </c>
      <c r="C16" s="28">
        <v>9403</v>
      </c>
      <c r="D16" s="28">
        <v>6004</v>
      </c>
      <c r="E16" s="28">
        <v>9403</v>
      </c>
      <c r="F16" s="28">
        <v>5185</v>
      </c>
      <c r="G16" s="28">
        <v>8584</v>
      </c>
      <c r="H16" s="28">
        <v>819</v>
      </c>
      <c r="I16" s="28">
        <v>819</v>
      </c>
      <c r="J16" s="29">
        <v>0</v>
      </c>
      <c r="K16" s="29">
        <v>0</v>
      </c>
    </row>
    <row r="17" spans="1:11" ht="16.5" customHeight="1">
      <c r="A17" s="27" t="s">
        <v>113</v>
      </c>
      <c r="B17" s="29">
        <v>0</v>
      </c>
      <c r="C17" s="29">
        <v>0</v>
      </c>
      <c r="D17" s="29">
        <v>0</v>
      </c>
      <c r="E17" s="29">
        <v>0</v>
      </c>
      <c r="F17" s="29">
        <v>0</v>
      </c>
      <c r="G17" s="29">
        <v>0</v>
      </c>
      <c r="H17" s="29">
        <v>0</v>
      </c>
      <c r="I17" s="29">
        <v>0</v>
      </c>
      <c r="J17" s="29">
        <v>0</v>
      </c>
      <c r="K17" s="29">
        <v>0</v>
      </c>
    </row>
    <row r="18" spans="1:11" ht="16.5" customHeight="1">
      <c r="A18" s="27" t="s">
        <v>114</v>
      </c>
      <c r="B18" s="28">
        <v>6004</v>
      </c>
      <c r="C18" s="28">
        <v>9403</v>
      </c>
      <c r="D18" s="28">
        <v>6004</v>
      </c>
      <c r="E18" s="28">
        <v>9403</v>
      </c>
      <c r="F18" s="28">
        <v>5185</v>
      </c>
      <c r="G18" s="28">
        <v>8584</v>
      </c>
      <c r="H18" s="28">
        <v>819</v>
      </c>
      <c r="I18" s="28">
        <v>819</v>
      </c>
      <c r="J18" s="29">
        <v>0</v>
      </c>
      <c r="K18" s="29">
        <v>0</v>
      </c>
    </row>
    <row r="19" spans="1:11" ht="16.5" customHeight="1">
      <c r="A19" s="24" t="s">
        <v>26</v>
      </c>
      <c r="B19" s="25">
        <v>887313</v>
      </c>
      <c r="C19" s="25">
        <v>2804117</v>
      </c>
      <c r="D19" s="25">
        <v>887313</v>
      </c>
      <c r="E19" s="25">
        <v>2804117</v>
      </c>
      <c r="F19" s="25">
        <v>818484</v>
      </c>
      <c r="G19" s="25">
        <v>2735288</v>
      </c>
      <c r="H19" s="25">
        <v>68829</v>
      </c>
      <c r="I19" s="25">
        <v>68829</v>
      </c>
      <c r="J19" s="26">
        <v>0</v>
      </c>
      <c r="K19" s="26">
        <v>0</v>
      </c>
    </row>
    <row r="20" spans="1:11" ht="16.5" customHeight="1">
      <c r="A20" s="27" t="s">
        <v>77</v>
      </c>
      <c r="B20" s="28">
        <v>96796</v>
      </c>
      <c r="C20" s="28">
        <v>118391</v>
      </c>
      <c r="D20" s="28">
        <v>96796</v>
      </c>
      <c r="E20" s="28">
        <v>118391</v>
      </c>
      <c r="F20" s="28">
        <v>86348</v>
      </c>
      <c r="G20" s="28">
        <v>107942</v>
      </c>
      <c r="H20" s="28">
        <v>10448</v>
      </c>
      <c r="I20" s="28">
        <v>10448</v>
      </c>
      <c r="J20" s="29">
        <v>0</v>
      </c>
      <c r="K20" s="29">
        <v>0</v>
      </c>
    </row>
    <row r="21" spans="1:11" ht="16.5" customHeight="1">
      <c r="A21" s="27" t="s">
        <v>78</v>
      </c>
      <c r="B21" s="28">
        <v>203</v>
      </c>
      <c r="C21" s="28">
        <v>203</v>
      </c>
      <c r="D21" s="28">
        <v>203</v>
      </c>
      <c r="E21" s="28">
        <v>203</v>
      </c>
      <c r="F21" s="28">
        <v>203</v>
      </c>
      <c r="G21" s="28">
        <v>203</v>
      </c>
      <c r="H21" s="29">
        <v>0</v>
      </c>
      <c r="I21" s="29">
        <v>0</v>
      </c>
      <c r="J21" s="29">
        <v>0</v>
      </c>
      <c r="K21" s="29">
        <v>0</v>
      </c>
    </row>
    <row r="22" spans="1:11" ht="16.5" customHeight="1">
      <c r="A22" s="27" t="s">
        <v>79</v>
      </c>
      <c r="B22" s="28">
        <v>60047</v>
      </c>
      <c r="C22" s="28">
        <v>60072</v>
      </c>
      <c r="D22" s="28">
        <v>60047</v>
      </c>
      <c r="E22" s="28">
        <v>60072</v>
      </c>
      <c r="F22" s="28">
        <v>60047</v>
      </c>
      <c r="G22" s="28">
        <v>60072</v>
      </c>
      <c r="H22" s="29">
        <v>0</v>
      </c>
      <c r="I22" s="29">
        <v>0</v>
      </c>
      <c r="J22" s="29">
        <v>0</v>
      </c>
      <c r="K22" s="29">
        <v>0</v>
      </c>
    </row>
    <row r="23" spans="1:11" ht="16.5" customHeight="1">
      <c r="A23" s="27" t="s">
        <v>80</v>
      </c>
      <c r="B23" s="28">
        <v>31282</v>
      </c>
      <c r="C23" s="28">
        <v>49531</v>
      </c>
      <c r="D23" s="28">
        <v>31282</v>
      </c>
      <c r="E23" s="28">
        <v>49531</v>
      </c>
      <c r="F23" s="28">
        <v>20833</v>
      </c>
      <c r="G23" s="28">
        <v>39083</v>
      </c>
      <c r="H23" s="28">
        <v>10448</v>
      </c>
      <c r="I23" s="28">
        <v>10448</v>
      </c>
      <c r="J23" s="29">
        <v>0</v>
      </c>
      <c r="K23" s="29">
        <v>0</v>
      </c>
    </row>
    <row r="24" spans="1:11" ht="16.5" customHeight="1">
      <c r="A24" s="27" t="s">
        <v>81</v>
      </c>
      <c r="B24" s="28">
        <v>5264</v>
      </c>
      <c r="C24" s="28">
        <v>7850</v>
      </c>
      <c r="D24" s="28">
        <v>5264</v>
      </c>
      <c r="E24" s="28">
        <v>7850</v>
      </c>
      <c r="F24" s="28">
        <v>5264</v>
      </c>
      <c r="G24" s="28">
        <v>7850</v>
      </c>
      <c r="H24" s="29">
        <v>0</v>
      </c>
      <c r="I24" s="29">
        <v>0</v>
      </c>
      <c r="J24" s="29">
        <v>0</v>
      </c>
      <c r="K24" s="29">
        <v>0</v>
      </c>
    </row>
    <row r="25" spans="1:11" ht="16.5" customHeight="1">
      <c r="A25" s="27" t="s">
        <v>82</v>
      </c>
      <c r="B25" s="29">
        <v>0</v>
      </c>
      <c r="C25" s="28">
        <v>735</v>
      </c>
      <c r="D25" s="29">
        <v>0</v>
      </c>
      <c r="E25" s="28">
        <v>735</v>
      </c>
      <c r="F25" s="29">
        <v>0</v>
      </c>
      <c r="G25" s="28">
        <v>735</v>
      </c>
      <c r="H25" s="29">
        <v>0</v>
      </c>
      <c r="I25" s="29">
        <v>0</v>
      </c>
      <c r="J25" s="29">
        <v>0</v>
      </c>
      <c r="K25" s="29">
        <v>0</v>
      </c>
    </row>
    <row r="26" spans="1:11" ht="16.5" customHeight="1">
      <c r="A26" s="27" t="s">
        <v>83</v>
      </c>
      <c r="B26" s="28">
        <v>297585</v>
      </c>
      <c r="C26" s="28">
        <v>872161</v>
      </c>
      <c r="D26" s="28">
        <v>297585</v>
      </c>
      <c r="E26" s="28">
        <v>872161</v>
      </c>
      <c r="F26" s="28">
        <v>245402</v>
      </c>
      <c r="G26" s="28">
        <v>819978</v>
      </c>
      <c r="H26" s="28">
        <v>52182</v>
      </c>
      <c r="I26" s="28">
        <v>52182</v>
      </c>
      <c r="J26" s="29">
        <v>0</v>
      </c>
      <c r="K26" s="29">
        <v>0</v>
      </c>
    </row>
    <row r="27" spans="1:11" ht="16.5" customHeight="1">
      <c r="A27" s="27" t="s">
        <v>84</v>
      </c>
      <c r="B27" s="28">
        <v>12199</v>
      </c>
      <c r="C27" s="28">
        <v>390168</v>
      </c>
      <c r="D27" s="28">
        <v>12199</v>
      </c>
      <c r="E27" s="28">
        <v>390168</v>
      </c>
      <c r="F27" s="28">
        <v>12199</v>
      </c>
      <c r="G27" s="28">
        <v>390168</v>
      </c>
      <c r="H27" s="29">
        <v>0</v>
      </c>
      <c r="I27" s="29">
        <v>0</v>
      </c>
      <c r="J27" s="29">
        <v>0</v>
      </c>
      <c r="K27" s="29">
        <v>0</v>
      </c>
    </row>
    <row r="28" spans="1:11" ht="16.5" customHeight="1">
      <c r="A28" s="27" t="s">
        <v>85</v>
      </c>
      <c r="B28" s="29">
        <v>0</v>
      </c>
      <c r="C28" s="29">
        <v>0</v>
      </c>
      <c r="D28" s="29">
        <v>0</v>
      </c>
      <c r="E28" s="29">
        <v>0</v>
      </c>
      <c r="F28" s="29">
        <v>0</v>
      </c>
      <c r="G28" s="29">
        <v>0</v>
      </c>
      <c r="H28" s="29">
        <v>0</v>
      </c>
      <c r="I28" s="29">
        <v>0</v>
      </c>
      <c r="J28" s="29">
        <v>0</v>
      </c>
      <c r="K28" s="29">
        <v>0</v>
      </c>
    </row>
    <row r="29" spans="1:11" ht="16.5" customHeight="1">
      <c r="A29" s="27" t="s">
        <v>86</v>
      </c>
      <c r="B29" s="28">
        <v>285385</v>
      </c>
      <c r="C29" s="28">
        <v>481993</v>
      </c>
      <c r="D29" s="28">
        <v>285385</v>
      </c>
      <c r="E29" s="28">
        <v>481993</v>
      </c>
      <c r="F29" s="28">
        <v>233203</v>
      </c>
      <c r="G29" s="28">
        <v>429811</v>
      </c>
      <c r="H29" s="28">
        <v>52182</v>
      </c>
      <c r="I29" s="28">
        <v>52182</v>
      </c>
      <c r="J29" s="29">
        <v>0</v>
      </c>
      <c r="K29" s="29">
        <v>0</v>
      </c>
    </row>
    <row r="30" spans="1:11" ht="16.5" customHeight="1">
      <c r="A30" s="27" t="s">
        <v>87</v>
      </c>
      <c r="B30" s="28">
        <v>486033</v>
      </c>
      <c r="C30" s="28">
        <v>1787031</v>
      </c>
      <c r="D30" s="28">
        <v>486033</v>
      </c>
      <c r="E30" s="28">
        <v>1787031</v>
      </c>
      <c r="F30" s="28">
        <v>480605</v>
      </c>
      <c r="G30" s="28">
        <v>1781603</v>
      </c>
      <c r="H30" s="28">
        <v>5428</v>
      </c>
      <c r="I30" s="28">
        <v>5428</v>
      </c>
      <c r="J30" s="29">
        <v>0</v>
      </c>
      <c r="K30" s="29">
        <v>0</v>
      </c>
    </row>
    <row r="31" spans="1:11" ht="16.5" customHeight="1">
      <c r="A31" s="27" t="s">
        <v>88</v>
      </c>
      <c r="B31" s="28">
        <v>188480</v>
      </c>
      <c r="C31" s="28">
        <v>286571</v>
      </c>
      <c r="D31" s="28">
        <v>188480</v>
      </c>
      <c r="E31" s="28">
        <v>286571</v>
      </c>
      <c r="F31" s="28">
        <v>188020</v>
      </c>
      <c r="G31" s="28">
        <v>286111</v>
      </c>
      <c r="H31" s="28">
        <v>460</v>
      </c>
      <c r="I31" s="28">
        <v>460</v>
      </c>
      <c r="J31" s="29">
        <v>0</v>
      </c>
      <c r="K31" s="29">
        <v>0</v>
      </c>
    </row>
    <row r="32" spans="1:11" ht="16.5" customHeight="1">
      <c r="A32" s="27" t="s">
        <v>89</v>
      </c>
      <c r="B32" s="28">
        <v>60752</v>
      </c>
      <c r="C32" s="28">
        <v>450564</v>
      </c>
      <c r="D32" s="28">
        <v>60752</v>
      </c>
      <c r="E32" s="28">
        <v>450564</v>
      </c>
      <c r="F32" s="28">
        <v>55784</v>
      </c>
      <c r="G32" s="28">
        <v>445596</v>
      </c>
      <c r="H32" s="28">
        <v>4968</v>
      </c>
      <c r="I32" s="28">
        <v>4968</v>
      </c>
      <c r="J32" s="29">
        <v>0</v>
      </c>
      <c r="K32" s="29">
        <v>0</v>
      </c>
    </row>
    <row r="33" spans="1:11" ht="16.5" customHeight="1">
      <c r="A33" s="27" t="s">
        <v>90</v>
      </c>
      <c r="B33" s="28">
        <v>225782</v>
      </c>
      <c r="C33" s="28">
        <v>1034108</v>
      </c>
      <c r="D33" s="28">
        <v>225782</v>
      </c>
      <c r="E33" s="28">
        <v>1034108</v>
      </c>
      <c r="F33" s="28">
        <v>225782</v>
      </c>
      <c r="G33" s="28">
        <v>1034108</v>
      </c>
      <c r="H33" s="29">
        <v>0</v>
      </c>
      <c r="I33" s="29">
        <v>0</v>
      </c>
      <c r="J33" s="29">
        <v>0</v>
      </c>
      <c r="K33" s="29">
        <v>0</v>
      </c>
    </row>
    <row r="34" spans="1:11" ht="16.5" customHeight="1">
      <c r="A34" s="27" t="s">
        <v>91</v>
      </c>
      <c r="B34" s="28">
        <v>11019</v>
      </c>
      <c r="C34" s="28">
        <v>15788</v>
      </c>
      <c r="D34" s="28">
        <v>11019</v>
      </c>
      <c r="E34" s="28">
        <v>15788</v>
      </c>
      <c r="F34" s="28">
        <v>11019</v>
      </c>
      <c r="G34" s="28">
        <v>15788</v>
      </c>
      <c r="H34" s="29">
        <v>0</v>
      </c>
      <c r="I34" s="29">
        <v>0</v>
      </c>
      <c r="J34" s="29">
        <v>0</v>
      </c>
      <c r="K34" s="29">
        <v>0</v>
      </c>
    </row>
    <row r="35" spans="1:11" ht="16.5" customHeight="1">
      <c r="A35" s="27" t="s">
        <v>92</v>
      </c>
      <c r="B35" s="28">
        <v>4239</v>
      </c>
      <c r="C35" s="28">
        <v>5770</v>
      </c>
      <c r="D35" s="28">
        <v>4239</v>
      </c>
      <c r="E35" s="28">
        <v>5770</v>
      </c>
      <c r="F35" s="28">
        <v>3760</v>
      </c>
      <c r="G35" s="28">
        <v>5291</v>
      </c>
      <c r="H35" s="28">
        <v>479</v>
      </c>
      <c r="I35" s="28">
        <v>479</v>
      </c>
      <c r="J35" s="29">
        <v>0</v>
      </c>
      <c r="K35" s="29">
        <v>0</v>
      </c>
    </row>
    <row r="36" spans="1:11" ht="16.5" customHeight="1">
      <c r="A36" s="27" t="s">
        <v>93</v>
      </c>
      <c r="B36" s="29">
        <v>0</v>
      </c>
      <c r="C36" s="29">
        <v>0</v>
      </c>
      <c r="D36" s="29">
        <v>0</v>
      </c>
      <c r="E36" s="29">
        <v>0</v>
      </c>
      <c r="F36" s="29">
        <v>0</v>
      </c>
      <c r="G36" s="29">
        <v>0</v>
      </c>
      <c r="H36" s="29">
        <v>0</v>
      </c>
      <c r="I36" s="29">
        <v>0</v>
      </c>
      <c r="J36" s="29">
        <v>0</v>
      </c>
      <c r="K36" s="29">
        <v>0</v>
      </c>
    </row>
    <row r="37" spans="1:11" ht="16.5" customHeight="1">
      <c r="A37" s="27" t="s">
        <v>94</v>
      </c>
      <c r="B37" s="29">
        <v>0</v>
      </c>
      <c r="C37" s="29">
        <v>0</v>
      </c>
      <c r="D37" s="29">
        <v>0</v>
      </c>
      <c r="E37" s="29">
        <v>0</v>
      </c>
      <c r="F37" s="29">
        <v>0</v>
      </c>
      <c r="G37" s="29">
        <v>0</v>
      </c>
      <c r="H37" s="29">
        <v>0</v>
      </c>
      <c r="I37" s="29">
        <v>0</v>
      </c>
      <c r="J37" s="29">
        <v>0</v>
      </c>
      <c r="K37" s="29">
        <v>0</v>
      </c>
    </row>
    <row r="38" spans="1:11" ht="0.75" customHeight="1" thickBot="1">
      <c r="A38" s="9"/>
      <c r="B38" s="7"/>
      <c r="C38" s="8"/>
      <c r="D38" s="8"/>
      <c r="E38" s="10"/>
      <c r="F38" s="10"/>
      <c r="G38" s="10"/>
      <c r="H38" s="10"/>
      <c r="I38" s="10"/>
      <c r="J38" s="10"/>
      <c r="K38" s="13"/>
    </row>
    <row r="39" spans="1:11" ht="20.25" customHeight="1">
      <c r="A39" s="33"/>
      <c r="B39" s="33"/>
      <c r="C39" s="33"/>
      <c r="D39" s="33"/>
      <c r="E39" s="33"/>
      <c r="F39" s="33"/>
      <c r="G39" s="33"/>
      <c r="H39" s="33"/>
      <c r="I39" s="33"/>
      <c r="J39" s="33"/>
      <c r="K39" s="33"/>
    </row>
  </sheetData>
  <mergeCells count="9">
    <mergeCell ref="F7:G7"/>
    <mergeCell ref="H7:I7"/>
    <mergeCell ref="J7:K7"/>
    <mergeCell ref="A39:K39"/>
    <mergeCell ref="A5:K5"/>
    <mergeCell ref="A6:K6"/>
    <mergeCell ref="A7:A8"/>
    <mergeCell ref="B7:C7"/>
    <mergeCell ref="D7:E7"/>
  </mergeCells>
  <printOptions horizontalCentered="1"/>
  <pageMargins left="0.7086614173228347" right="0.7086614173228347" top="0.5905511811023623" bottom="0.5905511811023623" header="0.31496062992125984" footer="0.31496062992125984"/>
  <pageSetup firstPageNumber="4" useFirstPageNumber="1" horizontalDpi="600" verticalDpi="600" orientation="landscape" paperSize="9" scale="80" r:id="rId2"/>
  <headerFooter alignWithMargins="0">
    <oddFooter xml:space="preserve">&amp;C&amp;10 &amp;R第&amp;P頁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topLeftCell="A3">
      <selection activeCell="A47" sqref="A47"/>
    </sheetView>
  </sheetViews>
  <sheetFormatPr defaultColWidth="9.00390625" defaultRowHeight="16.5"/>
  <cols>
    <col min="1" max="1" width="32.625" style="1" customWidth="1"/>
    <col min="2" max="7" width="12.625" style="0" customWidth="1"/>
    <col min="8" max="8" width="12.625" style="1" customWidth="1"/>
    <col min="9" max="11" width="12.625" style="0" customWidth="1"/>
    <col min="13" max="13" width="9.00390625" style="1" customWidth="1"/>
    <col min="20" max="20" width="9.00390625" style="1" customWidth="1"/>
  </cols>
  <sheetData>
    <row r="1" spans="1:10" ht="24.6" hidden="1">
      <c r="A1" s="15" t="s">
        <v>74</v>
      </c>
      <c r="B1" s="15" t="s">
        <v>14</v>
      </c>
      <c r="C1" s="16" t="s">
        <v>15</v>
      </c>
      <c r="D1" s="16" t="s">
        <v>16</v>
      </c>
      <c r="E1" s="17" t="s">
        <v>132</v>
      </c>
      <c r="F1" s="16" t="s">
        <v>18</v>
      </c>
      <c r="G1" s="4"/>
      <c r="H1" s="4"/>
      <c r="I1" s="4"/>
      <c r="J1" s="4"/>
    </row>
    <row r="2" spans="1:10" ht="221.4" hidden="1">
      <c r="A2" s="15" t="s">
        <v>133</v>
      </c>
      <c r="B2" s="18" t="s">
        <v>115</v>
      </c>
      <c r="C2" s="19" t="s">
        <v>116</v>
      </c>
      <c r="D2" s="20" t="s">
        <v>117</v>
      </c>
      <c r="E2" s="4" t="str">
        <f>IF(LEN(A2)&gt;0,"中華"&amp;A2&amp;"編製","")</f>
        <v>中華民國110年 3月 8日編製</v>
      </c>
      <c r="F2" s="4"/>
      <c r="G2" s="5"/>
      <c r="H2" s="4"/>
      <c r="I2" s="4"/>
      <c r="J2" s="4"/>
    </row>
    <row r="3" spans="1:10" ht="16.5">
      <c r="A3" s="11"/>
      <c r="B3" s="11"/>
      <c r="C3" s="2"/>
      <c r="D3" s="2"/>
      <c r="E3" s="3"/>
      <c r="F3" s="3"/>
      <c r="H3" s="3"/>
      <c r="I3" s="3"/>
      <c r="J3" s="3"/>
    </row>
    <row r="4" spans="1:10" ht="16.5">
      <c r="A4" s="11"/>
      <c r="B4" s="11"/>
      <c r="C4" s="2"/>
      <c r="D4" s="12"/>
      <c r="E4" s="3"/>
      <c r="F4" s="3"/>
      <c r="G4" s="3"/>
      <c r="H4" s="3"/>
      <c r="I4" s="3"/>
      <c r="J4" s="3"/>
    </row>
    <row r="5" spans="1:11" ht="32.25" customHeight="1">
      <c r="A5" s="35" t="str">
        <f>E1</f>
        <v>桃園市公庫收支(續4完)</v>
      </c>
      <c r="B5" s="36"/>
      <c r="C5" s="36"/>
      <c r="D5" s="36"/>
      <c r="E5" s="36"/>
      <c r="F5" s="36"/>
      <c r="G5" s="36"/>
      <c r="H5" s="36"/>
      <c r="I5" s="36"/>
      <c r="J5" s="36"/>
      <c r="K5" s="36"/>
    </row>
    <row r="6" spans="1:11" ht="16.8" thickBot="1">
      <c r="A6" s="34" t="str">
        <f>F1</f>
        <v>中華民國110年 2月</v>
      </c>
      <c r="B6" s="34"/>
      <c r="C6" s="34"/>
      <c r="D6" s="34"/>
      <c r="E6" s="34"/>
      <c r="F6" s="34"/>
      <c r="G6" s="34"/>
      <c r="H6" s="34"/>
      <c r="I6" s="34"/>
      <c r="J6" s="34"/>
      <c r="K6" s="34"/>
    </row>
    <row r="7" spans="1:11" ht="16.5" customHeight="1">
      <c r="A7" s="37" t="s">
        <v>0</v>
      </c>
      <c r="B7" s="38" t="s">
        <v>1</v>
      </c>
      <c r="C7" s="39"/>
      <c r="D7" s="40" t="s">
        <v>3</v>
      </c>
      <c r="E7" s="39"/>
      <c r="F7" s="40" t="s">
        <v>9</v>
      </c>
      <c r="G7" s="39"/>
      <c r="H7" s="40" t="s">
        <v>10</v>
      </c>
      <c r="I7" s="39"/>
      <c r="J7" s="31" t="s">
        <v>11</v>
      </c>
      <c r="K7" s="32"/>
    </row>
    <row r="8" spans="1:11" ht="16.5">
      <c r="A8" s="37"/>
      <c r="B8" s="21" t="s">
        <v>7</v>
      </c>
      <c r="C8" s="22" t="s">
        <v>2</v>
      </c>
      <c r="D8" s="22" t="s">
        <v>7</v>
      </c>
      <c r="E8" s="22" t="s">
        <v>2</v>
      </c>
      <c r="F8" s="22" t="s">
        <v>7</v>
      </c>
      <c r="G8" s="22" t="s">
        <v>2</v>
      </c>
      <c r="H8" s="22" t="s">
        <v>7</v>
      </c>
      <c r="I8" s="22" t="s">
        <v>2</v>
      </c>
      <c r="J8" s="22" t="s">
        <v>7</v>
      </c>
      <c r="K8" s="23" t="s">
        <v>2</v>
      </c>
    </row>
    <row r="9" spans="1:11" ht="15.6" customHeight="1">
      <c r="A9" s="27" t="s">
        <v>95</v>
      </c>
      <c r="B9" s="28">
        <v>3780</v>
      </c>
      <c r="C9" s="28">
        <v>5311</v>
      </c>
      <c r="D9" s="28">
        <v>3780</v>
      </c>
      <c r="E9" s="28">
        <v>5311</v>
      </c>
      <c r="F9" s="28">
        <v>3760</v>
      </c>
      <c r="G9" s="28">
        <v>5291</v>
      </c>
      <c r="H9" s="28">
        <v>20</v>
      </c>
      <c r="I9" s="28">
        <v>20</v>
      </c>
      <c r="J9" s="29">
        <v>0</v>
      </c>
      <c r="K9" s="29">
        <v>0</v>
      </c>
    </row>
    <row r="10" spans="1:11" ht="15.6" customHeight="1">
      <c r="A10" s="27" t="s">
        <v>96</v>
      </c>
      <c r="B10" s="29">
        <v>0</v>
      </c>
      <c r="C10" s="29">
        <v>0</v>
      </c>
      <c r="D10" s="29">
        <v>0</v>
      </c>
      <c r="E10" s="29">
        <v>0</v>
      </c>
      <c r="F10" s="29">
        <v>0</v>
      </c>
      <c r="G10" s="29">
        <v>0</v>
      </c>
      <c r="H10" s="29">
        <v>0</v>
      </c>
      <c r="I10" s="29">
        <v>0</v>
      </c>
      <c r="J10" s="29">
        <v>0</v>
      </c>
      <c r="K10" s="29">
        <v>0</v>
      </c>
    </row>
    <row r="11" spans="1:11" ht="15.6" customHeight="1">
      <c r="A11" s="27" t="s">
        <v>97</v>
      </c>
      <c r="B11" s="28">
        <v>459</v>
      </c>
      <c r="C11" s="28">
        <v>459</v>
      </c>
      <c r="D11" s="28">
        <v>459</v>
      </c>
      <c r="E11" s="28">
        <v>459</v>
      </c>
      <c r="F11" s="29">
        <v>0</v>
      </c>
      <c r="G11" s="29">
        <v>0</v>
      </c>
      <c r="H11" s="28">
        <v>459</v>
      </c>
      <c r="I11" s="28">
        <v>459</v>
      </c>
      <c r="J11" s="29">
        <v>0</v>
      </c>
      <c r="K11" s="29">
        <v>0</v>
      </c>
    </row>
    <row r="12" spans="1:11" ht="15.6" customHeight="1">
      <c r="A12" s="27" t="s">
        <v>98</v>
      </c>
      <c r="B12" s="28">
        <v>756</v>
      </c>
      <c r="C12" s="28">
        <v>18860</v>
      </c>
      <c r="D12" s="28">
        <v>756</v>
      </c>
      <c r="E12" s="28">
        <v>18860</v>
      </c>
      <c r="F12" s="28">
        <v>465</v>
      </c>
      <c r="G12" s="28">
        <v>18569</v>
      </c>
      <c r="H12" s="28">
        <v>291</v>
      </c>
      <c r="I12" s="28">
        <v>291</v>
      </c>
      <c r="J12" s="29">
        <v>0</v>
      </c>
      <c r="K12" s="29">
        <v>0</v>
      </c>
    </row>
    <row r="13" spans="1:11" ht="15.6" customHeight="1">
      <c r="A13" s="27" t="s">
        <v>99</v>
      </c>
      <c r="B13" s="28">
        <v>172</v>
      </c>
      <c r="C13" s="28">
        <v>16172</v>
      </c>
      <c r="D13" s="28">
        <v>172</v>
      </c>
      <c r="E13" s="28">
        <v>16172</v>
      </c>
      <c r="F13" s="28">
        <v>172</v>
      </c>
      <c r="G13" s="28">
        <v>16172</v>
      </c>
      <c r="H13" s="29">
        <v>0</v>
      </c>
      <c r="I13" s="29">
        <v>0</v>
      </c>
      <c r="J13" s="29">
        <v>0</v>
      </c>
      <c r="K13" s="29">
        <v>0</v>
      </c>
    </row>
    <row r="14" spans="1:11" ht="15.6" customHeight="1">
      <c r="A14" s="27" t="s">
        <v>100</v>
      </c>
      <c r="B14" s="28">
        <v>584</v>
      </c>
      <c r="C14" s="28">
        <v>2688</v>
      </c>
      <c r="D14" s="28">
        <v>584</v>
      </c>
      <c r="E14" s="28">
        <v>2688</v>
      </c>
      <c r="F14" s="28">
        <v>293</v>
      </c>
      <c r="G14" s="28">
        <v>2397</v>
      </c>
      <c r="H14" s="28">
        <v>291</v>
      </c>
      <c r="I14" s="28">
        <v>291</v>
      </c>
      <c r="J14" s="29">
        <v>0</v>
      </c>
      <c r="K14" s="29">
        <v>0</v>
      </c>
    </row>
    <row r="15" spans="1:11" ht="15.6" customHeight="1">
      <c r="A15" s="27" t="s">
        <v>108</v>
      </c>
      <c r="B15" s="29">
        <v>0</v>
      </c>
      <c r="C15" s="29">
        <v>0</v>
      </c>
      <c r="D15" s="29">
        <v>0</v>
      </c>
      <c r="E15" s="29">
        <v>0</v>
      </c>
      <c r="F15" s="29">
        <v>0</v>
      </c>
      <c r="G15" s="29">
        <v>0</v>
      </c>
      <c r="H15" s="29">
        <v>0</v>
      </c>
      <c r="I15" s="29">
        <v>0</v>
      </c>
      <c r="J15" s="29">
        <v>0</v>
      </c>
      <c r="K15" s="29">
        <v>0</v>
      </c>
    </row>
    <row r="16" spans="1:11" ht="15.6" customHeight="1">
      <c r="A16" s="27" t="s">
        <v>109</v>
      </c>
      <c r="B16" s="29">
        <v>0</v>
      </c>
      <c r="C16" s="29">
        <v>0</v>
      </c>
      <c r="D16" s="29">
        <v>0</v>
      </c>
      <c r="E16" s="29">
        <v>0</v>
      </c>
      <c r="F16" s="29">
        <v>0</v>
      </c>
      <c r="G16" s="29">
        <v>0</v>
      </c>
      <c r="H16" s="29">
        <v>0</v>
      </c>
      <c r="I16" s="29">
        <v>0</v>
      </c>
      <c r="J16" s="29">
        <v>0</v>
      </c>
      <c r="K16" s="29">
        <v>0</v>
      </c>
    </row>
    <row r="17" spans="1:11" ht="15.6" customHeight="1">
      <c r="A17" s="27" t="s">
        <v>110</v>
      </c>
      <c r="B17" s="29">
        <v>0</v>
      </c>
      <c r="C17" s="29">
        <v>0</v>
      </c>
      <c r="D17" s="29">
        <v>0</v>
      </c>
      <c r="E17" s="29">
        <v>0</v>
      </c>
      <c r="F17" s="29">
        <v>0</v>
      </c>
      <c r="G17" s="29">
        <v>0</v>
      </c>
      <c r="H17" s="29">
        <v>0</v>
      </c>
      <c r="I17" s="29">
        <v>0</v>
      </c>
      <c r="J17" s="29">
        <v>0</v>
      </c>
      <c r="K17" s="29">
        <v>0</v>
      </c>
    </row>
    <row r="18" spans="1:11" ht="15.6" customHeight="1">
      <c r="A18" s="27" t="s">
        <v>111</v>
      </c>
      <c r="B18" s="29">
        <v>0</v>
      </c>
      <c r="C18" s="29">
        <v>0</v>
      </c>
      <c r="D18" s="29">
        <v>0</v>
      </c>
      <c r="E18" s="29">
        <v>0</v>
      </c>
      <c r="F18" s="29">
        <v>0</v>
      </c>
      <c r="G18" s="29">
        <v>0</v>
      </c>
      <c r="H18" s="29">
        <v>0</v>
      </c>
      <c r="I18" s="29">
        <v>0</v>
      </c>
      <c r="J18" s="29">
        <v>0</v>
      </c>
      <c r="K18" s="29">
        <v>0</v>
      </c>
    </row>
    <row r="19" spans="1:11" ht="15.6" customHeight="1">
      <c r="A19" s="27" t="s">
        <v>112</v>
      </c>
      <c r="B19" s="28">
        <v>1905</v>
      </c>
      <c r="C19" s="28">
        <v>1905</v>
      </c>
      <c r="D19" s="28">
        <v>1905</v>
      </c>
      <c r="E19" s="28">
        <v>1905</v>
      </c>
      <c r="F19" s="28">
        <v>1905</v>
      </c>
      <c r="G19" s="28">
        <v>1905</v>
      </c>
      <c r="H19" s="29">
        <v>0</v>
      </c>
      <c r="I19" s="29">
        <v>0</v>
      </c>
      <c r="J19" s="29">
        <v>0</v>
      </c>
      <c r="K19" s="29">
        <v>0</v>
      </c>
    </row>
    <row r="20" spans="1:11" ht="15.6" customHeight="1">
      <c r="A20" s="27" t="s">
        <v>113</v>
      </c>
      <c r="B20" s="29">
        <v>0</v>
      </c>
      <c r="C20" s="29">
        <v>0</v>
      </c>
      <c r="D20" s="29">
        <v>0</v>
      </c>
      <c r="E20" s="29">
        <v>0</v>
      </c>
      <c r="F20" s="29">
        <v>0</v>
      </c>
      <c r="G20" s="29">
        <v>0</v>
      </c>
      <c r="H20" s="29">
        <v>0</v>
      </c>
      <c r="I20" s="29">
        <v>0</v>
      </c>
      <c r="J20" s="29">
        <v>0</v>
      </c>
      <c r="K20" s="29">
        <v>0</v>
      </c>
    </row>
    <row r="21" spans="1:11" ht="15.6" customHeight="1">
      <c r="A21" s="27" t="s">
        <v>114</v>
      </c>
      <c r="B21" s="28">
        <v>1905</v>
      </c>
      <c r="C21" s="28">
        <v>1905</v>
      </c>
      <c r="D21" s="28">
        <v>1905</v>
      </c>
      <c r="E21" s="28">
        <v>1905</v>
      </c>
      <c r="F21" s="28">
        <v>1905</v>
      </c>
      <c r="G21" s="28">
        <v>1905</v>
      </c>
      <c r="H21" s="29">
        <v>0</v>
      </c>
      <c r="I21" s="29">
        <v>0</v>
      </c>
      <c r="J21" s="29">
        <v>0</v>
      </c>
      <c r="K21" s="29">
        <v>0</v>
      </c>
    </row>
    <row r="22" spans="1:11" ht="15.6" customHeight="1">
      <c r="A22" s="24" t="s">
        <v>118</v>
      </c>
      <c r="B22" s="26">
        <v>0</v>
      </c>
      <c r="C22" s="26">
        <v>0</v>
      </c>
      <c r="D22" s="26">
        <v>0</v>
      </c>
      <c r="E22" s="26">
        <v>0</v>
      </c>
      <c r="F22" s="29">
        <v>0</v>
      </c>
      <c r="G22" s="29">
        <v>0</v>
      </c>
      <c r="H22" s="29">
        <v>0</v>
      </c>
      <c r="I22" s="29">
        <v>0</v>
      </c>
      <c r="J22" s="29">
        <v>0</v>
      </c>
      <c r="K22" s="26">
        <v>0</v>
      </c>
    </row>
    <row r="23" spans="1:11" ht="15.6" customHeight="1">
      <c r="A23" s="27" t="s">
        <v>119</v>
      </c>
      <c r="B23" s="29">
        <v>0</v>
      </c>
      <c r="C23" s="29">
        <v>0</v>
      </c>
      <c r="D23" s="29">
        <v>0</v>
      </c>
      <c r="E23" s="29">
        <v>0</v>
      </c>
      <c r="F23" s="29">
        <v>0</v>
      </c>
      <c r="G23" s="29">
        <v>0</v>
      </c>
      <c r="H23" s="29">
        <v>0</v>
      </c>
      <c r="I23" s="29">
        <v>0</v>
      </c>
      <c r="J23" s="29">
        <v>0</v>
      </c>
      <c r="K23" s="29">
        <v>0</v>
      </c>
    </row>
    <row r="24" spans="1:11" ht="15.6" customHeight="1">
      <c r="A24" s="24" t="s">
        <v>120</v>
      </c>
      <c r="B24" s="25">
        <v>10791706</v>
      </c>
      <c r="C24" s="25">
        <v>19762495</v>
      </c>
      <c r="D24" s="25">
        <v>10791706</v>
      </c>
      <c r="E24" s="25">
        <v>19762495</v>
      </c>
      <c r="F24" s="29">
        <v>0</v>
      </c>
      <c r="G24" s="29">
        <v>0</v>
      </c>
      <c r="H24" s="29">
        <v>0</v>
      </c>
      <c r="I24" s="29">
        <v>0</v>
      </c>
      <c r="J24" s="26">
        <v>0</v>
      </c>
      <c r="K24" s="26">
        <v>0</v>
      </c>
    </row>
    <row r="25" spans="1:11" ht="15.6" customHeight="1">
      <c r="A25" s="27" t="s">
        <v>121</v>
      </c>
      <c r="B25" s="29">
        <v>0</v>
      </c>
      <c r="C25" s="29">
        <v>0</v>
      </c>
      <c r="D25" s="29">
        <v>0</v>
      </c>
      <c r="E25" s="29">
        <v>0</v>
      </c>
      <c r="F25" s="29">
        <v>0</v>
      </c>
      <c r="G25" s="29">
        <v>0</v>
      </c>
      <c r="H25" s="29">
        <v>0</v>
      </c>
      <c r="I25" s="29">
        <v>0</v>
      </c>
      <c r="J25" s="29">
        <v>0</v>
      </c>
      <c r="K25" s="29">
        <v>0</v>
      </c>
    </row>
    <row r="26" spans="1:11" ht="15.6" customHeight="1">
      <c r="A26" s="27" t="s">
        <v>122</v>
      </c>
      <c r="B26" s="29">
        <v>0</v>
      </c>
      <c r="C26" s="29">
        <v>0</v>
      </c>
      <c r="D26" s="29">
        <v>0</v>
      </c>
      <c r="E26" s="29">
        <v>0</v>
      </c>
      <c r="F26" s="29">
        <v>0</v>
      </c>
      <c r="G26" s="29">
        <v>0</v>
      </c>
      <c r="H26" s="29">
        <v>0</v>
      </c>
      <c r="I26" s="29">
        <v>0</v>
      </c>
      <c r="J26" s="29">
        <v>0</v>
      </c>
      <c r="K26" s="29">
        <v>0</v>
      </c>
    </row>
    <row r="27" spans="1:11" ht="15.6" customHeight="1">
      <c r="A27" s="27" t="s">
        <v>123</v>
      </c>
      <c r="B27" s="29">
        <v>0</v>
      </c>
      <c r="C27" s="29">
        <v>0</v>
      </c>
      <c r="D27" s="29">
        <v>0</v>
      </c>
      <c r="E27" s="29">
        <v>0</v>
      </c>
      <c r="F27" s="29">
        <v>0</v>
      </c>
      <c r="G27" s="29">
        <v>0</v>
      </c>
      <c r="H27" s="29">
        <v>0</v>
      </c>
      <c r="I27" s="29">
        <v>0</v>
      </c>
      <c r="J27" s="29">
        <v>0</v>
      </c>
      <c r="K27" s="29">
        <v>0</v>
      </c>
    </row>
    <row r="28" spans="1:11" ht="15.6" customHeight="1">
      <c r="A28" s="27" t="s">
        <v>124</v>
      </c>
      <c r="B28" s="28">
        <v>314626</v>
      </c>
      <c r="C28" s="28">
        <v>1059238</v>
      </c>
      <c r="D28" s="28">
        <v>314626</v>
      </c>
      <c r="E28" s="28">
        <v>1059238</v>
      </c>
      <c r="F28" s="29">
        <v>0</v>
      </c>
      <c r="G28" s="29">
        <v>0</v>
      </c>
      <c r="H28" s="29">
        <v>0</v>
      </c>
      <c r="I28" s="29">
        <v>0</v>
      </c>
      <c r="J28" s="29">
        <v>0</v>
      </c>
      <c r="K28" s="29">
        <v>0</v>
      </c>
    </row>
    <row r="29" spans="1:11" ht="15.6" customHeight="1">
      <c r="A29" s="27" t="s">
        <v>125</v>
      </c>
      <c r="B29" s="28">
        <v>10477080</v>
      </c>
      <c r="C29" s="28">
        <v>18703257</v>
      </c>
      <c r="D29" s="28">
        <v>10477080</v>
      </c>
      <c r="E29" s="28">
        <v>18703257</v>
      </c>
      <c r="F29" s="29">
        <v>0</v>
      </c>
      <c r="G29" s="29">
        <v>0</v>
      </c>
      <c r="H29" s="29">
        <v>0</v>
      </c>
      <c r="I29" s="29">
        <v>0</v>
      </c>
      <c r="J29" s="29">
        <v>0</v>
      </c>
      <c r="K29" s="29">
        <v>0</v>
      </c>
    </row>
    <row r="30" spans="1:11" ht="15.6" customHeight="1">
      <c r="A30" s="27" t="s">
        <v>126</v>
      </c>
      <c r="B30" s="29">
        <v>0</v>
      </c>
      <c r="C30" s="29">
        <v>0</v>
      </c>
      <c r="D30" s="29">
        <v>0</v>
      </c>
      <c r="E30" s="29">
        <v>0</v>
      </c>
      <c r="F30" s="29">
        <v>0</v>
      </c>
      <c r="G30" s="29">
        <v>0</v>
      </c>
      <c r="H30" s="29">
        <v>0</v>
      </c>
      <c r="I30" s="29">
        <v>0</v>
      </c>
      <c r="J30" s="29">
        <v>0</v>
      </c>
      <c r="K30" s="29">
        <v>0</v>
      </c>
    </row>
    <row r="31" spans="1:11" ht="15.6" customHeight="1">
      <c r="A31" s="24" t="s">
        <v>127</v>
      </c>
      <c r="B31" s="25">
        <v>16833115</v>
      </c>
      <c r="C31" s="25">
        <v>43506341</v>
      </c>
      <c r="D31" s="25">
        <v>16833115</v>
      </c>
      <c r="E31" s="25">
        <v>43506341</v>
      </c>
      <c r="F31" s="29">
        <v>0</v>
      </c>
      <c r="G31" s="29">
        <v>0</v>
      </c>
      <c r="H31" s="29">
        <v>0</v>
      </c>
      <c r="I31" s="29">
        <v>0</v>
      </c>
      <c r="J31" s="26">
        <v>0</v>
      </c>
      <c r="K31" s="26">
        <v>0</v>
      </c>
    </row>
    <row r="32" spans="1:11" ht="15.6" customHeight="1">
      <c r="A32" s="24" t="s">
        <v>128</v>
      </c>
      <c r="B32" s="25">
        <v>40855287</v>
      </c>
      <c r="C32" s="25">
        <v>40855287</v>
      </c>
      <c r="D32" s="25">
        <v>40855287</v>
      </c>
      <c r="E32" s="25">
        <v>40855287</v>
      </c>
      <c r="F32" s="29">
        <v>0</v>
      </c>
      <c r="G32" s="29">
        <v>0</v>
      </c>
      <c r="H32" s="29">
        <v>0</v>
      </c>
      <c r="I32" s="29">
        <v>0</v>
      </c>
      <c r="J32" s="26">
        <v>0</v>
      </c>
      <c r="K32" s="26">
        <v>0</v>
      </c>
    </row>
    <row r="33" spans="1:11" ht="15.6" customHeight="1">
      <c r="A33" s="24" t="s">
        <v>129</v>
      </c>
      <c r="B33" s="25">
        <v>57688401</v>
      </c>
      <c r="C33" s="25">
        <v>84361627</v>
      </c>
      <c r="D33" s="25">
        <v>57688401</v>
      </c>
      <c r="E33" s="25">
        <v>84361627</v>
      </c>
      <c r="F33" s="29">
        <v>0</v>
      </c>
      <c r="G33" s="29">
        <v>0</v>
      </c>
      <c r="H33" s="29">
        <v>0</v>
      </c>
      <c r="I33" s="29">
        <v>0</v>
      </c>
      <c r="J33" s="26">
        <v>0</v>
      </c>
      <c r="K33" s="26">
        <v>0</v>
      </c>
    </row>
    <row r="34" spans="1:11" ht="15.6" customHeight="1">
      <c r="A34" s="24" t="s">
        <v>130</v>
      </c>
      <c r="B34" s="29">
        <v>0</v>
      </c>
      <c r="C34" s="25">
        <v>648907</v>
      </c>
      <c r="D34" s="29">
        <v>0</v>
      </c>
      <c r="E34" s="25">
        <v>648907</v>
      </c>
      <c r="F34" s="29">
        <v>0</v>
      </c>
      <c r="G34" s="29">
        <v>0</v>
      </c>
      <c r="H34" s="29">
        <v>0</v>
      </c>
      <c r="I34" s="29">
        <v>0</v>
      </c>
      <c r="J34" s="26">
        <v>0</v>
      </c>
      <c r="K34" s="26">
        <v>0</v>
      </c>
    </row>
    <row r="35" spans="1:11" ht="15.6" customHeight="1">
      <c r="A35" s="24" t="s">
        <v>131</v>
      </c>
      <c r="B35" s="29">
        <v>0</v>
      </c>
      <c r="C35" s="25">
        <v>41504193</v>
      </c>
      <c r="D35" s="29">
        <v>0</v>
      </c>
      <c r="E35" s="25">
        <v>41504193</v>
      </c>
      <c r="F35" s="29">
        <v>0</v>
      </c>
      <c r="G35" s="29">
        <v>0</v>
      </c>
      <c r="H35" s="29">
        <v>0</v>
      </c>
      <c r="I35" s="29">
        <v>0</v>
      </c>
      <c r="J35" s="26">
        <v>0</v>
      </c>
      <c r="K35" s="26">
        <v>0</v>
      </c>
    </row>
    <row r="36" spans="1:11" ht="0.75" customHeight="1" thickBot="1">
      <c r="A36" s="9"/>
      <c r="B36" s="7"/>
      <c r="C36" s="8"/>
      <c r="D36" s="8"/>
      <c r="E36" s="10"/>
      <c r="F36" s="10"/>
      <c r="G36" s="10"/>
      <c r="H36" s="10"/>
      <c r="I36" s="10"/>
      <c r="J36" s="10"/>
      <c r="K36" s="13"/>
    </row>
    <row r="37" spans="1:11" ht="37.8" customHeight="1">
      <c r="A37" s="33" t="str">
        <f>IF(LEN(A2)&gt;0,"填表　　　　　　　　　　　　　審核　　　　　　　　　　　　　業務主管人員　　　　　　　　　　　　　機關首長
　　　　　　　　　　　　　　　　　　　　　　　　　　　　　　主辦統計人員","")</f>
        <v>填表　　　　　　　　　　　　　審核　　　　　　　　　　　　　業務主管人員　　　　　　　　　　　　　機關首長
　　　　　　　　　　　　　　　　　　　　　　　　　　　　　　主辦統計人員</v>
      </c>
      <c r="B37" s="33"/>
      <c r="C37" s="33"/>
      <c r="D37" s="33"/>
      <c r="E37" s="33"/>
      <c r="F37" s="33"/>
      <c r="G37" s="33"/>
      <c r="H37" s="33"/>
      <c r="I37" s="33"/>
      <c r="J37" s="33"/>
      <c r="K37" s="33"/>
    </row>
    <row r="38" spans="1:11" ht="15.6" customHeight="1">
      <c r="A38" s="43" t="str">
        <f>E2</f>
        <v>中華民國110年 3月 8日編製</v>
      </c>
      <c r="B38" s="43"/>
      <c r="C38" s="43"/>
      <c r="D38" s="43"/>
      <c r="E38" s="43"/>
      <c r="F38" s="43"/>
      <c r="G38" s="43"/>
      <c r="H38" s="43"/>
      <c r="I38" s="43"/>
      <c r="J38" s="43"/>
      <c r="K38" s="43"/>
    </row>
    <row r="39" spans="1:11" ht="18.75" customHeight="1">
      <c r="A39" s="42" t="str">
        <f>IF(LEN(A2)&gt;0,"資料來源："&amp;B2,"")</f>
        <v>資料來源：根據本直轄市公庫收入及支出資料編製。</v>
      </c>
      <c r="B39" s="42"/>
      <c r="C39" s="42"/>
      <c r="D39" s="42"/>
      <c r="E39" s="42"/>
      <c r="F39" s="42"/>
      <c r="G39" s="42"/>
      <c r="H39" s="42"/>
      <c r="I39" s="42"/>
      <c r="J39" s="42"/>
      <c r="K39" s="42"/>
    </row>
    <row r="40" spans="1:11" ht="18.75" customHeight="1">
      <c r="A40" s="30" t="s">
        <v>134</v>
      </c>
      <c r="B40" s="30"/>
      <c r="C40" s="30"/>
      <c r="D40" s="30"/>
      <c r="E40" s="30"/>
      <c r="F40" s="30"/>
      <c r="G40" s="30"/>
      <c r="H40" s="30"/>
      <c r="I40" s="30"/>
      <c r="J40" s="30"/>
      <c r="K40" s="30"/>
    </row>
    <row r="41" spans="1:11" ht="33" customHeight="1">
      <c r="A41" s="42" t="s">
        <v>135</v>
      </c>
      <c r="B41" s="42"/>
      <c r="C41" s="42"/>
      <c r="D41" s="42"/>
      <c r="E41" s="42"/>
      <c r="F41" s="42"/>
      <c r="G41" s="42"/>
      <c r="H41" s="42"/>
      <c r="I41" s="42"/>
      <c r="J41" s="42"/>
      <c r="K41" s="42"/>
    </row>
    <row r="42" spans="1:11" ht="16.8" customHeight="1">
      <c r="A42" s="41" t="str">
        <f>IF(LEN(A2)&gt;0,"備註："&amp;D2,"")</f>
        <v>備註：因四捨五入關係，各表細項加總或與總數未盡相同。</v>
      </c>
      <c r="B42" s="41"/>
      <c r="C42" s="41"/>
      <c r="D42" s="41"/>
      <c r="E42" s="41"/>
      <c r="F42" s="41"/>
      <c r="G42" s="41"/>
      <c r="H42" s="41"/>
      <c r="I42" s="41"/>
      <c r="J42" s="41"/>
      <c r="K42" s="41"/>
    </row>
  </sheetData>
  <mergeCells count="13">
    <mergeCell ref="A5:K5"/>
    <mergeCell ref="A6:K6"/>
    <mergeCell ref="A7:A8"/>
    <mergeCell ref="B7:C7"/>
    <mergeCell ref="D7:E7"/>
    <mergeCell ref="A42:K42"/>
    <mergeCell ref="F7:G7"/>
    <mergeCell ref="H7:I7"/>
    <mergeCell ref="J7:K7"/>
    <mergeCell ref="A37:K37"/>
    <mergeCell ref="A39:K39"/>
    <mergeCell ref="A41:K41"/>
    <mergeCell ref="A38:K38"/>
  </mergeCells>
  <printOptions horizontalCentered="1"/>
  <pageMargins left="0.7086614173228347" right="0.7086614173228347" top="0.5905511811023623" bottom="0.5905511811023623" header="0.31496062992125984" footer="0.31496062992125984"/>
  <pageSetup firstPageNumber="5" useFirstPageNumber="1" horizontalDpi="600" verticalDpi="600" orientation="landscape" paperSize="9" scale="80" r:id="rId2"/>
  <headerFooter alignWithMargins="0">
    <oddFooter xml:space="preserve">&amp;C&amp;10 &amp;R第&amp;P頁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GOTAC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鄭侑蕓</cp:lastModifiedBy>
  <cp:lastPrinted>2021-03-08T09:26:35Z</cp:lastPrinted>
  <dcterms:created xsi:type="dcterms:W3CDTF">2001-11-06T09:07:39Z</dcterms:created>
  <dcterms:modified xsi:type="dcterms:W3CDTF">2021-03-11T01:23:29Z</dcterms:modified>
  <cp:category/>
  <cp:version/>
  <cp:contentType/>
  <cp:contentStatus/>
</cp:coreProperties>
</file>