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10016774\Desktop\"/>
    </mc:Choice>
  </mc:AlternateContent>
  <bookViews>
    <workbookView xWindow="120" yWindow="72" windowWidth="11748" windowHeight="6780"/>
  </bookViews>
  <sheets>
    <sheet name="14000" sheetId="1" r:id="rId1"/>
    <sheet name="14000-1" sheetId="2" r:id="rId2"/>
    <sheet name="14000-2" sheetId="3" r:id="rId3"/>
    <sheet name="14000-3" sheetId="5" r:id="rId4"/>
    <sheet name="14000-4" sheetId="4" r:id="rId5"/>
  </sheets>
  <calcPr calcId="162913"/>
</workbook>
</file>

<file path=xl/calcChain.xml><?xml version="1.0" encoding="utf-8"?>
<calcChain xmlns="http://schemas.openxmlformats.org/spreadsheetml/2006/main">
  <c r="E2" i="4" l="1"/>
  <c r="A41" i="4"/>
  <c r="A38" i="4"/>
  <c r="A37" i="4"/>
  <c r="A6" i="5"/>
  <c r="A5" i="5"/>
  <c r="A6" i="4"/>
  <c r="A5" i="4"/>
  <c r="A6" i="3"/>
  <c r="A5" i="3"/>
  <c r="A6" i="2"/>
  <c r="A5" i="2"/>
  <c r="A6" i="1"/>
  <c r="A5" i="1"/>
</calcChain>
</file>

<file path=xl/sharedStrings.xml><?xml version="1.0" encoding="utf-8"?>
<sst xmlns="http://schemas.openxmlformats.org/spreadsheetml/2006/main" count="257" uniqueCount="136">
  <si>
    <t>科目別</t>
    <phoneticPr fontId="1" type="noConversion"/>
  </si>
  <si>
    <t>合計</t>
    <phoneticPr fontId="1" type="noConversion"/>
  </si>
  <si>
    <t>累計</t>
    <phoneticPr fontId="1" type="noConversion"/>
  </si>
  <si>
    <t>小計(不含特別預算)</t>
    <phoneticPr fontId="1" type="noConversion"/>
  </si>
  <si>
    <t>本年度收入</t>
    <phoneticPr fontId="1" type="noConversion"/>
  </si>
  <si>
    <t>以前年度收入</t>
    <phoneticPr fontId="1" type="noConversion"/>
  </si>
  <si>
    <t>特別預算收入</t>
    <phoneticPr fontId="1" type="noConversion"/>
  </si>
  <si>
    <t>本月</t>
    <phoneticPr fontId="1" type="noConversion"/>
  </si>
  <si>
    <t>累計</t>
    <phoneticPr fontId="1" type="noConversion"/>
  </si>
  <si>
    <t>本年度支出</t>
    <phoneticPr fontId="1" type="noConversion"/>
  </si>
  <si>
    <t>以前年度支出</t>
    <phoneticPr fontId="1" type="noConversion"/>
  </si>
  <si>
    <t>特別特別預算</t>
    <phoneticPr fontId="1" type="noConversion"/>
  </si>
  <si>
    <t>特別預算支出</t>
    <phoneticPr fontId="1" type="noConversion"/>
  </si>
  <si>
    <t>特別預算支出</t>
    <phoneticPr fontId="1" type="noConversion"/>
  </si>
  <si>
    <t>桃園市政府財政局</t>
  </si>
  <si>
    <t>月　　　報</t>
  </si>
  <si>
    <t>次月二十日前編報，十二月份於次年一月底前編報</t>
  </si>
  <si>
    <t>桃園市公庫收支</t>
  </si>
  <si>
    <t>中華民國110年 4月</t>
  </si>
  <si>
    <t>　　　投資收益</t>
  </si>
  <si>
    <t>　　補助及協助收入</t>
  </si>
  <si>
    <t>　　　上級政府補助收入</t>
  </si>
  <si>
    <t>　　　地方政府協助收入</t>
  </si>
  <si>
    <t>　　捐獻及贈與收入</t>
  </si>
  <si>
    <t>　　自治稅捐收入</t>
  </si>
  <si>
    <t>　　其他收入</t>
  </si>
  <si>
    <t>　資本門小計</t>
  </si>
  <si>
    <t>　　財產收入</t>
  </si>
  <si>
    <t>　　　財產售價</t>
  </si>
  <si>
    <t>　　　財產作價</t>
  </si>
  <si>
    <t>　　　投資收回</t>
  </si>
  <si>
    <t xml:space="preserve"> 融資性庫款收入</t>
  </si>
  <si>
    <t>　　公債收入</t>
  </si>
  <si>
    <t>　　賒借收入</t>
  </si>
  <si>
    <t xml:space="preserve"> 預算外庫款收入</t>
  </si>
  <si>
    <t>　　剔除經費</t>
  </si>
  <si>
    <t>　　收回以前年度歲出款</t>
  </si>
  <si>
    <t>　　收回以前年度經費賸餘</t>
  </si>
  <si>
    <t>　　暫收款(含暫收稅款)</t>
  </si>
  <si>
    <t>　　特種基金及保管款收入</t>
  </si>
  <si>
    <t>　　短期借款</t>
  </si>
  <si>
    <t>　　借入款或透支款</t>
  </si>
  <si>
    <t>　　預算外其他收入</t>
  </si>
  <si>
    <t>收入總計</t>
  </si>
  <si>
    <t>上期結存</t>
  </si>
  <si>
    <t>收入總計＋上期結存</t>
  </si>
  <si>
    <t>桃園市公庫收支(續1)</t>
  </si>
  <si>
    <t xml:space="preserve"> 經資門合計</t>
  </si>
  <si>
    <t>　經常門小計</t>
  </si>
  <si>
    <t>　　稅課收入</t>
  </si>
  <si>
    <t>　　　遺產及贈與稅</t>
  </si>
  <si>
    <t>　　　印花稅</t>
  </si>
  <si>
    <t>　　　使用牌照稅</t>
  </si>
  <si>
    <t>　　　土地稅</t>
  </si>
  <si>
    <t>　　　　地價稅</t>
  </si>
  <si>
    <t>　　　　土地增值稅</t>
  </si>
  <si>
    <t>　　　　田　賦</t>
  </si>
  <si>
    <t>　　　房屋稅</t>
  </si>
  <si>
    <t>　　　契　稅</t>
  </si>
  <si>
    <t>　　　娛樂稅</t>
  </si>
  <si>
    <t>　　　教育捐</t>
  </si>
  <si>
    <t>　　　統籌分配稅</t>
  </si>
  <si>
    <t>　　　菸酒稅</t>
  </si>
  <si>
    <t>　　　特別稅課</t>
  </si>
  <si>
    <t>　　　臨時稅課</t>
  </si>
  <si>
    <t>　　　附加稅課</t>
  </si>
  <si>
    <t>　　工程受益費收入</t>
  </si>
  <si>
    <t>　　罰款及賠償收入</t>
  </si>
  <si>
    <t>　　規費收入</t>
  </si>
  <si>
    <t>　　信託管理收入</t>
  </si>
  <si>
    <t>　　　財產孳息</t>
  </si>
  <si>
    <t>　　　廢舊物資售價</t>
  </si>
  <si>
    <t>　　營業盈餘及事業收入</t>
  </si>
  <si>
    <t>　　　營業基金盈餘繳庫</t>
  </si>
  <si>
    <t>公　開　類</t>
  </si>
  <si>
    <t>　　　非營業特種基金賸餘繳庫</t>
  </si>
  <si>
    <t>桃園市公庫收支(續2)</t>
  </si>
  <si>
    <t>　　一般政務支出</t>
  </si>
  <si>
    <t>　　　立法支出</t>
  </si>
  <si>
    <t>　　　行政支出</t>
  </si>
  <si>
    <t>　　　民政支出</t>
  </si>
  <si>
    <t>　　　警政支出</t>
  </si>
  <si>
    <t>　　　財務支出</t>
  </si>
  <si>
    <t>　　教育科學文化支出</t>
  </si>
  <si>
    <t>　　　教育支出</t>
  </si>
  <si>
    <t>　　　科學支出</t>
  </si>
  <si>
    <t>　　　文化支出</t>
  </si>
  <si>
    <t>　　經濟發展支出</t>
  </si>
  <si>
    <t>　　　農業支出</t>
  </si>
  <si>
    <t>　　　工業支出</t>
  </si>
  <si>
    <t>　　　交通支出</t>
  </si>
  <si>
    <t>　　　其他經濟服務支出</t>
  </si>
  <si>
    <t>　　社會福利支出</t>
  </si>
  <si>
    <t>　　　社會保險支出</t>
  </si>
  <si>
    <t>　　　社會救助支出</t>
  </si>
  <si>
    <t>　　　福利服務支出</t>
  </si>
  <si>
    <t>　　　國民就業支出</t>
  </si>
  <si>
    <t>　　　醫療保健支出</t>
  </si>
  <si>
    <t>　　社區發展及環境保護支出</t>
  </si>
  <si>
    <t>　　　社區發展支出</t>
  </si>
  <si>
    <t>　　　環境保護支出</t>
  </si>
  <si>
    <t>　　退休撫卹支出</t>
  </si>
  <si>
    <t>　　　退休撫卹給付支出</t>
  </si>
  <si>
    <t>　　　退休撫卹業務支出</t>
  </si>
  <si>
    <t>桃園市公庫收支(續3)</t>
  </si>
  <si>
    <t>　　債務支出</t>
  </si>
  <si>
    <t>　　　債務付息支出</t>
  </si>
  <si>
    <t>　　　還本付息事務支出</t>
  </si>
  <si>
    <t>　　補助及協助支出</t>
  </si>
  <si>
    <t>　　　專案補助支出</t>
  </si>
  <si>
    <t>　　　平衡預算補助支出</t>
  </si>
  <si>
    <t>　　　協助支出</t>
  </si>
  <si>
    <t>　　其他支出</t>
  </si>
  <si>
    <t>　　　第二預備金</t>
  </si>
  <si>
    <t>　　　其他支出</t>
  </si>
  <si>
    <t>根據本直轄市公庫收入及支出資料編製。</t>
  </si>
  <si>
    <t>1.本表編製3份，1份送財政部統計處(網路傳送)，1份送本府主計處，1份自存。
2.本表科目別請列細項，並參考相關法規及財政部「公庫收支網際網路報送相關科目」填列。</t>
  </si>
  <si>
    <t>因四捨五入關係，各表細項加總或與總數未盡相同。</t>
  </si>
  <si>
    <t xml:space="preserve"> 融資性庫款支出</t>
  </si>
  <si>
    <t>　　債務還本支出</t>
  </si>
  <si>
    <t xml:space="preserve"> 預算外庫款支出</t>
  </si>
  <si>
    <t>　　預撥經費</t>
  </si>
  <si>
    <t>　　退還以前年度歲入款</t>
  </si>
  <si>
    <t>　　支出收回差額</t>
  </si>
  <si>
    <t>　　墊付款、預付款項</t>
  </si>
  <si>
    <t>　　特種基金及保管款支出</t>
  </si>
  <si>
    <t>　　預算外其他支出</t>
  </si>
  <si>
    <t>支出總計</t>
  </si>
  <si>
    <t>本期結存</t>
  </si>
  <si>
    <t>支出總計＋本期結存</t>
  </si>
  <si>
    <t>加：未兌付支票款</t>
  </si>
  <si>
    <t>本期公庫實際結存</t>
  </si>
  <si>
    <t>桃園市公庫收支(續4完)</t>
  </si>
  <si>
    <t>民國110年 5月11日</t>
  </si>
  <si>
    <t>填表說明:</t>
    <phoneticPr fontId="1" type="noConversion"/>
  </si>
  <si>
    <t>1.本表應於編製期限內經網際網路線上傳送至財政部統計處及桃園市政府公務統計行政管理系統，並編製紙本1份送本府主計處(會計管理科)彙送審計部桃園市審計處。
2.本表科目別參考相關法規及財政部「公庫收支網際網路報送相關科目」填列。</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</si>
</sst>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0000;&quot;－&quot;"/>
    <numFmt numFmtId="177" formatCode="###,###,##0"/>
    <numFmt numFmtId="178" formatCode="###,###,##0;\-###,###,##0;&quot;         －&quot;"/>
  </numFmts>
  <fonts count="13">
    <font>
      <sz val="12"/>
      <name val="新細明體"/>
      <family val="1"/>
      <charset val="136"/>
    </font>
    <font>
      <sz val="9"/>
      <name val="新細明體"/>
      <family val="1"/>
      <charset val="136"/>
    </font>
    <font>
      <sz val="10"/>
      <name val="新細明體"/>
      <family val="1"/>
      <charset val="136"/>
    </font>
    <font>
      <sz val="12"/>
      <name val="Times New Roman"/>
      <family val="1"/>
    </font>
    <font>
      <sz val="9"/>
      <name val="Times New Roman"/>
      <family val="1"/>
    </font>
    <font>
      <sz val="12"/>
      <name val="標楷體"/>
      <family val="4"/>
      <charset val="136"/>
    </font>
    <font>
      <sz val="24"/>
      <name val="標楷體"/>
      <family val="4"/>
      <charset val="136"/>
    </font>
    <font>
      <sz val="10.5"/>
      <name val="標楷體"/>
      <family val="4"/>
      <charset val="136"/>
    </font>
    <font>
      <b/>
      <sz val="10.5"/>
      <name val="標楷體"/>
      <family val="4"/>
      <charset val="136"/>
    </font>
    <font>
      <b/>
      <sz val="10"/>
      <name val="新細明體"/>
      <family val="1"/>
      <charset val="136"/>
    </font>
    <font>
      <sz val="11"/>
      <name val="標楷體"/>
      <family val="4"/>
      <charset val="136"/>
    </font>
    <font>
      <sz val="18"/>
      <name val="標楷體"/>
      <family val="4"/>
      <charset val="136"/>
    </font>
    <font>
      <sz val="10"/>
      <name val="標楷體"/>
      <family val="4"/>
      <charset val="136"/>
    </font>
  </fonts>
  <fills count="2">
    <fill>
      <patternFill patternType="none"/>
    </fill>
    <fill>
      <patternFill patternType="gray125"/>
    </fill>
  </fills>
  <borders count="13">
    <border>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 fillId="0" borderId="0"/>
  </cellStyleXfs>
  <cellXfs count="49">
    <xf numFmtId="0" fontId="0" fillId="0" borderId="0" xfId="0"/>
    <xf numFmtId="0" fontId="2" fillId="0" borderId="0" xfId="0" applyFont="1"/>
    <xf numFmtId="0" fontId="5" fillId="0" borderId="0" xfId="1" applyFont="1" applyBorder="1" applyAlignment="1">
      <alignment horizontal="justify" wrapText="1"/>
    </xf>
    <xf numFmtId="0" fontId="4" fillId="0" borderId="0" xfId="1" applyBorder="1"/>
    <xf numFmtId="0" fontId="5" fillId="0" borderId="0" xfId="1" applyFont="1"/>
    <xf numFmtId="0" fontId="5" fillId="0" borderId="0" xfId="1" applyFont="1" applyBorder="1"/>
    <xf numFmtId="0" fontId="3" fillId="0" borderId="0" xfId="1" applyFont="1" applyBorder="1"/>
    <xf numFmtId="176" fontId="3" fillId="0" borderId="1" xfId="1" applyNumberFormat="1" applyFont="1" applyBorder="1" applyAlignment="1">
      <alignment horizontal="right" vertical="center"/>
    </xf>
    <xf numFmtId="176" fontId="3" fillId="0" borderId="0" xfId="1" applyNumberFormat="1" applyFont="1" applyBorder="1" applyAlignment="1">
      <alignment horizontal="right" vertical="center"/>
    </xf>
    <xf numFmtId="0" fontId="3" fillId="0" borderId="2" xfId="1" applyFont="1" applyBorder="1" applyAlignment="1">
      <alignment horizontal="center" vertical="center" wrapText="1"/>
    </xf>
    <xf numFmtId="0" fontId="4" fillId="0" borderId="0" xfId="1" applyAlignment="1">
      <alignment horizontal="right" vertical="center"/>
    </xf>
    <xf numFmtId="0" fontId="5" fillId="0" borderId="0" xfId="1" applyFont="1" applyBorder="1" applyAlignment="1">
      <alignment horizontal="center" vertical="center" wrapText="1"/>
    </xf>
    <xf numFmtId="0" fontId="4" fillId="0" borderId="0" xfId="1" applyBorder="1" applyAlignment="1">
      <alignment horizontal="justify" wrapText="1"/>
    </xf>
    <xf numFmtId="0" fontId="0" fillId="0" borderId="3" xfId="0" applyBorder="1"/>
    <xf numFmtId="0" fontId="0" fillId="0" borderId="0" xfId="0" applyBorder="1"/>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5" fillId="0" borderId="0" xfId="1" applyFont="1" applyAlignment="1">
      <alignment horizontal="left" vertical="top" wrapText="1"/>
    </xf>
    <xf numFmtId="0" fontId="7" fillId="0" borderId="2" xfId="1" applyFont="1" applyBorder="1" applyAlignment="1">
      <alignment horizontal="left" vertical="center" wrapText="1"/>
    </xf>
    <xf numFmtId="0" fontId="8" fillId="0" borderId="2" xfId="1" applyFont="1" applyBorder="1" applyAlignment="1">
      <alignment horizontal="left" vertical="center" wrapText="1"/>
    </xf>
    <xf numFmtId="177" fontId="2" fillId="0" borderId="1" xfId="1" applyNumberFormat="1" applyFont="1" applyBorder="1" applyAlignment="1">
      <alignment horizontal="right" vertical="center" wrapText="1"/>
    </xf>
    <xf numFmtId="177" fontId="9" fillId="0" borderId="1" xfId="1" applyNumberFormat="1" applyFont="1" applyBorder="1" applyAlignment="1">
      <alignment horizontal="right" vertical="center" wrapText="1"/>
    </xf>
    <xf numFmtId="177" fontId="2" fillId="0" borderId="0" xfId="1" applyNumberFormat="1" applyFont="1" applyBorder="1" applyAlignment="1">
      <alignment horizontal="right" vertical="center" wrapText="1"/>
    </xf>
    <xf numFmtId="177" fontId="9" fillId="0" borderId="0" xfId="1" applyNumberFormat="1" applyFont="1" applyBorder="1" applyAlignment="1">
      <alignment horizontal="right" vertical="center" wrapText="1"/>
    </xf>
    <xf numFmtId="178" fontId="2" fillId="0" borderId="0" xfId="1" applyNumberFormat="1" applyFont="1" applyBorder="1" applyAlignment="1">
      <alignment horizontal="right" vertical="center" wrapText="1"/>
    </xf>
    <xf numFmtId="178" fontId="9" fillId="0" borderId="0" xfId="1" applyNumberFormat="1" applyFont="1" applyBorder="1" applyAlignment="1">
      <alignment horizontal="right" vertical="center" wrapText="1"/>
    </xf>
    <xf numFmtId="178" fontId="2" fillId="0" borderId="1" xfId="1" applyNumberFormat="1" applyFont="1" applyBorder="1" applyAlignment="1">
      <alignment horizontal="right" vertical="center" wrapText="1"/>
    </xf>
    <xf numFmtId="0" fontId="10" fillId="0" borderId="0" xfId="1" applyFont="1" applyBorder="1"/>
    <xf numFmtId="0" fontId="10" fillId="0" borderId="0" xfId="1" applyFont="1"/>
    <xf numFmtId="49" fontId="11" fillId="0" borderId="0" xfId="1" applyNumberFormat="1" applyFont="1"/>
    <xf numFmtId="178" fontId="9" fillId="0" borderId="1" xfId="1" applyNumberFormat="1" applyFont="1" applyBorder="1" applyAlignment="1">
      <alignment horizontal="right" vertical="center" wrapText="1"/>
    </xf>
    <xf numFmtId="0" fontId="12" fillId="0" borderId="0" xfId="1" applyFont="1" applyBorder="1"/>
    <xf numFmtId="0" fontId="12" fillId="0" borderId="0" xfId="1" applyFont="1" applyAlignment="1">
      <alignment wrapText="1"/>
    </xf>
    <xf numFmtId="0" fontId="12" fillId="0" borderId="0" xfId="1" applyFont="1"/>
    <xf numFmtId="0" fontId="5" fillId="0" borderId="7" xfId="1" applyFont="1" applyBorder="1" applyAlignment="1">
      <alignment horizontal="center" vertical="center" wrapText="1" justifyLastLine="1"/>
    </xf>
    <xf numFmtId="0" fontId="5" fillId="0" borderId="8" xfId="1" applyFont="1" applyBorder="1" applyAlignment="1">
      <alignment horizontal="center" vertical="center" wrapText="1" justifyLastLine="1"/>
    </xf>
    <xf numFmtId="0" fontId="5" fillId="0" borderId="9" xfId="1" applyFont="1" applyBorder="1" applyAlignment="1">
      <alignment horizontal="left" vertical="top" wrapText="1"/>
    </xf>
    <xf numFmtId="0" fontId="5" fillId="0" borderId="3" xfId="1" applyNumberFormat="1" applyFont="1" applyBorder="1" applyAlignment="1">
      <alignment horizontal="center" wrapText="1"/>
    </xf>
    <xf numFmtId="49" fontId="6" fillId="0" borderId="0" xfId="1" applyNumberFormat="1" applyFont="1" applyAlignment="1">
      <alignment horizontal="center" vertical="center" wrapText="1"/>
    </xf>
    <xf numFmtId="0" fontId="6" fillId="0" borderId="0" xfId="1" applyNumberFormat="1" applyFont="1" applyAlignment="1">
      <alignment horizontal="center" vertical="center" wrapText="1"/>
    </xf>
    <xf numFmtId="0" fontId="5" fillId="0" borderId="2" xfId="1" applyFont="1" applyBorder="1" applyAlignment="1">
      <alignment horizontal="distributed" vertical="center" wrapText="1" justifyLastLine="1"/>
    </xf>
    <xf numFmtId="0" fontId="5" fillId="0" borderId="10" xfId="1" applyFont="1" applyBorder="1" applyAlignment="1">
      <alignment horizontal="distributed" vertical="center" wrapText="1" justifyLastLine="1"/>
    </xf>
    <xf numFmtId="0" fontId="5" fillId="0" borderId="11"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7" xfId="1" applyFont="1" applyBorder="1" applyAlignment="1">
      <alignment horizontal="center" vertical="center" wrapText="1"/>
    </xf>
    <xf numFmtId="0" fontId="5" fillId="0" borderId="0" xfId="0" applyFont="1"/>
    <xf numFmtId="0" fontId="5" fillId="0" borderId="0" xfId="1" applyFont="1" applyAlignment="1">
      <alignment horizontal="left" vertical="top" wrapText="1"/>
    </xf>
    <xf numFmtId="0" fontId="12" fillId="0" borderId="0" xfId="1" applyFont="1" applyAlignment="1">
      <alignment horizontal="left" vertical="top" wrapText="1"/>
    </xf>
  </cellXfs>
  <cellStyles count="2">
    <cellStyle name="一般" xfId="0" builtinId="0"/>
    <cellStyle name="一般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11430</xdr:colOff>
      <xdr:row>0</xdr:row>
      <xdr:rowOff>0</xdr:rowOff>
    </xdr:from>
    <xdr:to>
      <xdr:col>0</xdr:col>
      <xdr:colOff>822602</xdr:colOff>
      <xdr:row>3</xdr:row>
      <xdr:rowOff>9525</xdr:rowOff>
    </xdr:to>
    <xdr:sp macro="" textlink="A1">
      <xdr:nvSpPr>
        <xdr:cNvPr id="12" name="報表類別">
          <a:extLst/>
        </xdr:cNvPr>
        <xdr:cNvSpPr>
          <a:spLocks noChangeArrowheads="1" noTextEdit="1"/>
        </xdr:cNvSpPr>
      </xdr:nvSpPr>
      <xdr:spPr bwMode="auto">
        <a:xfrm>
          <a:off x="19050" y="0"/>
          <a:ext cx="895350" cy="2190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08815C7F-3E88-4A86-8865-5356CF18258A}" type="TxLink">
            <a:rPr lang="en-US" altLang="en-US" sz="1200" b="0" i="0" u="none" strike="noStrike" baseline="0">
              <a:solidFill>
                <a:srgbClr val="000000"/>
              </a:solidFill>
              <a:latin typeface="Times New Roman"/>
              <a:ea typeface="標楷體"/>
              <a:cs typeface="Times New Roman"/>
            </a:rPr>
            <a:pPr algn="ctr" rtl="0">
              <a:defRPr sz="1000"/>
            </a:pPr>
            <a:t>公　開　類</a:t>
          </a:fld>
          <a:endParaRPr lang="en-US" altLang="en-US" sz="1200" b="0" i="0" u="none" strike="noStrike" baseline="0">
            <a:solidFill>
              <a:srgbClr val="000000"/>
            </a:solidFill>
            <a:latin typeface="Times New Roman"/>
            <a:ea typeface="標楷體"/>
            <a:cs typeface="Times New Roman"/>
          </a:endParaRPr>
        </a:p>
      </xdr:txBody>
    </xdr:sp>
    <xdr:clientData/>
  </xdr:twoCellAnchor>
  <xdr:twoCellAnchor editAs="oneCell">
    <xdr:from>
      <xdr:col>0</xdr:col>
      <xdr:colOff>843915</xdr:colOff>
      <xdr:row>2</xdr:row>
      <xdr:rowOff>200025</xdr:rowOff>
    </xdr:from>
    <xdr:to>
      <xdr:col>4</xdr:col>
      <xdr:colOff>421051</xdr:colOff>
      <xdr:row>4</xdr:row>
      <xdr:rowOff>9525</xdr:rowOff>
    </xdr:to>
    <xdr:sp macro="" textlink="D1">
      <xdr:nvSpPr>
        <xdr:cNvPr id="13" name="報表類別">
          <a:extLst/>
        </xdr:cNvPr>
        <xdr:cNvSpPr>
          <a:spLocks noChangeArrowheads="1" noTextEdit="1"/>
        </xdr:cNvSpPr>
      </xdr:nvSpPr>
      <xdr:spPr bwMode="auto">
        <a:xfrm>
          <a:off x="942975" y="200025"/>
          <a:ext cx="4933950" cy="228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fld id="{A365E199-57D1-40D0-BC84-4D7DFABD155A}" type="TxLink">
            <a:rPr lang="en-US" altLang="en-US" sz="1200" b="0" i="0" u="none" strike="noStrike">
              <a:solidFill>
                <a:srgbClr val="000000"/>
              </a:solidFill>
              <a:latin typeface="標楷體"/>
              <a:ea typeface="標楷體"/>
            </a:rPr>
            <a:pPr/>
            <a:t>次月二十日前編報，十二月份於次年一月底前編報</a:t>
          </a:fld>
          <a:endParaRPr lang="zh-TW"/>
        </a:p>
      </xdr:txBody>
    </xdr:sp>
    <xdr:clientData/>
  </xdr:twoCellAnchor>
  <xdr:twoCellAnchor editAs="oneCell">
    <xdr:from>
      <xdr:col>8</xdr:col>
      <xdr:colOff>146685</xdr:colOff>
      <xdr:row>0</xdr:row>
      <xdr:rowOff>0</xdr:rowOff>
    </xdr:from>
    <xdr:to>
      <xdr:col>8</xdr:col>
      <xdr:colOff>802005</xdr:colOff>
      <xdr:row>3</xdr:row>
      <xdr:rowOff>9525</xdr:rowOff>
    </xdr:to>
    <xdr:sp macro="" textlink="">
      <xdr:nvSpPr>
        <xdr:cNvPr id="14" name="編製機關">
          <a:extLst/>
        </xdr:cNvPr>
        <xdr:cNvSpPr>
          <a:spLocks noChangeArrowheads="1"/>
        </xdr:cNvSpPr>
      </xdr:nvSpPr>
      <xdr:spPr bwMode="auto">
        <a:xfrm>
          <a:off x="8658225" y="0"/>
          <a:ext cx="723900" cy="2190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twoCellAnchor>
  <xdr:twoCellAnchor editAs="oneCell">
    <xdr:from>
      <xdr:col>8</xdr:col>
      <xdr:colOff>146685</xdr:colOff>
      <xdr:row>3</xdr:row>
      <xdr:rowOff>9525</xdr:rowOff>
    </xdr:from>
    <xdr:to>
      <xdr:col>8</xdr:col>
      <xdr:colOff>802005</xdr:colOff>
      <xdr:row>4</xdr:row>
      <xdr:rowOff>28575</xdr:rowOff>
    </xdr:to>
    <xdr:sp macro="" textlink="">
      <xdr:nvSpPr>
        <xdr:cNvPr id="15" name="表號">
          <a:extLst/>
        </xdr:cNvPr>
        <xdr:cNvSpPr>
          <a:spLocks noChangeArrowheads="1"/>
        </xdr:cNvSpPr>
      </xdr:nvSpPr>
      <xdr:spPr bwMode="auto">
        <a:xfrm>
          <a:off x="8658225" y="219075"/>
          <a:ext cx="723900" cy="2286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twoCellAnchor>
  <xdr:twoCellAnchor editAs="oneCell">
    <xdr:from>
      <xdr:col>0</xdr:col>
      <xdr:colOff>807720</xdr:colOff>
      <xdr:row>4</xdr:row>
      <xdr:rowOff>30480</xdr:rowOff>
    </xdr:from>
    <xdr:to>
      <xdr:col>8</xdr:col>
      <xdr:colOff>152400</xdr:colOff>
      <xdr:row>4</xdr:row>
      <xdr:rowOff>30480</xdr:rowOff>
    </xdr:to>
    <xdr:sp macro="" textlink="">
      <xdr:nvSpPr>
        <xdr:cNvPr id="7616" name="Line 37"/>
        <xdr:cNvSpPr>
          <a:spLocks noChangeShapeType="1"/>
        </xdr:cNvSpPr>
      </xdr:nvSpPr>
      <xdr:spPr bwMode="auto">
        <a:xfrm>
          <a:off x="807720" y="441960"/>
          <a:ext cx="76962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8</xdr:col>
      <xdr:colOff>802005</xdr:colOff>
      <xdr:row>0</xdr:row>
      <xdr:rowOff>0</xdr:rowOff>
    </xdr:from>
    <xdr:to>
      <xdr:col>10</xdr:col>
      <xdr:colOff>803885</xdr:colOff>
      <xdr:row>3</xdr:row>
      <xdr:rowOff>9525</xdr:rowOff>
    </xdr:to>
    <xdr:sp macro="" textlink="B1">
      <xdr:nvSpPr>
        <xdr:cNvPr id="18" name="報表類別">
          <a:extLst/>
        </xdr:cNvPr>
        <xdr:cNvSpPr>
          <a:spLocks noChangeArrowheads="1"/>
        </xdr:cNvSpPr>
      </xdr:nvSpPr>
      <xdr:spPr bwMode="auto">
        <a:xfrm>
          <a:off x="9382125" y="0"/>
          <a:ext cx="1933575" cy="2190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ln>
        <a:extLst/>
      </xdr:spPr>
      <xdr:txBody>
        <a:bodyPr vertOverflow="clip" wrap="square" lIns="0" tIns="0" rIns="0" bIns="0" anchor="b" upright="1"/>
        <a:lstStyle/>
        <a:p>
          <a:pPr algn="ctr" rtl="0">
            <a:defRPr sz="1000"/>
          </a:pPr>
          <a:fld id="{B405ABF1-CB68-42A0-854F-DDB517EC2F8D}" type="TxLink">
            <a:rPr lang="en-US" altLang="en-US" sz="1200" b="0" i="0" u="none" strike="noStrike">
              <a:solidFill>
                <a:srgbClr val="000000"/>
              </a:solidFill>
              <a:latin typeface="標楷體"/>
              <a:ea typeface="標楷體"/>
            </a:rPr>
            <a:pPr algn="ctr" rtl="0">
              <a:defRPr sz="1000"/>
            </a:pPr>
            <a:t>桃園市政府財政局</a:t>
          </a:fld>
          <a:endParaRPr lang="zh-TW" altLang="en-US" sz="1200">
            <a:latin typeface="標楷體" panose="03000509000000000000" pitchFamily="65" charset="-120"/>
            <a:ea typeface="標楷體" panose="03000509000000000000" pitchFamily="65" charset="-120"/>
          </a:endParaRPr>
        </a:p>
      </xdr:txBody>
    </xdr:sp>
    <xdr:clientData/>
  </xdr:twoCellAnchor>
  <xdr:twoCellAnchor editAs="oneCell">
    <xdr:from>
      <xdr:col>0</xdr:col>
      <xdr:colOff>11430</xdr:colOff>
      <xdr:row>3</xdr:row>
      <xdr:rowOff>9525</xdr:rowOff>
    </xdr:from>
    <xdr:to>
      <xdr:col>0</xdr:col>
      <xdr:colOff>822602</xdr:colOff>
      <xdr:row>4</xdr:row>
      <xdr:rowOff>28575</xdr:rowOff>
    </xdr:to>
    <xdr:sp macro="" textlink="C1">
      <xdr:nvSpPr>
        <xdr:cNvPr id="20" name="報表類別">
          <a:extLst/>
        </xdr:cNvPr>
        <xdr:cNvSpPr>
          <a:spLocks noChangeArrowheads="1"/>
        </xdr:cNvSpPr>
      </xdr:nvSpPr>
      <xdr:spPr bwMode="auto">
        <a:xfrm>
          <a:off x="19050" y="219075"/>
          <a:ext cx="895350" cy="2286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ln>
        <a:extLst/>
      </xdr:spPr>
      <xdr:txBody>
        <a:bodyPr vertOverflow="clip" wrap="square" lIns="0" tIns="0" rIns="0" bIns="0" anchor="b" upright="1"/>
        <a:lstStyle/>
        <a:p>
          <a:pPr algn="ctr" rtl="0">
            <a:defRPr sz="1000"/>
          </a:pPr>
          <a:fld id="{6696BBE9-95D2-4C2C-8A13-3A5CEABD9251}" type="TxLink">
            <a:rPr lang="en-US" altLang="en-US" sz="1200" b="0" i="0" u="none" strike="noStrike">
              <a:solidFill>
                <a:srgbClr val="000000"/>
              </a:solidFill>
              <a:latin typeface="標楷體"/>
              <a:ea typeface="標楷體"/>
            </a:rPr>
            <a:pPr algn="ctr" rtl="0">
              <a:defRPr sz="1000"/>
            </a:pPr>
            <a:t>月　　　報</a:t>
          </a:fld>
          <a:endParaRPr lang="zh-TW" altLang="en-US" sz="1200">
            <a:latin typeface="標楷體" panose="03000509000000000000" pitchFamily="65" charset="-120"/>
            <a:ea typeface="標楷體" panose="03000509000000000000" pitchFamily="65" charset="-120"/>
          </a:endParaRPr>
        </a:p>
      </xdr:txBody>
    </xdr:sp>
    <xdr:clientData/>
  </xdr:twoCellAnchor>
  <xdr:twoCellAnchor editAs="oneCell">
    <xdr:from>
      <xdr:col>8</xdr:col>
      <xdr:colOff>440055</xdr:colOff>
      <xdr:row>5</xdr:row>
      <xdr:rowOff>28575</xdr:rowOff>
    </xdr:from>
    <xdr:to>
      <xdr:col>10</xdr:col>
      <xdr:colOff>754345</xdr:colOff>
      <xdr:row>6</xdr:row>
      <xdr:rowOff>9525</xdr:rowOff>
    </xdr:to>
    <xdr:sp macro="" textlink="">
      <xdr:nvSpPr>
        <xdr:cNvPr id="11" name="報表類別">
          <a:extLst/>
        </xdr:cNvPr>
        <xdr:cNvSpPr>
          <a:spLocks noChangeArrowheads="1"/>
        </xdr:cNvSpPr>
      </xdr:nvSpPr>
      <xdr:spPr bwMode="auto">
        <a:xfrm>
          <a:off x="8982075" y="857250"/>
          <a:ext cx="2276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r" rtl="0">
            <a:defRPr sz="1000"/>
          </a:pPr>
          <a:r>
            <a:rPr lang="zh-TW" altLang="en-US" sz="1200" b="0" i="0" u="none" strike="noStrike">
              <a:solidFill>
                <a:srgbClr val="000000"/>
              </a:solidFill>
              <a:latin typeface="標楷體"/>
              <a:ea typeface="標楷體"/>
            </a:rPr>
            <a:t>單位：新臺幣千元</a:t>
          </a:r>
          <a:endParaRPr lang="en-US" altLang="en-US" sz="1200" b="0" i="0" u="none" strike="noStrike">
            <a:solidFill>
              <a:srgbClr val="000000"/>
            </a:solidFill>
            <a:latin typeface="標楷體"/>
            <a:ea typeface="標楷體"/>
          </a:endParaRPr>
        </a:p>
      </xdr:txBody>
    </xdr:sp>
    <xdr:clientData/>
  </xdr:twoCellAnchor>
  <xdr:twoCellAnchor editAs="oneCell">
    <xdr:from>
      <xdr:col>8</xdr:col>
      <xdr:colOff>802005</xdr:colOff>
      <xdr:row>3</xdr:row>
      <xdr:rowOff>9525</xdr:rowOff>
    </xdr:from>
    <xdr:to>
      <xdr:col>10</xdr:col>
      <xdr:colOff>811162</xdr:colOff>
      <xdr:row>4</xdr:row>
      <xdr:rowOff>28575</xdr:rowOff>
    </xdr:to>
    <xdr:sp macro="" textlink="">
      <xdr:nvSpPr>
        <xdr:cNvPr id="16" name="表號">
          <a:extLst/>
        </xdr:cNvPr>
        <xdr:cNvSpPr>
          <a:spLocks noChangeArrowheads="1"/>
        </xdr:cNvSpPr>
      </xdr:nvSpPr>
      <xdr:spPr bwMode="auto">
        <a:xfrm>
          <a:off x="9382125" y="219075"/>
          <a:ext cx="1933200" cy="2286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en-US" altLang="zh-TW" sz="1100" b="0" i="0" u="none" strike="noStrike" baseline="0">
              <a:latin typeface="+mj-ea"/>
              <a:ea typeface="+mj-ea"/>
              <a:cs typeface="+mn-cs"/>
            </a:rPr>
            <a:t>20902-00-01-2</a:t>
          </a:r>
          <a:endParaRPr lang="zh-TW" altLang="en-US" sz="1100" b="0" i="0" u="none" strike="noStrike" baseline="0">
            <a:solidFill>
              <a:srgbClr val="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xdr:colOff>
      <xdr:row>0</xdr:row>
      <xdr:rowOff>0</xdr:rowOff>
    </xdr:from>
    <xdr:to>
      <xdr:col>0</xdr:col>
      <xdr:colOff>822602</xdr:colOff>
      <xdr:row>3</xdr:row>
      <xdr:rowOff>9525</xdr:rowOff>
    </xdr:to>
    <xdr:sp macro="" textlink="A1">
      <xdr:nvSpPr>
        <xdr:cNvPr id="3" name="報表類別">
          <a:extLst/>
        </xdr:cNvPr>
        <xdr:cNvSpPr>
          <a:spLocks noChangeArrowheads="1" noTextEdit="1"/>
        </xdr:cNvSpPr>
      </xdr:nvSpPr>
      <xdr:spPr bwMode="auto">
        <a:xfrm>
          <a:off x="19050" y="0"/>
          <a:ext cx="895350" cy="2190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8DEB5BDD-827D-4758-B99F-22C91098775F}" type="TxLink">
            <a:rPr lang="en-US" altLang="en-US" sz="1200" b="0" i="0" u="none" strike="noStrike" baseline="0">
              <a:solidFill>
                <a:srgbClr val="000000"/>
              </a:solidFill>
              <a:latin typeface="Times New Roman"/>
              <a:ea typeface="標楷體"/>
              <a:cs typeface="Times New Roman"/>
            </a:rPr>
            <a:pPr algn="ctr" rtl="0">
              <a:defRPr sz="1000"/>
            </a:pPr>
            <a:t>公　開　類</a:t>
          </a:fld>
          <a:endParaRPr lang="en-US" altLang="en-US" sz="1200" b="0" i="0" u="none" strike="noStrike" baseline="0">
            <a:solidFill>
              <a:srgbClr val="000000"/>
            </a:solidFill>
            <a:latin typeface="Times New Roman"/>
            <a:ea typeface="標楷體"/>
            <a:cs typeface="Times New Roman"/>
          </a:endParaRPr>
        </a:p>
      </xdr:txBody>
    </xdr:sp>
    <xdr:clientData/>
  </xdr:twoCellAnchor>
  <xdr:twoCellAnchor editAs="oneCell">
    <xdr:from>
      <xdr:col>0</xdr:col>
      <xdr:colOff>843915</xdr:colOff>
      <xdr:row>2</xdr:row>
      <xdr:rowOff>200025</xdr:rowOff>
    </xdr:from>
    <xdr:to>
      <xdr:col>4</xdr:col>
      <xdr:colOff>421051</xdr:colOff>
      <xdr:row>4</xdr:row>
      <xdr:rowOff>9525</xdr:rowOff>
    </xdr:to>
    <xdr:sp macro="" textlink="D1">
      <xdr:nvSpPr>
        <xdr:cNvPr id="4" name="報表類別">
          <a:extLst/>
        </xdr:cNvPr>
        <xdr:cNvSpPr>
          <a:spLocks noChangeArrowheads="1" noTextEdit="1"/>
        </xdr:cNvSpPr>
      </xdr:nvSpPr>
      <xdr:spPr bwMode="auto">
        <a:xfrm>
          <a:off x="942975" y="200025"/>
          <a:ext cx="4933950" cy="228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fld id="{43B3F036-C6FA-4A18-8611-BFFE9836A7B0}" type="TxLink">
            <a:rPr lang="en-US" altLang="en-US" sz="1200" b="0" i="0" u="none" strike="noStrike">
              <a:solidFill>
                <a:srgbClr val="000000"/>
              </a:solidFill>
              <a:latin typeface="標楷體"/>
              <a:ea typeface="標楷體"/>
            </a:rPr>
            <a:pPr/>
            <a:t>次月二十日前編報，十二月份於次年一月底前編報</a:t>
          </a:fld>
          <a:endParaRPr lang="zh-TW"/>
        </a:p>
      </xdr:txBody>
    </xdr:sp>
    <xdr:clientData/>
  </xdr:twoCellAnchor>
  <xdr:twoCellAnchor editAs="oneCell">
    <xdr:from>
      <xdr:col>8</xdr:col>
      <xdr:colOff>175260</xdr:colOff>
      <xdr:row>0</xdr:row>
      <xdr:rowOff>0</xdr:rowOff>
    </xdr:from>
    <xdr:to>
      <xdr:col>8</xdr:col>
      <xdr:colOff>822960</xdr:colOff>
      <xdr:row>3</xdr:row>
      <xdr:rowOff>9525</xdr:rowOff>
    </xdr:to>
    <xdr:sp macro="" textlink="">
      <xdr:nvSpPr>
        <xdr:cNvPr id="5" name="編製機關">
          <a:extLst/>
        </xdr:cNvPr>
        <xdr:cNvSpPr>
          <a:spLocks noChangeArrowheads="1"/>
        </xdr:cNvSpPr>
      </xdr:nvSpPr>
      <xdr:spPr bwMode="auto">
        <a:xfrm>
          <a:off x="8686800" y="0"/>
          <a:ext cx="723900" cy="2190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twoCellAnchor>
  <xdr:twoCellAnchor editAs="oneCell">
    <xdr:from>
      <xdr:col>8</xdr:col>
      <xdr:colOff>175260</xdr:colOff>
      <xdr:row>3</xdr:row>
      <xdr:rowOff>9525</xdr:rowOff>
    </xdr:from>
    <xdr:to>
      <xdr:col>8</xdr:col>
      <xdr:colOff>822960</xdr:colOff>
      <xdr:row>4</xdr:row>
      <xdr:rowOff>28575</xdr:rowOff>
    </xdr:to>
    <xdr:sp macro="" textlink="">
      <xdr:nvSpPr>
        <xdr:cNvPr id="6" name="表號">
          <a:extLst/>
        </xdr:cNvPr>
        <xdr:cNvSpPr>
          <a:spLocks noChangeArrowheads="1"/>
        </xdr:cNvSpPr>
      </xdr:nvSpPr>
      <xdr:spPr bwMode="auto">
        <a:xfrm>
          <a:off x="8686800" y="219075"/>
          <a:ext cx="723900" cy="2286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twoCellAnchor>
  <xdr:twoCellAnchor editAs="oneCell">
    <xdr:from>
      <xdr:col>0</xdr:col>
      <xdr:colOff>830580</xdr:colOff>
      <xdr:row>4</xdr:row>
      <xdr:rowOff>30480</xdr:rowOff>
    </xdr:from>
    <xdr:to>
      <xdr:col>8</xdr:col>
      <xdr:colOff>182880</xdr:colOff>
      <xdr:row>4</xdr:row>
      <xdr:rowOff>30480</xdr:rowOff>
    </xdr:to>
    <xdr:sp macro="" textlink="">
      <xdr:nvSpPr>
        <xdr:cNvPr id="8454" name="Line 37"/>
        <xdr:cNvSpPr>
          <a:spLocks noChangeShapeType="1"/>
        </xdr:cNvSpPr>
      </xdr:nvSpPr>
      <xdr:spPr bwMode="auto">
        <a:xfrm>
          <a:off x="830580" y="441960"/>
          <a:ext cx="77038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8</xdr:col>
      <xdr:colOff>822960</xdr:colOff>
      <xdr:row>0</xdr:row>
      <xdr:rowOff>0</xdr:rowOff>
    </xdr:from>
    <xdr:to>
      <xdr:col>10</xdr:col>
      <xdr:colOff>832493</xdr:colOff>
      <xdr:row>3</xdr:row>
      <xdr:rowOff>9525</xdr:rowOff>
    </xdr:to>
    <xdr:sp macro="" textlink="B1">
      <xdr:nvSpPr>
        <xdr:cNvPr id="8" name="報表類別">
          <a:extLst/>
        </xdr:cNvPr>
        <xdr:cNvSpPr>
          <a:spLocks noChangeArrowheads="1"/>
        </xdr:cNvSpPr>
      </xdr:nvSpPr>
      <xdr:spPr bwMode="auto">
        <a:xfrm>
          <a:off x="9410700" y="0"/>
          <a:ext cx="1933575" cy="2190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ln>
        <a:extLst/>
      </xdr:spPr>
      <xdr:txBody>
        <a:bodyPr vertOverflow="clip" wrap="square" lIns="0" tIns="0" rIns="0" bIns="0" anchor="b" upright="1"/>
        <a:lstStyle/>
        <a:p>
          <a:pPr algn="ctr" rtl="0">
            <a:defRPr sz="1000"/>
          </a:pPr>
          <a:fld id="{6543B4B3-0B75-40BE-BB10-C5E2F862DE19}" type="TxLink">
            <a:rPr lang="en-US" altLang="en-US" sz="1200" b="0" i="0" u="none" strike="noStrike">
              <a:solidFill>
                <a:srgbClr val="000000"/>
              </a:solidFill>
              <a:latin typeface="標楷體"/>
              <a:ea typeface="標楷體"/>
            </a:rPr>
            <a:pPr algn="ctr" rtl="0">
              <a:defRPr sz="1000"/>
            </a:pPr>
            <a:t>桃園市政府財政局</a:t>
          </a:fld>
          <a:endParaRPr lang="zh-TW" altLang="en-US" sz="1200">
            <a:latin typeface="標楷體" panose="03000509000000000000" pitchFamily="65" charset="-120"/>
            <a:ea typeface="標楷體" panose="03000509000000000000" pitchFamily="65" charset="-120"/>
          </a:endParaRPr>
        </a:p>
      </xdr:txBody>
    </xdr:sp>
    <xdr:clientData/>
  </xdr:twoCellAnchor>
  <xdr:twoCellAnchor editAs="oneCell">
    <xdr:from>
      <xdr:col>0</xdr:col>
      <xdr:colOff>11430</xdr:colOff>
      <xdr:row>3</xdr:row>
      <xdr:rowOff>9525</xdr:rowOff>
    </xdr:from>
    <xdr:to>
      <xdr:col>0</xdr:col>
      <xdr:colOff>822602</xdr:colOff>
      <xdr:row>4</xdr:row>
      <xdr:rowOff>28575</xdr:rowOff>
    </xdr:to>
    <xdr:sp macro="" textlink="C1">
      <xdr:nvSpPr>
        <xdr:cNvPr id="10" name="報表類別">
          <a:extLst/>
        </xdr:cNvPr>
        <xdr:cNvSpPr>
          <a:spLocks noChangeArrowheads="1"/>
        </xdr:cNvSpPr>
      </xdr:nvSpPr>
      <xdr:spPr bwMode="auto">
        <a:xfrm>
          <a:off x="19050" y="219075"/>
          <a:ext cx="895350" cy="2286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ln>
        <a:extLst/>
      </xdr:spPr>
      <xdr:txBody>
        <a:bodyPr vertOverflow="clip" wrap="square" lIns="0" tIns="0" rIns="0" bIns="0" anchor="b" upright="1"/>
        <a:lstStyle/>
        <a:p>
          <a:pPr algn="ctr" rtl="0">
            <a:defRPr sz="1000"/>
          </a:pPr>
          <a:fld id="{CA182DA1-82B6-4E30-B1F3-057C61FA09BE}" type="TxLink">
            <a:rPr lang="en-US" altLang="en-US" sz="1200" b="0" i="0" u="none" strike="noStrike">
              <a:solidFill>
                <a:srgbClr val="000000"/>
              </a:solidFill>
              <a:latin typeface="標楷體"/>
              <a:ea typeface="標楷體"/>
            </a:rPr>
            <a:pPr algn="ctr" rtl="0">
              <a:defRPr sz="1000"/>
            </a:pPr>
            <a:t>月　　　報</a:t>
          </a:fld>
          <a:endParaRPr lang="zh-TW" altLang="en-US" sz="1200">
            <a:latin typeface="標楷體" panose="03000509000000000000" pitchFamily="65" charset="-120"/>
            <a:ea typeface="標楷體" panose="03000509000000000000" pitchFamily="65" charset="-120"/>
          </a:endParaRPr>
        </a:p>
      </xdr:txBody>
    </xdr:sp>
    <xdr:clientData/>
  </xdr:twoCellAnchor>
  <xdr:twoCellAnchor editAs="oneCell">
    <xdr:from>
      <xdr:col>8</xdr:col>
      <xdr:colOff>436880</xdr:colOff>
      <xdr:row>5</xdr:row>
      <xdr:rowOff>28575</xdr:rowOff>
    </xdr:from>
    <xdr:to>
      <xdr:col>10</xdr:col>
      <xdr:colOff>751170</xdr:colOff>
      <xdr:row>6</xdr:row>
      <xdr:rowOff>9525</xdr:rowOff>
    </xdr:to>
    <xdr:sp macro="" textlink="">
      <xdr:nvSpPr>
        <xdr:cNvPr id="11" name="報表類別">
          <a:extLst/>
        </xdr:cNvPr>
        <xdr:cNvSpPr>
          <a:spLocks noChangeArrowheads="1"/>
        </xdr:cNvSpPr>
      </xdr:nvSpPr>
      <xdr:spPr bwMode="auto">
        <a:xfrm>
          <a:off x="9785350" y="854075"/>
          <a:ext cx="2289175" cy="203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r" rtl="0">
            <a:defRPr sz="1000"/>
          </a:pPr>
          <a:r>
            <a:rPr lang="zh-TW" altLang="en-US" sz="1200" b="0" i="0" u="none" strike="noStrike">
              <a:solidFill>
                <a:srgbClr val="000000"/>
              </a:solidFill>
              <a:latin typeface="標楷體"/>
              <a:ea typeface="標楷體"/>
            </a:rPr>
            <a:t>單位：新臺幣千元</a:t>
          </a:r>
          <a:endParaRPr lang="en-US" altLang="en-US" sz="1200" b="0" i="0" u="none" strike="noStrike">
            <a:solidFill>
              <a:srgbClr val="000000"/>
            </a:solidFill>
            <a:latin typeface="標楷體"/>
            <a:ea typeface="標楷體"/>
          </a:endParaRPr>
        </a:p>
      </xdr:txBody>
    </xdr:sp>
    <xdr:clientData/>
  </xdr:twoCellAnchor>
  <xdr:twoCellAnchor editAs="oneCell">
    <xdr:from>
      <xdr:col>8</xdr:col>
      <xdr:colOff>822960</xdr:colOff>
      <xdr:row>3</xdr:row>
      <xdr:rowOff>9525</xdr:rowOff>
    </xdr:from>
    <xdr:to>
      <xdr:col>10</xdr:col>
      <xdr:colOff>832117</xdr:colOff>
      <xdr:row>4</xdr:row>
      <xdr:rowOff>28575</xdr:rowOff>
    </xdr:to>
    <xdr:sp macro="" textlink="">
      <xdr:nvSpPr>
        <xdr:cNvPr id="12" name="表號">
          <a:extLst/>
        </xdr:cNvPr>
        <xdr:cNvSpPr>
          <a:spLocks noChangeArrowheads="1"/>
        </xdr:cNvSpPr>
      </xdr:nvSpPr>
      <xdr:spPr bwMode="auto">
        <a:xfrm>
          <a:off x="9410700" y="219075"/>
          <a:ext cx="1933200" cy="2286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en-US" altLang="zh-TW" sz="1100" b="0" i="0" u="none" strike="noStrike" baseline="0">
              <a:latin typeface="+mj-ea"/>
              <a:ea typeface="+mj-ea"/>
              <a:cs typeface="+mn-cs"/>
            </a:rPr>
            <a:t>20902-00-01-2</a:t>
          </a:r>
          <a:endParaRPr lang="zh-TW" altLang="en-US" sz="1100" b="0" i="0" u="none" strike="noStrike" baseline="0">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xdr:colOff>
      <xdr:row>0</xdr:row>
      <xdr:rowOff>0</xdr:rowOff>
    </xdr:from>
    <xdr:to>
      <xdr:col>0</xdr:col>
      <xdr:colOff>822602</xdr:colOff>
      <xdr:row>3</xdr:row>
      <xdr:rowOff>9525</xdr:rowOff>
    </xdr:to>
    <xdr:sp macro="" textlink="A1">
      <xdr:nvSpPr>
        <xdr:cNvPr id="3" name="報表類別">
          <a:extLst/>
        </xdr:cNvPr>
        <xdr:cNvSpPr>
          <a:spLocks noChangeArrowheads="1" noTextEdit="1"/>
        </xdr:cNvSpPr>
      </xdr:nvSpPr>
      <xdr:spPr bwMode="auto">
        <a:xfrm>
          <a:off x="19050" y="0"/>
          <a:ext cx="895350" cy="2190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0606CC92-9766-4441-A57A-CA74CBB076F9}" type="TxLink">
            <a:rPr lang="en-US" altLang="en-US" sz="1200" b="0" i="0" u="none" strike="noStrike" baseline="0">
              <a:solidFill>
                <a:srgbClr val="000000"/>
              </a:solidFill>
              <a:latin typeface="Times New Roman"/>
              <a:ea typeface="標楷體"/>
              <a:cs typeface="Times New Roman"/>
            </a:rPr>
            <a:pPr algn="ctr" rtl="0">
              <a:defRPr sz="1000"/>
            </a:pPr>
            <a:t>公　開　類</a:t>
          </a:fld>
          <a:endParaRPr lang="en-US" altLang="en-US" sz="1200" b="0" i="0" u="none" strike="noStrike" baseline="0">
            <a:solidFill>
              <a:srgbClr val="000000"/>
            </a:solidFill>
            <a:latin typeface="Times New Roman"/>
            <a:ea typeface="標楷體"/>
            <a:cs typeface="Times New Roman"/>
          </a:endParaRPr>
        </a:p>
      </xdr:txBody>
    </xdr:sp>
    <xdr:clientData/>
  </xdr:twoCellAnchor>
  <xdr:twoCellAnchor editAs="oneCell">
    <xdr:from>
      <xdr:col>0</xdr:col>
      <xdr:colOff>843915</xdr:colOff>
      <xdr:row>2</xdr:row>
      <xdr:rowOff>200025</xdr:rowOff>
    </xdr:from>
    <xdr:to>
      <xdr:col>4</xdr:col>
      <xdr:colOff>459151</xdr:colOff>
      <xdr:row>4</xdr:row>
      <xdr:rowOff>9525</xdr:rowOff>
    </xdr:to>
    <xdr:sp macro="" textlink="D1">
      <xdr:nvSpPr>
        <xdr:cNvPr id="4" name="報表類別">
          <a:extLst/>
        </xdr:cNvPr>
        <xdr:cNvSpPr>
          <a:spLocks noChangeArrowheads="1" noTextEdit="1"/>
        </xdr:cNvSpPr>
      </xdr:nvSpPr>
      <xdr:spPr bwMode="auto">
        <a:xfrm>
          <a:off x="942975" y="200025"/>
          <a:ext cx="4933950" cy="228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fld id="{5B1F318D-4AD1-4370-A07F-9334C86D0C60}" type="TxLink">
            <a:rPr lang="en-US" altLang="en-US" sz="1200" b="0" i="0" u="none" strike="noStrike">
              <a:solidFill>
                <a:srgbClr val="000000"/>
              </a:solidFill>
              <a:latin typeface="標楷體"/>
              <a:ea typeface="標楷體"/>
            </a:rPr>
            <a:pPr/>
            <a:t>次月二十日前編報，十二月份於次年一月底前編報</a:t>
          </a:fld>
          <a:endParaRPr lang="zh-TW"/>
        </a:p>
      </xdr:txBody>
    </xdr:sp>
    <xdr:clientData/>
  </xdr:twoCellAnchor>
  <xdr:twoCellAnchor editAs="oneCell">
    <xdr:from>
      <xdr:col>8</xdr:col>
      <xdr:colOff>146685</xdr:colOff>
      <xdr:row>0</xdr:row>
      <xdr:rowOff>0</xdr:rowOff>
    </xdr:from>
    <xdr:to>
      <xdr:col>8</xdr:col>
      <xdr:colOff>802005</xdr:colOff>
      <xdr:row>3</xdr:row>
      <xdr:rowOff>9525</xdr:rowOff>
    </xdr:to>
    <xdr:sp macro="" textlink="">
      <xdr:nvSpPr>
        <xdr:cNvPr id="5" name="編製機關">
          <a:extLst/>
        </xdr:cNvPr>
        <xdr:cNvSpPr>
          <a:spLocks noChangeArrowheads="1"/>
        </xdr:cNvSpPr>
      </xdr:nvSpPr>
      <xdr:spPr bwMode="auto">
        <a:xfrm>
          <a:off x="9382125" y="0"/>
          <a:ext cx="723900" cy="2190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twoCellAnchor>
  <xdr:twoCellAnchor editAs="oneCell">
    <xdr:from>
      <xdr:col>8</xdr:col>
      <xdr:colOff>146685</xdr:colOff>
      <xdr:row>3</xdr:row>
      <xdr:rowOff>9525</xdr:rowOff>
    </xdr:from>
    <xdr:to>
      <xdr:col>8</xdr:col>
      <xdr:colOff>802005</xdr:colOff>
      <xdr:row>4</xdr:row>
      <xdr:rowOff>28575</xdr:rowOff>
    </xdr:to>
    <xdr:sp macro="" textlink="">
      <xdr:nvSpPr>
        <xdr:cNvPr id="6" name="表號">
          <a:extLst/>
        </xdr:cNvPr>
        <xdr:cNvSpPr>
          <a:spLocks noChangeArrowheads="1"/>
        </xdr:cNvSpPr>
      </xdr:nvSpPr>
      <xdr:spPr bwMode="auto">
        <a:xfrm>
          <a:off x="9382125" y="219075"/>
          <a:ext cx="723900" cy="2286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twoCellAnchor>
  <xdr:twoCellAnchor editAs="oneCell">
    <xdr:from>
      <xdr:col>0</xdr:col>
      <xdr:colOff>792480</xdr:colOff>
      <xdr:row>4</xdr:row>
      <xdr:rowOff>30480</xdr:rowOff>
    </xdr:from>
    <xdr:to>
      <xdr:col>8</xdr:col>
      <xdr:colOff>137160</xdr:colOff>
      <xdr:row>4</xdr:row>
      <xdr:rowOff>30480</xdr:rowOff>
    </xdr:to>
    <xdr:sp macro="" textlink="">
      <xdr:nvSpPr>
        <xdr:cNvPr id="9481" name="Line 37"/>
        <xdr:cNvSpPr>
          <a:spLocks noChangeShapeType="1"/>
        </xdr:cNvSpPr>
      </xdr:nvSpPr>
      <xdr:spPr bwMode="auto">
        <a:xfrm>
          <a:off x="792480" y="441960"/>
          <a:ext cx="76657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8</xdr:col>
      <xdr:colOff>802005</xdr:colOff>
      <xdr:row>0</xdr:row>
      <xdr:rowOff>0</xdr:rowOff>
    </xdr:from>
    <xdr:to>
      <xdr:col>10</xdr:col>
      <xdr:colOff>803885</xdr:colOff>
      <xdr:row>3</xdr:row>
      <xdr:rowOff>9525</xdr:rowOff>
    </xdr:to>
    <xdr:sp macro="" textlink="B1">
      <xdr:nvSpPr>
        <xdr:cNvPr id="8" name="報表類別">
          <a:extLst/>
        </xdr:cNvPr>
        <xdr:cNvSpPr>
          <a:spLocks noChangeArrowheads="1"/>
        </xdr:cNvSpPr>
      </xdr:nvSpPr>
      <xdr:spPr bwMode="auto">
        <a:xfrm>
          <a:off x="10106025" y="0"/>
          <a:ext cx="1933575" cy="2190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ln>
        <a:extLst/>
      </xdr:spPr>
      <xdr:txBody>
        <a:bodyPr vertOverflow="clip" wrap="square" lIns="0" tIns="0" rIns="0" bIns="0" anchor="b" upright="1"/>
        <a:lstStyle/>
        <a:p>
          <a:pPr algn="ctr" rtl="0">
            <a:defRPr sz="1000"/>
          </a:pPr>
          <a:fld id="{D6690CF0-5850-424E-A5E0-120B87DB3256}" type="TxLink">
            <a:rPr lang="en-US" altLang="en-US" sz="1200" b="0" i="0" u="none" strike="noStrike">
              <a:solidFill>
                <a:srgbClr val="000000"/>
              </a:solidFill>
              <a:latin typeface="標楷體"/>
              <a:ea typeface="標楷體"/>
            </a:rPr>
            <a:pPr algn="ctr" rtl="0">
              <a:defRPr sz="1000"/>
            </a:pPr>
            <a:t>桃園市政府財政局</a:t>
          </a:fld>
          <a:endParaRPr lang="zh-TW" altLang="en-US" sz="1200">
            <a:latin typeface="標楷體" panose="03000509000000000000" pitchFamily="65" charset="-120"/>
            <a:ea typeface="標楷體" panose="03000509000000000000" pitchFamily="65" charset="-120"/>
          </a:endParaRPr>
        </a:p>
      </xdr:txBody>
    </xdr:sp>
    <xdr:clientData/>
  </xdr:twoCellAnchor>
  <xdr:twoCellAnchor editAs="oneCell">
    <xdr:from>
      <xdr:col>0</xdr:col>
      <xdr:colOff>11430</xdr:colOff>
      <xdr:row>3</xdr:row>
      <xdr:rowOff>9525</xdr:rowOff>
    </xdr:from>
    <xdr:to>
      <xdr:col>0</xdr:col>
      <xdr:colOff>822602</xdr:colOff>
      <xdr:row>4</xdr:row>
      <xdr:rowOff>28575</xdr:rowOff>
    </xdr:to>
    <xdr:sp macro="" textlink="C1">
      <xdr:nvSpPr>
        <xdr:cNvPr id="10" name="報表類別">
          <a:extLst/>
        </xdr:cNvPr>
        <xdr:cNvSpPr>
          <a:spLocks noChangeArrowheads="1"/>
        </xdr:cNvSpPr>
      </xdr:nvSpPr>
      <xdr:spPr bwMode="auto">
        <a:xfrm>
          <a:off x="19050" y="219075"/>
          <a:ext cx="895350" cy="2286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ln>
        <a:extLst/>
      </xdr:spPr>
      <xdr:txBody>
        <a:bodyPr vertOverflow="clip" wrap="square" lIns="0" tIns="0" rIns="0" bIns="0" anchor="b" upright="1"/>
        <a:lstStyle/>
        <a:p>
          <a:pPr algn="ctr" rtl="0">
            <a:defRPr sz="1000"/>
          </a:pPr>
          <a:fld id="{577DF211-34B7-4988-945B-D188D54A21CC}" type="TxLink">
            <a:rPr lang="en-US" altLang="en-US" sz="1200" b="0" i="0" u="none" strike="noStrike">
              <a:solidFill>
                <a:srgbClr val="000000"/>
              </a:solidFill>
              <a:latin typeface="標楷體"/>
              <a:ea typeface="標楷體"/>
            </a:rPr>
            <a:pPr algn="ctr" rtl="0">
              <a:defRPr sz="1000"/>
            </a:pPr>
            <a:t>月　　　報</a:t>
          </a:fld>
          <a:endParaRPr lang="zh-TW" altLang="en-US" sz="1200">
            <a:latin typeface="標楷體" panose="03000509000000000000" pitchFamily="65" charset="-120"/>
            <a:ea typeface="標楷體" panose="03000509000000000000" pitchFamily="65" charset="-120"/>
          </a:endParaRPr>
        </a:p>
      </xdr:txBody>
    </xdr:sp>
    <xdr:clientData/>
  </xdr:twoCellAnchor>
  <xdr:twoCellAnchor editAs="oneCell">
    <xdr:from>
      <xdr:col>8</xdr:col>
      <xdr:colOff>455930</xdr:colOff>
      <xdr:row>5</xdr:row>
      <xdr:rowOff>28575</xdr:rowOff>
    </xdr:from>
    <xdr:to>
      <xdr:col>10</xdr:col>
      <xdr:colOff>770359</xdr:colOff>
      <xdr:row>6</xdr:row>
      <xdr:rowOff>9525</xdr:rowOff>
    </xdr:to>
    <xdr:sp macro="" textlink="">
      <xdr:nvSpPr>
        <xdr:cNvPr id="11" name="報表類別">
          <a:extLst/>
        </xdr:cNvPr>
        <xdr:cNvSpPr>
          <a:spLocks noChangeArrowheads="1"/>
        </xdr:cNvSpPr>
      </xdr:nvSpPr>
      <xdr:spPr bwMode="auto">
        <a:xfrm>
          <a:off x="9772650" y="854075"/>
          <a:ext cx="2289175" cy="203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r" rtl="0">
            <a:defRPr sz="1000"/>
          </a:pPr>
          <a:r>
            <a:rPr lang="zh-TW" altLang="en-US" sz="1200" b="0" i="0" u="none" strike="noStrike">
              <a:solidFill>
                <a:srgbClr val="000000"/>
              </a:solidFill>
              <a:latin typeface="標楷體"/>
              <a:ea typeface="標楷體"/>
            </a:rPr>
            <a:t>單位：新臺幣千元</a:t>
          </a:r>
          <a:endParaRPr lang="en-US" altLang="en-US" sz="1200" b="0" i="0" u="none" strike="noStrike">
            <a:solidFill>
              <a:srgbClr val="000000"/>
            </a:solidFill>
            <a:latin typeface="標楷體"/>
            <a:ea typeface="標楷體"/>
          </a:endParaRPr>
        </a:p>
      </xdr:txBody>
    </xdr:sp>
    <xdr:clientData/>
  </xdr:twoCellAnchor>
  <xdr:twoCellAnchor editAs="oneCell">
    <xdr:from>
      <xdr:col>8</xdr:col>
      <xdr:colOff>802005</xdr:colOff>
      <xdr:row>3</xdr:row>
      <xdr:rowOff>9525</xdr:rowOff>
    </xdr:from>
    <xdr:to>
      <xdr:col>10</xdr:col>
      <xdr:colOff>811162</xdr:colOff>
      <xdr:row>4</xdr:row>
      <xdr:rowOff>28575</xdr:rowOff>
    </xdr:to>
    <xdr:sp macro="" textlink="">
      <xdr:nvSpPr>
        <xdr:cNvPr id="14" name="表號">
          <a:extLst/>
        </xdr:cNvPr>
        <xdr:cNvSpPr>
          <a:spLocks noChangeArrowheads="1"/>
        </xdr:cNvSpPr>
      </xdr:nvSpPr>
      <xdr:spPr bwMode="auto">
        <a:xfrm>
          <a:off x="10106025" y="219075"/>
          <a:ext cx="1933200" cy="2286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en-US" altLang="zh-TW" sz="1100" b="0" i="0" u="none" strike="noStrike" baseline="0">
              <a:latin typeface="+mj-ea"/>
              <a:ea typeface="+mj-ea"/>
              <a:cs typeface="+mn-cs"/>
            </a:rPr>
            <a:t>20902-00-01-2</a:t>
          </a:r>
          <a:endParaRPr lang="zh-TW" altLang="en-US" sz="1100" b="0" i="0" u="none" strike="noStrike" baseline="0">
            <a:solidFill>
              <a:srgbClr val="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xdr:colOff>
      <xdr:row>0</xdr:row>
      <xdr:rowOff>0</xdr:rowOff>
    </xdr:from>
    <xdr:to>
      <xdr:col>0</xdr:col>
      <xdr:colOff>822602</xdr:colOff>
      <xdr:row>3</xdr:row>
      <xdr:rowOff>9525</xdr:rowOff>
    </xdr:to>
    <xdr:sp macro="" textlink="A1">
      <xdr:nvSpPr>
        <xdr:cNvPr id="3" name="報表類別">
          <a:extLst/>
        </xdr:cNvPr>
        <xdr:cNvSpPr>
          <a:spLocks noChangeArrowheads="1" noTextEdit="1"/>
        </xdr:cNvSpPr>
      </xdr:nvSpPr>
      <xdr:spPr bwMode="auto">
        <a:xfrm>
          <a:off x="19050" y="0"/>
          <a:ext cx="895350" cy="2190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321B5FC6-D1C4-42C3-B75A-483294B3EDD0}" type="TxLink">
            <a:rPr lang="en-US" altLang="en-US" sz="1200" b="0" i="0" u="none" strike="noStrike" baseline="0">
              <a:solidFill>
                <a:srgbClr val="000000"/>
              </a:solidFill>
              <a:latin typeface="Times New Roman"/>
              <a:ea typeface="標楷體"/>
              <a:cs typeface="Times New Roman"/>
            </a:rPr>
            <a:pPr algn="ctr" rtl="0">
              <a:defRPr sz="1000"/>
            </a:pPr>
            <a:t>公　開　類</a:t>
          </a:fld>
          <a:endParaRPr lang="en-US" altLang="en-US" sz="1200" b="0" i="0" u="none" strike="noStrike" baseline="0">
            <a:solidFill>
              <a:srgbClr val="000000"/>
            </a:solidFill>
            <a:latin typeface="Times New Roman"/>
            <a:ea typeface="標楷體"/>
            <a:cs typeface="Times New Roman"/>
          </a:endParaRPr>
        </a:p>
      </xdr:txBody>
    </xdr:sp>
    <xdr:clientData/>
  </xdr:twoCellAnchor>
  <xdr:twoCellAnchor editAs="oneCell">
    <xdr:from>
      <xdr:col>0</xdr:col>
      <xdr:colOff>843915</xdr:colOff>
      <xdr:row>2</xdr:row>
      <xdr:rowOff>200025</xdr:rowOff>
    </xdr:from>
    <xdr:to>
      <xdr:col>4</xdr:col>
      <xdr:colOff>459151</xdr:colOff>
      <xdr:row>4</xdr:row>
      <xdr:rowOff>9525</xdr:rowOff>
    </xdr:to>
    <xdr:sp macro="" textlink="D1">
      <xdr:nvSpPr>
        <xdr:cNvPr id="4" name="報表類別">
          <a:extLst/>
        </xdr:cNvPr>
        <xdr:cNvSpPr>
          <a:spLocks noChangeArrowheads="1" noTextEdit="1"/>
        </xdr:cNvSpPr>
      </xdr:nvSpPr>
      <xdr:spPr bwMode="auto">
        <a:xfrm>
          <a:off x="942975" y="200025"/>
          <a:ext cx="4933950" cy="228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fld id="{3143C695-5E0F-4164-AE8F-F9EC35891CB3}" type="TxLink">
            <a:rPr lang="en-US" altLang="en-US" sz="1200" b="0" i="0" u="none" strike="noStrike">
              <a:solidFill>
                <a:srgbClr val="000000"/>
              </a:solidFill>
              <a:latin typeface="標楷體"/>
              <a:ea typeface="標楷體"/>
            </a:rPr>
            <a:pPr/>
            <a:t>次月二十日前編報，十二月份於次年一月底前編報</a:t>
          </a:fld>
          <a:endParaRPr lang="zh-TW"/>
        </a:p>
      </xdr:txBody>
    </xdr:sp>
    <xdr:clientData/>
  </xdr:twoCellAnchor>
  <xdr:twoCellAnchor editAs="oneCell">
    <xdr:from>
      <xdr:col>8</xdr:col>
      <xdr:colOff>158115</xdr:colOff>
      <xdr:row>0</xdr:row>
      <xdr:rowOff>0</xdr:rowOff>
    </xdr:from>
    <xdr:to>
      <xdr:col>8</xdr:col>
      <xdr:colOff>813435</xdr:colOff>
      <xdr:row>3</xdr:row>
      <xdr:rowOff>9525</xdr:rowOff>
    </xdr:to>
    <xdr:sp macro="" textlink="">
      <xdr:nvSpPr>
        <xdr:cNvPr id="5" name="編製機關">
          <a:extLst/>
        </xdr:cNvPr>
        <xdr:cNvSpPr>
          <a:spLocks noChangeArrowheads="1"/>
        </xdr:cNvSpPr>
      </xdr:nvSpPr>
      <xdr:spPr bwMode="auto">
        <a:xfrm>
          <a:off x="9401175" y="0"/>
          <a:ext cx="723900" cy="2190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twoCellAnchor>
  <xdr:twoCellAnchor editAs="oneCell">
    <xdr:from>
      <xdr:col>8</xdr:col>
      <xdr:colOff>158115</xdr:colOff>
      <xdr:row>3</xdr:row>
      <xdr:rowOff>9525</xdr:rowOff>
    </xdr:from>
    <xdr:to>
      <xdr:col>8</xdr:col>
      <xdr:colOff>813435</xdr:colOff>
      <xdr:row>4</xdr:row>
      <xdr:rowOff>28575</xdr:rowOff>
    </xdr:to>
    <xdr:sp macro="" textlink="">
      <xdr:nvSpPr>
        <xdr:cNvPr id="6" name="表號">
          <a:extLst/>
        </xdr:cNvPr>
        <xdr:cNvSpPr>
          <a:spLocks noChangeArrowheads="1"/>
        </xdr:cNvSpPr>
      </xdr:nvSpPr>
      <xdr:spPr bwMode="auto">
        <a:xfrm>
          <a:off x="9401175" y="219075"/>
          <a:ext cx="723900" cy="2286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twoCellAnchor>
  <xdr:twoCellAnchor editAs="oneCell">
    <xdr:from>
      <xdr:col>0</xdr:col>
      <xdr:colOff>792480</xdr:colOff>
      <xdr:row>4</xdr:row>
      <xdr:rowOff>30480</xdr:rowOff>
    </xdr:from>
    <xdr:to>
      <xdr:col>8</xdr:col>
      <xdr:colOff>137160</xdr:colOff>
      <xdr:row>4</xdr:row>
      <xdr:rowOff>30480</xdr:rowOff>
    </xdr:to>
    <xdr:sp macro="" textlink="">
      <xdr:nvSpPr>
        <xdr:cNvPr id="11436" name="Line 37"/>
        <xdr:cNvSpPr>
          <a:spLocks noChangeShapeType="1"/>
        </xdr:cNvSpPr>
      </xdr:nvSpPr>
      <xdr:spPr bwMode="auto">
        <a:xfrm>
          <a:off x="792480" y="441960"/>
          <a:ext cx="76657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8</xdr:col>
      <xdr:colOff>813435</xdr:colOff>
      <xdr:row>0</xdr:row>
      <xdr:rowOff>0</xdr:rowOff>
    </xdr:from>
    <xdr:to>
      <xdr:col>10</xdr:col>
      <xdr:colOff>822968</xdr:colOff>
      <xdr:row>3</xdr:row>
      <xdr:rowOff>9525</xdr:rowOff>
    </xdr:to>
    <xdr:sp macro="" textlink="B1">
      <xdr:nvSpPr>
        <xdr:cNvPr id="8" name="報表類別">
          <a:extLst/>
        </xdr:cNvPr>
        <xdr:cNvSpPr>
          <a:spLocks noChangeArrowheads="1"/>
        </xdr:cNvSpPr>
      </xdr:nvSpPr>
      <xdr:spPr bwMode="auto">
        <a:xfrm>
          <a:off x="10125075" y="0"/>
          <a:ext cx="1933575" cy="2190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ln>
        <a:extLst/>
      </xdr:spPr>
      <xdr:txBody>
        <a:bodyPr vertOverflow="clip" wrap="square" lIns="0" tIns="0" rIns="0" bIns="0" anchor="b" upright="1"/>
        <a:lstStyle/>
        <a:p>
          <a:pPr algn="ctr" rtl="0">
            <a:defRPr sz="1000"/>
          </a:pPr>
          <a:fld id="{B7F3271B-9BC8-4E87-9A74-1B6355A98AC5}" type="TxLink">
            <a:rPr lang="en-US" altLang="en-US" sz="1200" b="0" i="0" u="none" strike="noStrike">
              <a:solidFill>
                <a:srgbClr val="000000"/>
              </a:solidFill>
              <a:latin typeface="標楷體"/>
              <a:ea typeface="標楷體"/>
            </a:rPr>
            <a:pPr algn="ctr" rtl="0">
              <a:defRPr sz="1000"/>
            </a:pPr>
            <a:t>桃園市政府財政局</a:t>
          </a:fld>
          <a:endParaRPr lang="zh-TW" altLang="en-US" sz="1200">
            <a:latin typeface="標楷體" panose="03000509000000000000" pitchFamily="65" charset="-120"/>
            <a:ea typeface="標楷體" panose="03000509000000000000" pitchFamily="65" charset="-120"/>
          </a:endParaRPr>
        </a:p>
      </xdr:txBody>
    </xdr:sp>
    <xdr:clientData/>
  </xdr:twoCellAnchor>
  <xdr:twoCellAnchor editAs="oneCell">
    <xdr:from>
      <xdr:col>0</xdr:col>
      <xdr:colOff>11430</xdr:colOff>
      <xdr:row>3</xdr:row>
      <xdr:rowOff>9525</xdr:rowOff>
    </xdr:from>
    <xdr:to>
      <xdr:col>0</xdr:col>
      <xdr:colOff>822602</xdr:colOff>
      <xdr:row>4</xdr:row>
      <xdr:rowOff>28575</xdr:rowOff>
    </xdr:to>
    <xdr:sp macro="" textlink="C1">
      <xdr:nvSpPr>
        <xdr:cNvPr id="10" name="報表類別">
          <a:extLst/>
        </xdr:cNvPr>
        <xdr:cNvSpPr>
          <a:spLocks noChangeArrowheads="1"/>
        </xdr:cNvSpPr>
      </xdr:nvSpPr>
      <xdr:spPr bwMode="auto">
        <a:xfrm>
          <a:off x="19050" y="219075"/>
          <a:ext cx="895350" cy="2286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ln>
        <a:extLst/>
      </xdr:spPr>
      <xdr:txBody>
        <a:bodyPr vertOverflow="clip" wrap="square" lIns="0" tIns="0" rIns="0" bIns="0" anchor="b" upright="1"/>
        <a:lstStyle/>
        <a:p>
          <a:pPr algn="ctr" rtl="0">
            <a:defRPr sz="1000"/>
          </a:pPr>
          <a:fld id="{BDC8C3EA-0BB2-4B54-ADBC-DF15EC5AC3B6}" type="TxLink">
            <a:rPr lang="en-US" altLang="en-US" sz="1200" b="0" i="0" u="none" strike="noStrike">
              <a:solidFill>
                <a:srgbClr val="000000"/>
              </a:solidFill>
              <a:latin typeface="標楷體"/>
              <a:ea typeface="標楷體"/>
            </a:rPr>
            <a:pPr algn="ctr" rtl="0">
              <a:defRPr sz="1000"/>
            </a:pPr>
            <a:t>月　　　報</a:t>
          </a:fld>
          <a:endParaRPr lang="zh-TW" altLang="en-US" sz="1200">
            <a:latin typeface="標楷體" panose="03000509000000000000" pitchFamily="65" charset="-120"/>
            <a:ea typeface="標楷體" panose="03000509000000000000" pitchFamily="65" charset="-120"/>
          </a:endParaRPr>
        </a:p>
      </xdr:txBody>
    </xdr:sp>
    <xdr:clientData/>
  </xdr:twoCellAnchor>
  <xdr:twoCellAnchor>
    <xdr:from>
      <xdr:col>8</xdr:col>
      <xdr:colOff>461010</xdr:colOff>
      <xdr:row>5</xdr:row>
      <xdr:rowOff>28575</xdr:rowOff>
    </xdr:from>
    <xdr:to>
      <xdr:col>10</xdr:col>
      <xdr:colOff>763821</xdr:colOff>
      <xdr:row>6</xdr:row>
      <xdr:rowOff>9525</xdr:rowOff>
    </xdr:to>
    <xdr:sp macro="" textlink="">
      <xdr:nvSpPr>
        <xdr:cNvPr id="11" name="報表類別">
          <a:extLst/>
        </xdr:cNvPr>
        <xdr:cNvSpPr>
          <a:spLocks noChangeArrowheads="1"/>
        </xdr:cNvSpPr>
      </xdr:nvSpPr>
      <xdr:spPr bwMode="auto">
        <a:xfrm>
          <a:off x="9785350" y="854075"/>
          <a:ext cx="2270125" cy="203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r" rtl="0">
            <a:defRPr sz="1000"/>
          </a:pPr>
          <a:r>
            <a:rPr lang="zh-TW" altLang="en-US" sz="1200" b="0" i="0" u="none" strike="noStrike">
              <a:solidFill>
                <a:srgbClr val="000000"/>
              </a:solidFill>
              <a:latin typeface="標楷體"/>
              <a:ea typeface="標楷體"/>
            </a:rPr>
            <a:t>單位：新臺幣千元</a:t>
          </a:r>
          <a:endParaRPr lang="en-US" altLang="en-US" sz="1200" b="0" i="0" u="none" strike="noStrike">
            <a:solidFill>
              <a:srgbClr val="000000"/>
            </a:solidFill>
            <a:latin typeface="標楷體"/>
            <a:ea typeface="標楷體"/>
          </a:endParaRPr>
        </a:p>
      </xdr:txBody>
    </xdr:sp>
    <xdr:clientData/>
  </xdr:twoCellAnchor>
  <xdr:twoCellAnchor editAs="oneCell">
    <xdr:from>
      <xdr:col>8</xdr:col>
      <xdr:colOff>813435</xdr:colOff>
      <xdr:row>3</xdr:row>
      <xdr:rowOff>9525</xdr:rowOff>
    </xdr:from>
    <xdr:to>
      <xdr:col>10</xdr:col>
      <xdr:colOff>822592</xdr:colOff>
      <xdr:row>4</xdr:row>
      <xdr:rowOff>28575</xdr:rowOff>
    </xdr:to>
    <xdr:sp macro="" textlink="">
      <xdr:nvSpPr>
        <xdr:cNvPr id="12" name="表號">
          <a:extLst/>
        </xdr:cNvPr>
        <xdr:cNvSpPr>
          <a:spLocks noChangeArrowheads="1"/>
        </xdr:cNvSpPr>
      </xdr:nvSpPr>
      <xdr:spPr bwMode="auto">
        <a:xfrm>
          <a:off x="10125075" y="219075"/>
          <a:ext cx="1933200" cy="2286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en-US" altLang="zh-TW" sz="1100" b="0" i="0" u="none" strike="noStrike" baseline="0">
              <a:latin typeface="+mj-ea"/>
              <a:ea typeface="+mj-ea"/>
              <a:cs typeface="+mn-cs"/>
            </a:rPr>
            <a:t>20902-00-01-2</a:t>
          </a:r>
          <a:endParaRPr lang="zh-TW" altLang="en-US" sz="1100" b="0" i="0" u="none" strike="noStrike" baseline="0">
            <a:solidFill>
              <a:srgbClr val="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433705</xdr:colOff>
      <xdr:row>36</xdr:row>
      <xdr:rowOff>215265</xdr:rowOff>
    </xdr:from>
    <xdr:to>
      <xdr:col>10</xdr:col>
      <xdr:colOff>736516</xdr:colOff>
      <xdr:row>37</xdr:row>
      <xdr:rowOff>213360</xdr:rowOff>
    </xdr:to>
    <xdr:sp macro="" textlink="E2">
      <xdr:nvSpPr>
        <xdr:cNvPr id="2" name="報表類別">
          <a:extLst/>
        </xdr:cNvPr>
        <xdr:cNvSpPr>
          <a:spLocks noChangeArrowheads="1"/>
        </xdr:cNvSpPr>
      </xdr:nvSpPr>
      <xdr:spPr bwMode="auto">
        <a:xfrm>
          <a:off x="8754745" y="7019925"/>
          <a:ext cx="2040171" cy="4629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r" rtl="0">
            <a:defRPr sz="1000"/>
          </a:pPr>
          <a:fld id="{2F3D0D84-5D36-4685-87E7-AD38556354CB}" type="TxLink">
            <a:rPr lang="en-US" altLang="en-US" sz="1200" b="0" i="0" u="none" strike="noStrike">
              <a:solidFill>
                <a:srgbClr val="000000"/>
              </a:solidFill>
              <a:latin typeface="標楷體"/>
              <a:ea typeface="標楷體"/>
              <a:cs typeface="Times New Roman"/>
            </a:rPr>
            <a:pPr algn="r" rtl="0">
              <a:defRPr sz="1000"/>
            </a:pPr>
            <a:t>中華民國110年 5月11日編製</a:t>
          </a:fld>
          <a:endParaRPr lang="en-US" altLang="en-US"/>
        </a:p>
      </xdr:txBody>
    </xdr:sp>
    <xdr:clientData/>
  </xdr:twoCellAnchor>
  <xdr:twoCellAnchor editAs="oneCell">
    <xdr:from>
      <xdr:col>0</xdr:col>
      <xdr:colOff>11430</xdr:colOff>
      <xdr:row>0</xdr:row>
      <xdr:rowOff>0</xdr:rowOff>
    </xdr:from>
    <xdr:to>
      <xdr:col>0</xdr:col>
      <xdr:colOff>822602</xdr:colOff>
      <xdr:row>3</xdr:row>
      <xdr:rowOff>9525</xdr:rowOff>
    </xdr:to>
    <xdr:sp macro="" textlink="A1">
      <xdr:nvSpPr>
        <xdr:cNvPr id="3" name="報表類別">
          <a:extLst/>
        </xdr:cNvPr>
        <xdr:cNvSpPr>
          <a:spLocks noChangeArrowheads="1" noTextEdit="1"/>
        </xdr:cNvSpPr>
      </xdr:nvSpPr>
      <xdr:spPr bwMode="auto">
        <a:xfrm>
          <a:off x="19050" y="0"/>
          <a:ext cx="895350" cy="2190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33894BD9-4997-4EFE-BA81-EC96AB7091B1}" type="TxLink">
            <a:rPr lang="en-US" altLang="en-US" sz="1200" b="0" i="0" u="none" strike="noStrike" baseline="0">
              <a:solidFill>
                <a:srgbClr val="000000"/>
              </a:solidFill>
              <a:latin typeface="Times New Roman"/>
              <a:ea typeface="標楷體"/>
              <a:cs typeface="Times New Roman"/>
            </a:rPr>
            <a:pPr algn="ctr" rtl="0">
              <a:defRPr sz="1000"/>
            </a:pPr>
            <a:t>公　開　類</a:t>
          </a:fld>
          <a:endParaRPr lang="en-US" altLang="en-US" sz="1200" b="0" i="0" u="none" strike="noStrike" baseline="0">
            <a:solidFill>
              <a:srgbClr val="000000"/>
            </a:solidFill>
            <a:latin typeface="Times New Roman"/>
            <a:ea typeface="標楷體"/>
            <a:cs typeface="Times New Roman"/>
          </a:endParaRPr>
        </a:p>
      </xdr:txBody>
    </xdr:sp>
    <xdr:clientData/>
  </xdr:twoCellAnchor>
  <xdr:twoCellAnchor editAs="oneCell">
    <xdr:from>
      <xdr:col>0</xdr:col>
      <xdr:colOff>843915</xdr:colOff>
      <xdr:row>2</xdr:row>
      <xdr:rowOff>200025</xdr:rowOff>
    </xdr:from>
    <xdr:to>
      <xdr:col>4</xdr:col>
      <xdr:colOff>459151</xdr:colOff>
      <xdr:row>4</xdr:row>
      <xdr:rowOff>9525</xdr:rowOff>
    </xdr:to>
    <xdr:sp macro="" textlink="D1">
      <xdr:nvSpPr>
        <xdr:cNvPr id="4" name="報表類別">
          <a:extLst/>
        </xdr:cNvPr>
        <xdr:cNvSpPr>
          <a:spLocks noChangeArrowheads="1" noTextEdit="1"/>
        </xdr:cNvSpPr>
      </xdr:nvSpPr>
      <xdr:spPr bwMode="auto">
        <a:xfrm>
          <a:off x="942975" y="200025"/>
          <a:ext cx="4933950" cy="228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fld id="{62E424B1-176A-4FB5-9AAB-5FF334D8C1B4}" type="TxLink">
            <a:rPr lang="en-US" altLang="en-US" sz="1200" b="0" i="0" u="none" strike="noStrike">
              <a:solidFill>
                <a:srgbClr val="000000"/>
              </a:solidFill>
              <a:latin typeface="標楷體"/>
              <a:ea typeface="標楷體"/>
            </a:rPr>
            <a:pPr/>
            <a:t>次月二十日前編報，十二月份於次年一月底前編報</a:t>
          </a:fld>
          <a:endParaRPr lang="zh-TW"/>
        </a:p>
      </xdr:txBody>
    </xdr:sp>
    <xdr:clientData/>
  </xdr:twoCellAnchor>
  <xdr:twoCellAnchor editAs="oneCell">
    <xdr:from>
      <xdr:col>8</xdr:col>
      <xdr:colOff>158115</xdr:colOff>
      <xdr:row>0</xdr:row>
      <xdr:rowOff>0</xdr:rowOff>
    </xdr:from>
    <xdr:to>
      <xdr:col>8</xdr:col>
      <xdr:colOff>813435</xdr:colOff>
      <xdr:row>3</xdr:row>
      <xdr:rowOff>9525</xdr:rowOff>
    </xdr:to>
    <xdr:sp macro="" textlink="">
      <xdr:nvSpPr>
        <xdr:cNvPr id="5" name="編製機關">
          <a:extLst/>
        </xdr:cNvPr>
        <xdr:cNvSpPr>
          <a:spLocks noChangeArrowheads="1"/>
        </xdr:cNvSpPr>
      </xdr:nvSpPr>
      <xdr:spPr bwMode="auto">
        <a:xfrm>
          <a:off x="9401175" y="0"/>
          <a:ext cx="723900" cy="2190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twoCellAnchor>
  <xdr:twoCellAnchor editAs="oneCell">
    <xdr:from>
      <xdr:col>8</xdr:col>
      <xdr:colOff>158115</xdr:colOff>
      <xdr:row>3</xdr:row>
      <xdr:rowOff>9525</xdr:rowOff>
    </xdr:from>
    <xdr:to>
      <xdr:col>8</xdr:col>
      <xdr:colOff>813435</xdr:colOff>
      <xdr:row>4</xdr:row>
      <xdr:rowOff>28575</xdr:rowOff>
    </xdr:to>
    <xdr:sp macro="" textlink="">
      <xdr:nvSpPr>
        <xdr:cNvPr id="6" name="表號">
          <a:extLst/>
        </xdr:cNvPr>
        <xdr:cNvSpPr>
          <a:spLocks noChangeArrowheads="1"/>
        </xdr:cNvSpPr>
      </xdr:nvSpPr>
      <xdr:spPr bwMode="auto">
        <a:xfrm>
          <a:off x="9401175" y="219075"/>
          <a:ext cx="723900" cy="2286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twoCellAnchor>
  <xdr:twoCellAnchor editAs="oneCell">
    <xdr:from>
      <xdr:col>0</xdr:col>
      <xdr:colOff>792480</xdr:colOff>
      <xdr:row>4</xdr:row>
      <xdr:rowOff>30480</xdr:rowOff>
    </xdr:from>
    <xdr:to>
      <xdr:col>8</xdr:col>
      <xdr:colOff>205740</xdr:colOff>
      <xdr:row>4</xdr:row>
      <xdr:rowOff>30480</xdr:rowOff>
    </xdr:to>
    <xdr:sp macro="" textlink="">
      <xdr:nvSpPr>
        <xdr:cNvPr id="10472" name="Line 37"/>
        <xdr:cNvSpPr>
          <a:spLocks noChangeShapeType="1"/>
        </xdr:cNvSpPr>
      </xdr:nvSpPr>
      <xdr:spPr bwMode="auto">
        <a:xfrm>
          <a:off x="792480" y="441960"/>
          <a:ext cx="77343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8</xdr:col>
      <xdr:colOff>813435</xdr:colOff>
      <xdr:row>0</xdr:row>
      <xdr:rowOff>0</xdr:rowOff>
    </xdr:from>
    <xdr:to>
      <xdr:col>10</xdr:col>
      <xdr:colOff>822968</xdr:colOff>
      <xdr:row>3</xdr:row>
      <xdr:rowOff>9525</xdr:rowOff>
    </xdr:to>
    <xdr:sp macro="" textlink="B1">
      <xdr:nvSpPr>
        <xdr:cNvPr id="8" name="報表類別">
          <a:extLst/>
        </xdr:cNvPr>
        <xdr:cNvSpPr>
          <a:spLocks noChangeArrowheads="1"/>
        </xdr:cNvSpPr>
      </xdr:nvSpPr>
      <xdr:spPr bwMode="auto">
        <a:xfrm>
          <a:off x="10125075" y="0"/>
          <a:ext cx="1933575" cy="2190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ln>
        <a:extLst/>
      </xdr:spPr>
      <xdr:txBody>
        <a:bodyPr vertOverflow="clip" wrap="square" lIns="0" tIns="0" rIns="0" bIns="0" anchor="b" upright="1"/>
        <a:lstStyle/>
        <a:p>
          <a:pPr algn="ctr" rtl="0">
            <a:defRPr sz="1000"/>
          </a:pPr>
          <a:fld id="{2AE885F4-F754-4100-8E30-2A1776B0A8C1}" type="TxLink">
            <a:rPr lang="en-US" altLang="en-US" sz="1200" b="0" i="0" u="none" strike="noStrike">
              <a:solidFill>
                <a:srgbClr val="000000"/>
              </a:solidFill>
              <a:latin typeface="標楷體"/>
              <a:ea typeface="標楷體"/>
            </a:rPr>
            <a:pPr algn="ctr" rtl="0">
              <a:defRPr sz="1000"/>
            </a:pPr>
            <a:t>桃園市政府財政局</a:t>
          </a:fld>
          <a:endParaRPr lang="zh-TW" altLang="en-US" sz="1200">
            <a:latin typeface="標楷體" panose="03000509000000000000" pitchFamily="65" charset="-120"/>
            <a:ea typeface="標楷體" panose="03000509000000000000" pitchFamily="65" charset="-120"/>
          </a:endParaRPr>
        </a:p>
      </xdr:txBody>
    </xdr:sp>
    <xdr:clientData/>
  </xdr:twoCellAnchor>
  <xdr:twoCellAnchor editAs="oneCell">
    <xdr:from>
      <xdr:col>0</xdr:col>
      <xdr:colOff>11430</xdr:colOff>
      <xdr:row>3</xdr:row>
      <xdr:rowOff>9525</xdr:rowOff>
    </xdr:from>
    <xdr:to>
      <xdr:col>0</xdr:col>
      <xdr:colOff>822602</xdr:colOff>
      <xdr:row>4</xdr:row>
      <xdr:rowOff>28575</xdr:rowOff>
    </xdr:to>
    <xdr:sp macro="" textlink="C1">
      <xdr:nvSpPr>
        <xdr:cNvPr id="10" name="報表類別">
          <a:extLst/>
        </xdr:cNvPr>
        <xdr:cNvSpPr>
          <a:spLocks noChangeArrowheads="1"/>
        </xdr:cNvSpPr>
      </xdr:nvSpPr>
      <xdr:spPr bwMode="auto">
        <a:xfrm>
          <a:off x="19050" y="219075"/>
          <a:ext cx="895350" cy="2286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ln>
        <a:extLst/>
      </xdr:spPr>
      <xdr:txBody>
        <a:bodyPr vertOverflow="clip" wrap="square" lIns="0" tIns="0" rIns="0" bIns="0" anchor="b" upright="1"/>
        <a:lstStyle/>
        <a:p>
          <a:pPr algn="ctr" rtl="0">
            <a:defRPr sz="1000"/>
          </a:pPr>
          <a:fld id="{A9E3263D-540E-481E-A08E-56ED499B9010}" type="TxLink">
            <a:rPr lang="en-US" altLang="en-US" sz="1200" b="0" i="0" u="none" strike="noStrike">
              <a:solidFill>
                <a:srgbClr val="000000"/>
              </a:solidFill>
              <a:latin typeface="標楷體"/>
              <a:ea typeface="標楷體"/>
            </a:rPr>
            <a:pPr algn="ctr" rtl="0">
              <a:defRPr sz="1000"/>
            </a:pPr>
            <a:t>月　　　報</a:t>
          </a:fld>
          <a:endParaRPr lang="zh-TW" altLang="en-US" sz="1200">
            <a:latin typeface="標楷體" panose="03000509000000000000" pitchFamily="65" charset="-120"/>
            <a:ea typeface="標楷體" panose="03000509000000000000" pitchFamily="65" charset="-120"/>
          </a:endParaRPr>
        </a:p>
      </xdr:txBody>
    </xdr:sp>
    <xdr:clientData/>
  </xdr:twoCellAnchor>
  <xdr:twoCellAnchor>
    <xdr:from>
      <xdr:col>8</xdr:col>
      <xdr:colOff>436880</xdr:colOff>
      <xdr:row>5</xdr:row>
      <xdr:rowOff>28575</xdr:rowOff>
    </xdr:from>
    <xdr:to>
      <xdr:col>10</xdr:col>
      <xdr:colOff>732190</xdr:colOff>
      <xdr:row>6</xdr:row>
      <xdr:rowOff>9525</xdr:rowOff>
    </xdr:to>
    <xdr:sp macro="" textlink="">
      <xdr:nvSpPr>
        <xdr:cNvPr id="11" name="報表類別">
          <a:extLst/>
        </xdr:cNvPr>
        <xdr:cNvSpPr>
          <a:spLocks noChangeArrowheads="1"/>
        </xdr:cNvSpPr>
      </xdr:nvSpPr>
      <xdr:spPr bwMode="auto">
        <a:xfrm>
          <a:off x="9753600" y="854075"/>
          <a:ext cx="2270125" cy="203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r" rtl="0">
            <a:defRPr sz="1000"/>
          </a:pPr>
          <a:r>
            <a:rPr lang="zh-TW" altLang="en-US" sz="1200" b="0" i="0" u="none" strike="noStrike">
              <a:solidFill>
                <a:srgbClr val="000000"/>
              </a:solidFill>
              <a:latin typeface="標楷體"/>
              <a:ea typeface="標楷體"/>
            </a:rPr>
            <a:t>單位：新臺幣千元</a:t>
          </a:r>
          <a:endParaRPr lang="en-US" altLang="en-US" sz="1200" b="0" i="0" u="none" strike="noStrike">
            <a:solidFill>
              <a:srgbClr val="000000"/>
            </a:solidFill>
            <a:latin typeface="標楷體"/>
            <a:ea typeface="標楷體"/>
          </a:endParaRPr>
        </a:p>
      </xdr:txBody>
    </xdr:sp>
    <xdr:clientData/>
  </xdr:twoCellAnchor>
  <xdr:twoCellAnchor editAs="oneCell">
    <xdr:from>
      <xdr:col>8</xdr:col>
      <xdr:colOff>813435</xdr:colOff>
      <xdr:row>3</xdr:row>
      <xdr:rowOff>9525</xdr:rowOff>
    </xdr:from>
    <xdr:to>
      <xdr:col>10</xdr:col>
      <xdr:colOff>822592</xdr:colOff>
      <xdr:row>4</xdr:row>
      <xdr:rowOff>28575</xdr:rowOff>
    </xdr:to>
    <xdr:sp macro="" textlink="">
      <xdr:nvSpPr>
        <xdr:cNvPr id="12" name="表號">
          <a:extLst/>
        </xdr:cNvPr>
        <xdr:cNvSpPr>
          <a:spLocks noChangeArrowheads="1"/>
        </xdr:cNvSpPr>
      </xdr:nvSpPr>
      <xdr:spPr bwMode="auto">
        <a:xfrm>
          <a:off x="10125075" y="219075"/>
          <a:ext cx="1933200" cy="2286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en-US" altLang="zh-TW" sz="1100" b="0" i="0" u="none" strike="noStrike" baseline="0">
              <a:latin typeface="新細明體" panose="02020500000000000000" pitchFamily="18" charset="-120"/>
              <a:ea typeface="新細明體" panose="02020500000000000000" pitchFamily="18" charset="-120"/>
              <a:cs typeface="+mn-cs"/>
            </a:rPr>
            <a:t>20902-00-01-2</a:t>
          </a:r>
          <a:endParaRPr lang="zh-TW" altLang="en-US" sz="1100" b="0" i="0" u="none" strike="noStrike" baseline="0">
            <a:solidFill>
              <a:srgbClr val="000000"/>
            </a:solidFill>
            <a:latin typeface="新細明體" panose="02020500000000000000" pitchFamily="18" charset="-120"/>
            <a:ea typeface="新細明體" panose="02020500000000000000" pitchFamily="18" charset="-120"/>
          </a:endParaRP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abSelected="1" topLeftCell="A15" zoomScaleNormal="100" workbookViewId="0"/>
  </sheetViews>
  <sheetFormatPr defaultRowHeight="16.2"/>
  <cols>
    <col min="1" max="1" width="33.109375" style="1" customWidth="1"/>
    <col min="2" max="7" width="12.6640625" customWidth="1"/>
    <col min="8" max="8" width="12.6640625" style="1" customWidth="1"/>
    <col min="9" max="11" width="12.6640625" customWidth="1"/>
  </cols>
  <sheetData>
    <row r="1" spans="1:11" ht="24.6" hidden="1">
      <c r="A1" s="28" t="s">
        <v>74</v>
      </c>
      <c r="B1" s="28" t="s">
        <v>14</v>
      </c>
      <c r="C1" s="29" t="s">
        <v>15</v>
      </c>
      <c r="D1" s="29" t="s">
        <v>16</v>
      </c>
      <c r="E1" s="30" t="s">
        <v>17</v>
      </c>
      <c r="F1" s="29" t="s">
        <v>18</v>
      </c>
      <c r="G1" s="4"/>
      <c r="H1" s="4"/>
      <c r="I1" s="4"/>
      <c r="J1" s="4"/>
    </row>
    <row r="2" spans="1:11" hidden="1">
      <c r="A2" s="6"/>
      <c r="B2" s="5"/>
      <c r="C2" s="4"/>
      <c r="D2" s="4"/>
      <c r="E2" s="4"/>
      <c r="F2" s="4"/>
      <c r="G2" s="4"/>
      <c r="H2" s="4"/>
      <c r="I2" s="4"/>
      <c r="J2" s="4"/>
    </row>
    <row r="3" spans="1:11">
      <c r="A3" s="11"/>
      <c r="B3" s="11"/>
      <c r="C3" s="2"/>
      <c r="D3" s="2"/>
      <c r="E3" s="3"/>
      <c r="F3" s="3"/>
      <c r="G3" s="3"/>
      <c r="H3" s="3"/>
      <c r="I3" s="3"/>
      <c r="J3" s="3"/>
    </row>
    <row r="4" spans="1:11">
      <c r="A4" s="11"/>
      <c r="B4" s="11"/>
      <c r="C4" s="2"/>
      <c r="D4" s="12"/>
      <c r="E4" s="3"/>
      <c r="F4" s="3"/>
      <c r="G4" s="3"/>
      <c r="H4" s="3"/>
      <c r="I4" s="3"/>
      <c r="J4" s="3"/>
    </row>
    <row r="5" spans="1:11" ht="32.25" customHeight="1">
      <c r="A5" s="39" t="str">
        <f>E1</f>
        <v>桃園市公庫收支</v>
      </c>
      <c r="B5" s="40"/>
      <c r="C5" s="40"/>
      <c r="D5" s="40"/>
      <c r="E5" s="40"/>
      <c r="F5" s="40"/>
      <c r="G5" s="40"/>
      <c r="H5" s="40"/>
      <c r="I5" s="40"/>
      <c r="J5" s="40"/>
      <c r="K5" s="40"/>
    </row>
    <row r="6" spans="1:11" ht="16.8" thickBot="1">
      <c r="A6" s="38" t="str">
        <f>F1</f>
        <v>中華民國110年 4月</v>
      </c>
      <c r="B6" s="38"/>
      <c r="C6" s="38"/>
      <c r="D6" s="38"/>
      <c r="E6" s="38"/>
      <c r="F6" s="38"/>
      <c r="G6" s="38"/>
      <c r="H6" s="38"/>
      <c r="I6" s="38"/>
      <c r="J6" s="38"/>
      <c r="K6" s="38"/>
    </row>
    <row r="7" spans="1:11" ht="16.5" customHeight="1">
      <c r="A7" s="41" t="s">
        <v>0</v>
      </c>
      <c r="B7" s="43" t="s">
        <v>1</v>
      </c>
      <c r="C7" s="44"/>
      <c r="D7" s="45" t="s">
        <v>3</v>
      </c>
      <c r="E7" s="44"/>
      <c r="F7" s="45" t="s">
        <v>4</v>
      </c>
      <c r="G7" s="44"/>
      <c r="H7" s="45" t="s">
        <v>5</v>
      </c>
      <c r="I7" s="44"/>
      <c r="J7" s="35" t="s">
        <v>6</v>
      </c>
      <c r="K7" s="36"/>
    </row>
    <row r="8" spans="1:11" ht="16.8" thickBot="1">
      <c r="A8" s="42"/>
      <c r="B8" s="15" t="s">
        <v>7</v>
      </c>
      <c r="C8" s="16" t="s">
        <v>2</v>
      </c>
      <c r="D8" s="16" t="s">
        <v>7</v>
      </c>
      <c r="E8" s="16" t="s">
        <v>2</v>
      </c>
      <c r="F8" s="16" t="s">
        <v>7</v>
      </c>
      <c r="G8" s="16" t="s">
        <v>2</v>
      </c>
      <c r="H8" s="16" t="s">
        <v>7</v>
      </c>
      <c r="I8" s="16" t="s">
        <v>8</v>
      </c>
      <c r="J8" s="16" t="s">
        <v>7</v>
      </c>
      <c r="K8" s="17" t="s">
        <v>2</v>
      </c>
    </row>
    <row r="9" spans="1:11" ht="16.5" customHeight="1">
      <c r="A9" s="20" t="s">
        <v>47</v>
      </c>
      <c r="B9" s="22">
        <v>8464835</v>
      </c>
      <c r="C9" s="24">
        <v>42138595</v>
      </c>
      <c r="D9" s="24">
        <v>8464835</v>
      </c>
      <c r="E9" s="24">
        <v>42138595</v>
      </c>
      <c r="F9" s="24">
        <v>8284817</v>
      </c>
      <c r="G9" s="24">
        <v>40600044</v>
      </c>
      <c r="H9" s="24">
        <v>180018</v>
      </c>
      <c r="I9" s="24">
        <v>1538552</v>
      </c>
      <c r="J9" s="26">
        <v>0</v>
      </c>
      <c r="K9" s="26">
        <v>0</v>
      </c>
    </row>
    <row r="10" spans="1:11" ht="16.5" customHeight="1">
      <c r="A10" s="20" t="s">
        <v>48</v>
      </c>
      <c r="B10" s="22">
        <v>8464835</v>
      </c>
      <c r="C10" s="24">
        <v>35204665</v>
      </c>
      <c r="D10" s="24">
        <v>8464835</v>
      </c>
      <c r="E10" s="24">
        <v>35204665</v>
      </c>
      <c r="F10" s="24">
        <v>8284817</v>
      </c>
      <c r="G10" s="24">
        <v>33666114</v>
      </c>
      <c r="H10" s="24">
        <v>180018</v>
      </c>
      <c r="I10" s="24">
        <v>1538552</v>
      </c>
      <c r="J10" s="26">
        <v>0</v>
      </c>
      <c r="K10" s="26">
        <v>0</v>
      </c>
    </row>
    <row r="11" spans="1:11" ht="16.5" customHeight="1">
      <c r="A11" s="19" t="s">
        <v>49</v>
      </c>
      <c r="B11" s="21">
        <v>6394176</v>
      </c>
      <c r="C11" s="23">
        <v>17810558</v>
      </c>
      <c r="D11" s="23">
        <v>6394176</v>
      </c>
      <c r="E11" s="23">
        <v>17810558</v>
      </c>
      <c r="F11" s="23">
        <v>6338647</v>
      </c>
      <c r="G11" s="23">
        <v>16787107</v>
      </c>
      <c r="H11" s="23">
        <v>55528</v>
      </c>
      <c r="I11" s="23">
        <v>1023451</v>
      </c>
      <c r="J11" s="25">
        <v>0</v>
      </c>
      <c r="K11" s="25">
        <v>0</v>
      </c>
    </row>
    <row r="12" spans="1:11" ht="16.5" customHeight="1">
      <c r="A12" s="19" t="s">
        <v>50</v>
      </c>
      <c r="B12" s="21">
        <v>88798</v>
      </c>
      <c r="C12" s="23">
        <v>442367</v>
      </c>
      <c r="D12" s="23">
        <v>88798</v>
      </c>
      <c r="E12" s="23">
        <v>442367</v>
      </c>
      <c r="F12" s="23">
        <v>88825</v>
      </c>
      <c r="G12" s="23">
        <v>443443</v>
      </c>
      <c r="H12" s="23">
        <v>-27</v>
      </c>
      <c r="I12" s="23">
        <v>-1076</v>
      </c>
      <c r="J12" s="25">
        <v>0</v>
      </c>
      <c r="K12" s="25">
        <v>0</v>
      </c>
    </row>
    <row r="13" spans="1:11" ht="16.5" customHeight="1">
      <c r="A13" s="19" t="s">
        <v>51</v>
      </c>
      <c r="B13" s="21">
        <v>90215</v>
      </c>
      <c r="C13" s="23">
        <v>383428</v>
      </c>
      <c r="D13" s="23">
        <v>90215</v>
      </c>
      <c r="E13" s="23">
        <v>383428</v>
      </c>
      <c r="F13" s="23">
        <v>89834</v>
      </c>
      <c r="G13" s="23">
        <v>353507</v>
      </c>
      <c r="H13" s="23">
        <v>381</v>
      </c>
      <c r="I13" s="23">
        <v>29921</v>
      </c>
      <c r="J13" s="25">
        <v>0</v>
      </c>
      <c r="K13" s="25">
        <v>0</v>
      </c>
    </row>
    <row r="14" spans="1:11" ht="16.5" customHeight="1">
      <c r="A14" s="19" t="s">
        <v>52</v>
      </c>
      <c r="B14" s="21">
        <v>3034339</v>
      </c>
      <c r="C14" s="23">
        <v>3290780</v>
      </c>
      <c r="D14" s="23">
        <v>3034339</v>
      </c>
      <c r="E14" s="23">
        <v>3290780</v>
      </c>
      <c r="F14" s="23">
        <v>3020943</v>
      </c>
      <c r="G14" s="23">
        <v>3239821</v>
      </c>
      <c r="H14" s="23">
        <v>13397</v>
      </c>
      <c r="I14" s="23">
        <v>50959</v>
      </c>
      <c r="J14" s="25">
        <v>0</v>
      </c>
      <c r="K14" s="25">
        <v>0</v>
      </c>
    </row>
    <row r="15" spans="1:11" ht="16.5" customHeight="1">
      <c r="A15" s="19" t="s">
        <v>53</v>
      </c>
      <c r="B15" s="21">
        <v>1065413</v>
      </c>
      <c r="C15" s="23">
        <v>4618616</v>
      </c>
      <c r="D15" s="23">
        <v>1065413</v>
      </c>
      <c r="E15" s="23">
        <v>4618616</v>
      </c>
      <c r="F15" s="23">
        <v>1029511</v>
      </c>
      <c r="G15" s="23">
        <v>4075163</v>
      </c>
      <c r="H15" s="23">
        <v>35902</v>
      </c>
      <c r="I15" s="23">
        <v>543453</v>
      </c>
      <c r="J15" s="25">
        <v>0</v>
      </c>
      <c r="K15" s="25">
        <v>0</v>
      </c>
    </row>
    <row r="16" spans="1:11" ht="16.5" customHeight="1">
      <c r="A16" s="19" t="s">
        <v>54</v>
      </c>
      <c r="B16" s="21">
        <v>19008</v>
      </c>
      <c r="C16" s="23">
        <v>200112</v>
      </c>
      <c r="D16" s="23">
        <v>19008</v>
      </c>
      <c r="E16" s="23">
        <v>200112</v>
      </c>
      <c r="F16" s="23">
        <v>8591</v>
      </c>
      <c r="G16" s="23">
        <v>31652</v>
      </c>
      <c r="H16" s="23">
        <v>10417</v>
      </c>
      <c r="I16" s="23">
        <v>168461</v>
      </c>
      <c r="J16" s="25">
        <v>0</v>
      </c>
      <c r="K16" s="25">
        <v>0</v>
      </c>
    </row>
    <row r="17" spans="1:11" ht="16.5" customHeight="1">
      <c r="A17" s="19" t="s">
        <v>55</v>
      </c>
      <c r="B17" s="21">
        <v>1046405</v>
      </c>
      <c r="C17" s="23">
        <v>4418503</v>
      </c>
      <c r="D17" s="23">
        <v>1046405</v>
      </c>
      <c r="E17" s="23">
        <v>4418503</v>
      </c>
      <c r="F17" s="23">
        <v>1020920</v>
      </c>
      <c r="G17" s="23">
        <v>4043511</v>
      </c>
      <c r="H17" s="23">
        <v>25485</v>
      </c>
      <c r="I17" s="23">
        <v>374992</v>
      </c>
      <c r="J17" s="25">
        <v>0</v>
      </c>
      <c r="K17" s="25">
        <v>0</v>
      </c>
    </row>
    <row r="18" spans="1:11" ht="16.5" customHeight="1">
      <c r="A18" s="19" t="s">
        <v>56</v>
      </c>
      <c r="B18" s="27">
        <v>0</v>
      </c>
      <c r="C18" s="25">
        <v>0</v>
      </c>
      <c r="D18" s="25">
        <v>0</v>
      </c>
      <c r="E18" s="25">
        <v>0</v>
      </c>
      <c r="F18" s="25">
        <v>0</v>
      </c>
      <c r="G18" s="25">
        <v>0</v>
      </c>
      <c r="H18" s="25">
        <v>0</v>
      </c>
      <c r="I18" s="25">
        <v>0</v>
      </c>
      <c r="J18" s="25">
        <v>0</v>
      </c>
      <c r="K18" s="25">
        <v>0</v>
      </c>
    </row>
    <row r="19" spans="1:11" ht="16.5" customHeight="1">
      <c r="A19" s="19" t="s">
        <v>57</v>
      </c>
      <c r="B19" s="21">
        <v>83453</v>
      </c>
      <c r="C19" s="23">
        <v>189789</v>
      </c>
      <c r="D19" s="23">
        <v>83453</v>
      </c>
      <c r="E19" s="23">
        <v>189789</v>
      </c>
      <c r="F19" s="23">
        <v>77525</v>
      </c>
      <c r="G19" s="23">
        <v>141054</v>
      </c>
      <c r="H19" s="23">
        <v>5929</v>
      </c>
      <c r="I19" s="23">
        <v>48734</v>
      </c>
      <c r="J19" s="25">
        <v>0</v>
      </c>
      <c r="K19" s="25">
        <v>0</v>
      </c>
    </row>
    <row r="20" spans="1:11" ht="16.5" customHeight="1">
      <c r="A20" s="19" t="s">
        <v>58</v>
      </c>
      <c r="B20" s="21">
        <v>175705</v>
      </c>
      <c r="C20" s="23">
        <v>596492</v>
      </c>
      <c r="D20" s="23">
        <v>175705</v>
      </c>
      <c r="E20" s="23">
        <v>596492</v>
      </c>
      <c r="F20" s="23">
        <v>175965</v>
      </c>
      <c r="G20" s="23">
        <v>565401</v>
      </c>
      <c r="H20" s="23">
        <v>-259</v>
      </c>
      <c r="I20" s="23">
        <v>31091</v>
      </c>
      <c r="J20" s="25">
        <v>0</v>
      </c>
      <c r="K20" s="25">
        <v>0</v>
      </c>
    </row>
    <row r="21" spans="1:11" ht="16.5" customHeight="1">
      <c r="A21" s="19" t="s">
        <v>59</v>
      </c>
      <c r="B21" s="21">
        <v>24251</v>
      </c>
      <c r="C21" s="23">
        <v>93730</v>
      </c>
      <c r="D21" s="23">
        <v>24251</v>
      </c>
      <c r="E21" s="23">
        <v>93730</v>
      </c>
      <c r="F21" s="23">
        <v>24034</v>
      </c>
      <c r="G21" s="23">
        <v>92219</v>
      </c>
      <c r="H21" s="23">
        <v>217</v>
      </c>
      <c r="I21" s="23">
        <v>1512</v>
      </c>
      <c r="J21" s="25">
        <v>0</v>
      </c>
      <c r="K21" s="25">
        <v>0</v>
      </c>
    </row>
    <row r="22" spans="1:11" ht="16.5" customHeight="1">
      <c r="A22" s="19" t="s">
        <v>60</v>
      </c>
      <c r="B22" s="27">
        <v>0</v>
      </c>
      <c r="C22" s="25">
        <v>0</v>
      </c>
      <c r="D22" s="25">
        <v>0</v>
      </c>
      <c r="E22" s="25">
        <v>0</v>
      </c>
      <c r="F22" s="25">
        <v>0</v>
      </c>
      <c r="G22" s="25">
        <v>0</v>
      </c>
      <c r="H22" s="25">
        <v>0</v>
      </c>
      <c r="I22" s="25">
        <v>0</v>
      </c>
      <c r="J22" s="25">
        <v>0</v>
      </c>
      <c r="K22" s="25">
        <v>0</v>
      </c>
    </row>
    <row r="23" spans="1:11" ht="16.5" customHeight="1">
      <c r="A23" s="19" t="s">
        <v>61</v>
      </c>
      <c r="B23" s="21">
        <v>1764047</v>
      </c>
      <c r="C23" s="23">
        <v>7917428</v>
      </c>
      <c r="D23" s="23">
        <v>1764047</v>
      </c>
      <c r="E23" s="23">
        <v>7917428</v>
      </c>
      <c r="F23" s="23">
        <v>1764047</v>
      </c>
      <c r="G23" s="23">
        <v>7667053</v>
      </c>
      <c r="H23" s="25">
        <v>0</v>
      </c>
      <c r="I23" s="23">
        <v>250376</v>
      </c>
      <c r="J23" s="25">
        <v>0</v>
      </c>
      <c r="K23" s="25">
        <v>0</v>
      </c>
    </row>
    <row r="24" spans="1:11" ht="16.5" customHeight="1">
      <c r="A24" s="19" t="s">
        <v>62</v>
      </c>
      <c r="B24" s="21">
        <v>61064</v>
      </c>
      <c r="C24" s="23">
        <v>252045</v>
      </c>
      <c r="D24" s="23">
        <v>61064</v>
      </c>
      <c r="E24" s="23">
        <v>252045</v>
      </c>
      <c r="F24" s="23">
        <v>61064</v>
      </c>
      <c r="G24" s="23">
        <v>183192</v>
      </c>
      <c r="H24" s="25">
        <v>0</v>
      </c>
      <c r="I24" s="23">
        <v>68853</v>
      </c>
      <c r="J24" s="25">
        <v>0</v>
      </c>
      <c r="K24" s="25">
        <v>0</v>
      </c>
    </row>
    <row r="25" spans="1:11" ht="16.5" customHeight="1">
      <c r="A25" s="19" t="s">
        <v>63</v>
      </c>
      <c r="B25" s="21">
        <v>6889</v>
      </c>
      <c r="C25" s="23">
        <v>27011</v>
      </c>
      <c r="D25" s="23">
        <v>6889</v>
      </c>
      <c r="E25" s="23">
        <v>27011</v>
      </c>
      <c r="F25" s="23">
        <v>6900</v>
      </c>
      <c r="G25" s="23">
        <v>26255</v>
      </c>
      <c r="H25" s="23">
        <v>-11</v>
      </c>
      <c r="I25" s="23">
        <v>756</v>
      </c>
      <c r="J25" s="25">
        <v>0</v>
      </c>
      <c r="K25" s="25">
        <v>0</v>
      </c>
    </row>
    <row r="26" spans="1:11" ht="16.5" customHeight="1">
      <c r="A26" s="19" t="s">
        <v>64</v>
      </c>
      <c r="B26" s="27">
        <v>0</v>
      </c>
      <c r="C26" s="23">
        <v>-1128</v>
      </c>
      <c r="D26" s="25">
        <v>0</v>
      </c>
      <c r="E26" s="23">
        <v>-1128</v>
      </c>
      <c r="F26" s="25">
        <v>0</v>
      </c>
      <c r="G26" s="25">
        <v>0</v>
      </c>
      <c r="H26" s="25">
        <v>0</v>
      </c>
      <c r="I26" s="23">
        <v>-1128</v>
      </c>
      <c r="J26" s="25">
        <v>0</v>
      </c>
      <c r="K26" s="25">
        <v>0</v>
      </c>
    </row>
    <row r="27" spans="1:11" ht="16.5" customHeight="1">
      <c r="A27" s="19" t="s">
        <v>65</v>
      </c>
      <c r="B27" s="27">
        <v>0</v>
      </c>
      <c r="C27" s="25">
        <v>0</v>
      </c>
      <c r="D27" s="25">
        <v>0</v>
      </c>
      <c r="E27" s="25">
        <v>0</v>
      </c>
      <c r="F27" s="25">
        <v>0</v>
      </c>
      <c r="G27" s="25">
        <v>0</v>
      </c>
      <c r="H27" s="25">
        <v>0</v>
      </c>
      <c r="I27" s="25">
        <v>0</v>
      </c>
      <c r="J27" s="25">
        <v>0</v>
      </c>
      <c r="K27" s="25">
        <v>0</v>
      </c>
    </row>
    <row r="28" spans="1:11" ht="16.5" customHeight="1">
      <c r="A28" s="19" t="s">
        <v>66</v>
      </c>
      <c r="B28" s="27">
        <v>0</v>
      </c>
      <c r="C28" s="25">
        <v>0</v>
      </c>
      <c r="D28" s="25">
        <v>0</v>
      </c>
      <c r="E28" s="25">
        <v>0</v>
      </c>
      <c r="F28" s="25">
        <v>0</v>
      </c>
      <c r="G28" s="25">
        <v>0</v>
      </c>
      <c r="H28" s="25">
        <v>0</v>
      </c>
      <c r="I28" s="25">
        <v>0</v>
      </c>
      <c r="J28" s="25">
        <v>0</v>
      </c>
      <c r="K28" s="25">
        <v>0</v>
      </c>
    </row>
    <row r="29" spans="1:11" ht="16.5" customHeight="1">
      <c r="A29" s="19" t="s">
        <v>67</v>
      </c>
      <c r="B29" s="21">
        <v>247763</v>
      </c>
      <c r="C29" s="23">
        <v>719808</v>
      </c>
      <c r="D29" s="23">
        <v>247763</v>
      </c>
      <c r="E29" s="23">
        <v>719808</v>
      </c>
      <c r="F29" s="23">
        <v>217705</v>
      </c>
      <c r="G29" s="23">
        <v>547300</v>
      </c>
      <c r="H29" s="23">
        <v>30058</v>
      </c>
      <c r="I29" s="23">
        <v>172508</v>
      </c>
      <c r="J29" s="25">
        <v>0</v>
      </c>
      <c r="K29" s="25">
        <v>0</v>
      </c>
    </row>
    <row r="30" spans="1:11" ht="16.5" customHeight="1">
      <c r="A30" s="19" t="s">
        <v>68</v>
      </c>
      <c r="B30" s="21">
        <v>234373</v>
      </c>
      <c r="C30" s="23">
        <v>755854</v>
      </c>
      <c r="D30" s="23">
        <v>234373</v>
      </c>
      <c r="E30" s="23">
        <v>755854</v>
      </c>
      <c r="F30" s="23">
        <v>234490</v>
      </c>
      <c r="G30" s="23">
        <v>755956</v>
      </c>
      <c r="H30" s="23">
        <v>-117</v>
      </c>
      <c r="I30" s="23">
        <v>-102</v>
      </c>
      <c r="J30" s="25">
        <v>0</v>
      </c>
      <c r="K30" s="25">
        <v>0</v>
      </c>
    </row>
    <row r="31" spans="1:11" ht="16.5" customHeight="1">
      <c r="A31" s="19" t="s">
        <v>69</v>
      </c>
      <c r="B31" s="27">
        <v>0</v>
      </c>
      <c r="C31" s="25">
        <v>0</v>
      </c>
      <c r="D31" s="25">
        <v>0</v>
      </c>
      <c r="E31" s="25">
        <v>0</v>
      </c>
      <c r="F31" s="25">
        <v>0</v>
      </c>
      <c r="G31" s="25">
        <v>0</v>
      </c>
      <c r="H31" s="25">
        <v>0</v>
      </c>
      <c r="I31" s="25">
        <v>0</v>
      </c>
      <c r="J31" s="25">
        <v>0</v>
      </c>
      <c r="K31" s="25">
        <v>0</v>
      </c>
    </row>
    <row r="32" spans="1:11" ht="16.5" customHeight="1">
      <c r="A32" s="19" t="s">
        <v>27</v>
      </c>
      <c r="B32" s="21">
        <v>11332</v>
      </c>
      <c r="C32" s="23">
        <v>119899</v>
      </c>
      <c r="D32" s="23">
        <v>11332</v>
      </c>
      <c r="E32" s="23">
        <v>119899</v>
      </c>
      <c r="F32" s="23">
        <v>11337</v>
      </c>
      <c r="G32" s="23">
        <v>111499</v>
      </c>
      <c r="H32" s="23">
        <v>-5</v>
      </c>
      <c r="I32" s="23">
        <v>8399</v>
      </c>
      <c r="J32" s="25">
        <v>0</v>
      </c>
      <c r="K32" s="25">
        <v>0</v>
      </c>
    </row>
    <row r="33" spans="1:11" ht="16.5" customHeight="1">
      <c r="A33" s="19" t="s">
        <v>70</v>
      </c>
      <c r="B33" s="21">
        <v>9391</v>
      </c>
      <c r="C33" s="23">
        <v>112378</v>
      </c>
      <c r="D33" s="23">
        <v>9391</v>
      </c>
      <c r="E33" s="23">
        <v>112378</v>
      </c>
      <c r="F33" s="23">
        <v>9396</v>
      </c>
      <c r="G33" s="23">
        <v>103979</v>
      </c>
      <c r="H33" s="23">
        <v>-5</v>
      </c>
      <c r="I33" s="23">
        <v>8399</v>
      </c>
      <c r="J33" s="25">
        <v>0</v>
      </c>
      <c r="K33" s="25">
        <v>0</v>
      </c>
    </row>
    <row r="34" spans="1:11" ht="16.5" customHeight="1">
      <c r="A34" s="19" t="s">
        <v>71</v>
      </c>
      <c r="B34" s="21">
        <v>1941</v>
      </c>
      <c r="C34" s="23">
        <v>7521</v>
      </c>
      <c r="D34" s="23">
        <v>1941</v>
      </c>
      <c r="E34" s="23">
        <v>7521</v>
      </c>
      <c r="F34" s="23">
        <v>1941</v>
      </c>
      <c r="G34" s="23">
        <v>7521</v>
      </c>
      <c r="H34" s="25">
        <v>0</v>
      </c>
      <c r="I34" s="25">
        <v>0</v>
      </c>
      <c r="J34" s="25">
        <v>0</v>
      </c>
      <c r="K34" s="25">
        <v>0</v>
      </c>
    </row>
    <row r="35" spans="1:11" ht="16.5" customHeight="1">
      <c r="A35" s="19" t="s">
        <v>72</v>
      </c>
      <c r="B35" s="27">
        <v>0</v>
      </c>
      <c r="C35" s="23">
        <v>10000</v>
      </c>
      <c r="D35" s="25">
        <v>0</v>
      </c>
      <c r="E35" s="23">
        <v>10000</v>
      </c>
      <c r="F35" s="25">
        <v>0</v>
      </c>
      <c r="G35" s="23">
        <v>10000</v>
      </c>
      <c r="H35" s="25">
        <v>0</v>
      </c>
      <c r="I35" s="25">
        <v>0</v>
      </c>
      <c r="J35" s="25">
        <v>0</v>
      </c>
      <c r="K35" s="25">
        <v>0</v>
      </c>
    </row>
    <row r="36" spans="1:11" ht="16.5" customHeight="1">
      <c r="A36" s="19" t="s">
        <v>73</v>
      </c>
      <c r="B36" s="27">
        <v>0</v>
      </c>
      <c r="C36" s="25">
        <v>0</v>
      </c>
      <c r="D36" s="25">
        <v>0</v>
      </c>
      <c r="E36" s="25">
        <v>0</v>
      </c>
      <c r="F36" s="25">
        <v>0</v>
      </c>
      <c r="G36" s="25">
        <v>0</v>
      </c>
      <c r="H36" s="25">
        <v>0</v>
      </c>
      <c r="I36" s="25">
        <v>0</v>
      </c>
      <c r="J36" s="25">
        <v>0</v>
      </c>
      <c r="K36" s="25">
        <v>0</v>
      </c>
    </row>
    <row r="37" spans="1:11" ht="2.25" customHeight="1" thickBot="1">
      <c r="A37" s="9"/>
      <c r="B37" s="7"/>
      <c r="C37" s="8"/>
      <c r="D37" s="8"/>
      <c r="E37" s="10"/>
      <c r="F37" s="10"/>
      <c r="G37" s="10"/>
      <c r="H37" s="10"/>
      <c r="I37" s="10"/>
      <c r="J37" s="10"/>
      <c r="K37" s="13"/>
    </row>
    <row r="38" spans="1:11" ht="36.75" customHeight="1">
      <c r="A38" s="37"/>
      <c r="B38" s="37"/>
      <c r="C38" s="37"/>
      <c r="D38" s="37"/>
      <c r="E38" s="37"/>
      <c r="F38" s="37"/>
      <c r="G38" s="37"/>
      <c r="H38" s="37"/>
      <c r="I38" s="37"/>
      <c r="J38" s="37"/>
      <c r="K38" s="37"/>
    </row>
  </sheetData>
  <mergeCells count="9">
    <mergeCell ref="J7:K7"/>
    <mergeCell ref="A38:K38"/>
    <mergeCell ref="A6:K6"/>
    <mergeCell ref="A5:K5"/>
    <mergeCell ref="A7:A8"/>
    <mergeCell ref="B7:C7"/>
    <mergeCell ref="D7:E7"/>
    <mergeCell ref="F7:G7"/>
    <mergeCell ref="H7:I7"/>
  </mergeCells>
  <phoneticPr fontId="1" type="noConversion"/>
  <printOptions horizontalCentered="1"/>
  <pageMargins left="0.70866141732283472" right="0.70866141732283472" top="0.59055118110236227" bottom="0.59055118110236227" header="0.31496062992125984" footer="0.31496062992125984"/>
  <pageSetup paperSize="9" scale="80" orientation="landscape" useFirstPageNumber="1" horizontalDpi="4294967292" r:id="rId1"/>
  <headerFooter alignWithMargins="0">
    <oddFooter xml:space="preserve">&amp;C&amp;10 &amp;R第&amp;P頁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opLeftCell="A15" zoomScaleNormal="100" workbookViewId="0">
      <selection activeCell="I21" sqref="I21:I36"/>
    </sheetView>
  </sheetViews>
  <sheetFormatPr defaultRowHeight="16.2"/>
  <cols>
    <col min="1" max="1" width="33.109375" style="1" customWidth="1"/>
    <col min="2" max="7" width="12.6640625" customWidth="1"/>
    <col min="8" max="8" width="12.6640625" style="1" customWidth="1"/>
    <col min="9" max="11" width="12.6640625" customWidth="1"/>
  </cols>
  <sheetData>
    <row r="1" spans="1:11" ht="24.6" hidden="1">
      <c r="A1" s="28" t="s">
        <v>74</v>
      </c>
      <c r="B1" s="28" t="s">
        <v>14</v>
      </c>
      <c r="C1" s="29" t="s">
        <v>15</v>
      </c>
      <c r="D1" s="29" t="s">
        <v>16</v>
      </c>
      <c r="E1" s="30" t="s">
        <v>46</v>
      </c>
      <c r="F1" s="29" t="s">
        <v>18</v>
      </c>
      <c r="G1" s="4"/>
      <c r="H1" s="4"/>
      <c r="I1" s="4"/>
      <c r="J1" s="4"/>
    </row>
    <row r="2" spans="1:11" hidden="1">
      <c r="A2" s="6"/>
      <c r="B2" s="5"/>
      <c r="C2" s="4"/>
      <c r="D2" s="4"/>
      <c r="E2" s="4"/>
      <c r="F2" s="4"/>
      <c r="G2" s="4"/>
      <c r="H2" s="4"/>
      <c r="I2" s="4"/>
      <c r="J2" s="4"/>
    </row>
    <row r="3" spans="1:11">
      <c r="A3" s="11"/>
      <c r="B3" s="11"/>
      <c r="C3" s="2"/>
      <c r="D3" s="2"/>
      <c r="E3" s="3"/>
      <c r="F3" s="3"/>
      <c r="G3" s="3"/>
      <c r="H3" s="3"/>
      <c r="I3" s="3"/>
      <c r="J3" s="3"/>
    </row>
    <row r="4" spans="1:11">
      <c r="A4" s="11"/>
      <c r="B4" s="11"/>
      <c r="C4" s="2"/>
      <c r="D4" s="12"/>
      <c r="E4" s="3"/>
      <c r="F4" s="3"/>
      <c r="G4" s="3"/>
      <c r="H4" s="3"/>
      <c r="I4" s="3"/>
      <c r="J4" s="3"/>
    </row>
    <row r="5" spans="1:11" ht="32.25" customHeight="1">
      <c r="A5" s="39" t="str">
        <f>E1</f>
        <v>桃園市公庫收支(續1)</v>
      </c>
      <c r="B5" s="40"/>
      <c r="C5" s="40"/>
      <c r="D5" s="40"/>
      <c r="E5" s="40"/>
      <c r="F5" s="40"/>
      <c r="G5" s="40"/>
      <c r="H5" s="40"/>
      <c r="I5" s="40"/>
      <c r="J5" s="40"/>
      <c r="K5" s="40"/>
    </row>
    <row r="6" spans="1:11" ht="16.8" thickBot="1">
      <c r="A6" s="38" t="str">
        <f>F1</f>
        <v>中華民國110年 4月</v>
      </c>
      <c r="B6" s="38"/>
      <c r="C6" s="38"/>
      <c r="D6" s="38"/>
      <c r="E6" s="38"/>
      <c r="F6" s="38"/>
      <c r="G6" s="38"/>
      <c r="H6" s="38"/>
      <c r="I6" s="38"/>
      <c r="J6" s="38"/>
      <c r="K6" s="38"/>
    </row>
    <row r="7" spans="1:11" ht="16.5" customHeight="1">
      <c r="A7" s="41" t="s">
        <v>0</v>
      </c>
      <c r="B7" s="43" t="s">
        <v>1</v>
      </c>
      <c r="C7" s="44"/>
      <c r="D7" s="45" t="s">
        <v>3</v>
      </c>
      <c r="E7" s="44"/>
      <c r="F7" s="45" t="s">
        <v>4</v>
      </c>
      <c r="G7" s="44"/>
      <c r="H7" s="45" t="s">
        <v>5</v>
      </c>
      <c r="I7" s="44"/>
      <c r="J7" s="35" t="s">
        <v>6</v>
      </c>
      <c r="K7" s="36"/>
    </row>
    <row r="8" spans="1:11" ht="16.8" thickBot="1">
      <c r="A8" s="42"/>
      <c r="B8" s="15" t="s">
        <v>7</v>
      </c>
      <c r="C8" s="16" t="s">
        <v>2</v>
      </c>
      <c r="D8" s="16" t="s">
        <v>7</v>
      </c>
      <c r="E8" s="16" t="s">
        <v>2</v>
      </c>
      <c r="F8" s="16" t="s">
        <v>7</v>
      </c>
      <c r="G8" s="16" t="s">
        <v>2</v>
      </c>
      <c r="H8" s="16" t="s">
        <v>7</v>
      </c>
      <c r="I8" s="16" t="s">
        <v>2</v>
      </c>
      <c r="J8" s="16" t="s">
        <v>7</v>
      </c>
      <c r="K8" s="17" t="s">
        <v>2</v>
      </c>
    </row>
    <row r="9" spans="1:11" ht="17.100000000000001" customHeight="1">
      <c r="A9" s="19" t="s">
        <v>75</v>
      </c>
      <c r="B9" s="27">
        <v>0</v>
      </c>
      <c r="C9" s="23">
        <v>10000</v>
      </c>
      <c r="D9" s="25">
        <v>0</v>
      </c>
      <c r="E9" s="23">
        <v>10000</v>
      </c>
      <c r="F9" s="25">
        <v>0</v>
      </c>
      <c r="G9" s="23">
        <v>10000</v>
      </c>
      <c r="H9" s="25">
        <v>0</v>
      </c>
      <c r="I9" s="25">
        <v>0</v>
      </c>
      <c r="J9" s="25">
        <v>0</v>
      </c>
      <c r="K9" s="25">
        <v>0</v>
      </c>
    </row>
    <row r="10" spans="1:11" ht="17.100000000000001" customHeight="1">
      <c r="A10" s="19" t="s">
        <v>19</v>
      </c>
      <c r="B10" s="27">
        <v>0</v>
      </c>
      <c r="C10" s="25">
        <v>0</v>
      </c>
      <c r="D10" s="25">
        <v>0</v>
      </c>
      <c r="E10" s="25">
        <v>0</v>
      </c>
      <c r="F10" s="25">
        <v>0</v>
      </c>
      <c r="G10" s="25">
        <v>0</v>
      </c>
      <c r="H10" s="25">
        <v>0</v>
      </c>
      <c r="I10" s="25">
        <v>0</v>
      </c>
      <c r="J10" s="25">
        <v>0</v>
      </c>
      <c r="K10" s="25">
        <v>0</v>
      </c>
    </row>
    <row r="11" spans="1:11" ht="17.100000000000001" customHeight="1">
      <c r="A11" s="19" t="s">
        <v>20</v>
      </c>
      <c r="B11" s="21">
        <v>1389754</v>
      </c>
      <c r="C11" s="23">
        <v>13529115</v>
      </c>
      <c r="D11" s="23">
        <v>1389754</v>
      </c>
      <c r="E11" s="23">
        <v>13529115</v>
      </c>
      <c r="F11" s="23">
        <v>1306394</v>
      </c>
      <c r="G11" s="23">
        <v>13435057</v>
      </c>
      <c r="H11" s="23">
        <v>83359</v>
      </c>
      <c r="I11" s="23">
        <v>94058</v>
      </c>
      <c r="J11" s="25">
        <v>0</v>
      </c>
      <c r="K11" s="25">
        <v>0</v>
      </c>
    </row>
    <row r="12" spans="1:11" ht="17.100000000000001" customHeight="1">
      <c r="A12" s="19" t="s">
        <v>21</v>
      </c>
      <c r="B12" s="21">
        <v>1389754</v>
      </c>
      <c r="C12" s="23">
        <v>13529115</v>
      </c>
      <c r="D12" s="23">
        <v>1389754</v>
      </c>
      <c r="E12" s="23">
        <v>13529115</v>
      </c>
      <c r="F12" s="23">
        <v>1306394</v>
      </c>
      <c r="G12" s="23">
        <v>13435057</v>
      </c>
      <c r="H12" s="23">
        <v>83359</v>
      </c>
      <c r="I12" s="23">
        <v>94058</v>
      </c>
      <c r="J12" s="25">
        <v>0</v>
      </c>
      <c r="K12" s="25">
        <v>0</v>
      </c>
    </row>
    <row r="13" spans="1:11" ht="17.100000000000001" customHeight="1">
      <c r="A13" s="19" t="s">
        <v>22</v>
      </c>
      <c r="B13" s="27">
        <v>0</v>
      </c>
      <c r="C13" s="25">
        <v>0</v>
      </c>
      <c r="D13" s="25">
        <v>0</v>
      </c>
      <c r="E13" s="25">
        <v>0</v>
      </c>
      <c r="F13" s="25">
        <v>0</v>
      </c>
      <c r="G13" s="25">
        <v>0</v>
      </c>
      <c r="H13" s="25">
        <v>0</v>
      </c>
      <c r="I13" s="25">
        <v>0</v>
      </c>
      <c r="J13" s="25">
        <v>0</v>
      </c>
      <c r="K13" s="25">
        <v>0</v>
      </c>
    </row>
    <row r="14" spans="1:11" ht="17.100000000000001" customHeight="1">
      <c r="A14" s="19" t="s">
        <v>23</v>
      </c>
      <c r="B14" s="21">
        <v>11165</v>
      </c>
      <c r="C14" s="23">
        <v>587872</v>
      </c>
      <c r="D14" s="23">
        <v>11165</v>
      </c>
      <c r="E14" s="23">
        <v>587872</v>
      </c>
      <c r="F14" s="25">
        <v>0</v>
      </c>
      <c r="G14" s="23">
        <v>333817</v>
      </c>
      <c r="H14" s="23">
        <v>11165</v>
      </c>
      <c r="I14" s="23">
        <v>254055</v>
      </c>
      <c r="J14" s="25">
        <v>0</v>
      </c>
      <c r="K14" s="25">
        <v>0</v>
      </c>
    </row>
    <row r="15" spans="1:11" ht="17.100000000000001" customHeight="1">
      <c r="A15" s="19" t="s">
        <v>24</v>
      </c>
      <c r="B15" s="27">
        <v>0</v>
      </c>
      <c r="C15" s="25">
        <v>0</v>
      </c>
      <c r="D15" s="25">
        <v>0</v>
      </c>
      <c r="E15" s="25">
        <v>0</v>
      </c>
      <c r="F15" s="25">
        <v>0</v>
      </c>
      <c r="G15" s="25">
        <v>0</v>
      </c>
      <c r="H15" s="25">
        <v>0</v>
      </c>
      <c r="I15" s="25">
        <v>0</v>
      </c>
      <c r="J15" s="25">
        <v>0</v>
      </c>
      <c r="K15" s="25">
        <v>0</v>
      </c>
    </row>
    <row r="16" spans="1:11" ht="17.100000000000001" customHeight="1">
      <c r="A16" s="19" t="s">
        <v>25</v>
      </c>
      <c r="B16" s="21">
        <v>176273</v>
      </c>
      <c r="C16" s="23">
        <v>1671559</v>
      </c>
      <c r="D16" s="23">
        <v>176273</v>
      </c>
      <c r="E16" s="23">
        <v>1671559</v>
      </c>
      <c r="F16" s="23">
        <v>176243</v>
      </c>
      <c r="G16" s="23">
        <v>1685377</v>
      </c>
      <c r="H16" s="23">
        <v>30</v>
      </c>
      <c r="I16" s="23">
        <v>-13817</v>
      </c>
      <c r="J16" s="25">
        <v>0</v>
      </c>
      <c r="K16" s="25">
        <v>0</v>
      </c>
    </row>
    <row r="17" spans="1:11" ht="17.100000000000001" customHeight="1">
      <c r="A17" s="20" t="s">
        <v>26</v>
      </c>
      <c r="B17" s="31">
        <v>0</v>
      </c>
      <c r="C17" s="24">
        <v>6933930</v>
      </c>
      <c r="D17" s="26">
        <v>0</v>
      </c>
      <c r="E17" s="24">
        <v>6933930</v>
      </c>
      <c r="F17" s="26">
        <v>0</v>
      </c>
      <c r="G17" s="24">
        <v>6933930</v>
      </c>
      <c r="H17" s="26">
        <v>0</v>
      </c>
      <c r="I17" s="26">
        <v>0</v>
      </c>
      <c r="J17" s="26">
        <v>0</v>
      </c>
      <c r="K17" s="26">
        <v>0</v>
      </c>
    </row>
    <row r="18" spans="1:11" ht="17.100000000000001" customHeight="1">
      <c r="A18" s="19" t="s">
        <v>27</v>
      </c>
      <c r="B18" s="27">
        <v>0</v>
      </c>
      <c r="C18" s="23">
        <v>6933930</v>
      </c>
      <c r="D18" s="25">
        <v>0</v>
      </c>
      <c r="E18" s="23">
        <v>6933930</v>
      </c>
      <c r="F18" s="25">
        <v>0</v>
      </c>
      <c r="G18" s="23">
        <v>6933930</v>
      </c>
      <c r="H18" s="25">
        <v>0</v>
      </c>
      <c r="I18" s="25">
        <v>0</v>
      </c>
      <c r="J18" s="25">
        <v>0</v>
      </c>
      <c r="K18" s="25">
        <v>0</v>
      </c>
    </row>
    <row r="19" spans="1:11" ht="17.100000000000001" customHeight="1">
      <c r="A19" s="19" t="s">
        <v>28</v>
      </c>
      <c r="B19" s="27">
        <v>0</v>
      </c>
      <c r="C19" s="23">
        <v>103</v>
      </c>
      <c r="D19" s="25">
        <v>0</v>
      </c>
      <c r="E19" s="23">
        <v>103</v>
      </c>
      <c r="F19" s="25">
        <v>0</v>
      </c>
      <c r="G19" s="23">
        <v>103</v>
      </c>
      <c r="H19" s="25">
        <v>0</v>
      </c>
      <c r="I19" s="25">
        <v>0</v>
      </c>
      <c r="J19" s="25">
        <v>0</v>
      </c>
      <c r="K19" s="25">
        <v>0</v>
      </c>
    </row>
    <row r="20" spans="1:11" ht="17.100000000000001" customHeight="1">
      <c r="A20" s="19" t="s">
        <v>29</v>
      </c>
      <c r="B20" s="27">
        <v>0</v>
      </c>
      <c r="C20" s="23">
        <v>6933827</v>
      </c>
      <c r="D20" s="25">
        <v>0</v>
      </c>
      <c r="E20" s="23">
        <v>6933827</v>
      </c>
      <c r="F20" s="25">
        <v>0</v>
      </c>
      <c r="G20" s="23">
        <v>6933827</v>
      </c>
      <c r="H20" s="25">
        <v>0</v>
      </c>
      <c r="I20" s="25">
        <v>0</v>
      </c>
      <c r="J20" s="25">
        <v>0</v>
      </c>
      <c r="K20" s="25">
        <v>0</v>
      </c>
    </row>
    <row r="21" spans="1:11" ht="17.100000000000001" customHeight="1">
      <c r="A21" s="19" t="s">
        <v>30</v>
      </c>
      <c r="B21" s="27">
        <v>0</v>
      </c>
      <c r="C21" s="25">
        <v>0</v>
      </c>
      <c r="D21" s="25">
        <v>0</v>
      </c>
      <c r="E21" s="25">
        <v>0</v>
      </c>
      <c r="F21" s="25">
        <v>0</v>
      </c>
      <c r="G21" s="25">
        <v>0</v>
      </c>
      <c r="H21" s="25">
        <v>0</v>
      </c>
      <c r="I21" s="25">
        <v>0</v>
      </c>
      <c r="J21" s="25">
        <v>0</v>
      </c>
      <c r="K21" s="25">
        <v>0</v>
      </c>
    </row>
    <row r="22" spans="1:11" ht="17.100000000000001" customHeight="1">
      <c r="A22" s="20" t="s">
        <v>31</v>
      </c>
      <c r="B22" s="31">
        <v>0</v>
      </c>
      <c r="C22" s="26">
        <v>0</v>
      </c>
      <c r="D22" s="26">
        <v>0</v>
      </c>
      <c r="E22" s="26">
        <v>0</v>
      </c>
      <c r="F22" s="25">
        <v>0</v>
      </c>
      <c r="G22" s="25">
        <v>0</v>
      </c>
      <c r="H22" s="25">
        <v>0</v>
      </c>
      <c r="I22" s="25">
        <v>0</v>
      </c>
      <c r="J22" s="26">
        <v>0</v>
      </c>
      <c r="K22" s="26">
        <v>0</v>
      </c>
    </row>
    <row r="23" spans="1:11" ht="17.100000000000001" customHeight="1">
      <c r="A23" s="19" t="s">
        <v>32</v>
      </c>
      <c r="B23" s="27">
        <v>0</v>
      </c>
      <c r="C23" s="25">
        <v>0</v>
      </c>
      <c r="D23" s="25">
        <v>0</v>
      </c>
      <c r="E23" s="25">
        <v>0</v>
      </c>
      <c r="F23" s="25">
        <v>0</v>
      </c>
      <c r="G23" s="25">
        <v>0</v>
      </c>
      <c r="H23" s="25">
        <v>0</v>
      </c>
      <c r="I23" s="25">
        <v>0</v>
      </c>
      <c r="J23" s="25">
        <v>0</v>
      </c>
      <c r="K23" s="25">
        <v>0</v>
      </c>
    </row>
    <row r="24" spans="1:11" ht="17.100000000000001" customHeight="1">
      <c r="A24" s="19" t="s">
        <v>33</v>
      </c>
      <c r="B24" s="27">
        <v>0</v>
      </c>
      <c r="C24" s="25">
        <v>0</v>
      </c>
      <c r="D24" s="25">
        <v>0</v>
      </c>
      <c r="E24" s="25">
        <v>0</v>
      </c>
      <c r="F24" s="25">
        <v>0</v>
      </c>
      <c r="G24" s="25">
        <v>0</v>
      </c>
      <c r="H24" s="25">
        <v>0</v>
      </c>
      <c r="I24" s="25">
        <v>0</v>
      </c>
      <c r="J24" s="25">
        <v>0</v>
      </c>
      <c r="K24" s="25">
        <v>0</v>
      </c>
    </row>
    <row r="25" spans="1:11" ht="17.100000000000001" customHeight="1">
      <c r="A25" s="20" t="s">
        <v>34</v>
      </c>
      <c r="B25" s="22">
        <v>18263364</v>
      </c>
      <c r="C25" s="24">
        <v>52564361</v>
      </c>
      <c r="D25" s="24">
        <v>18263364</v>
      </c>
      <c r="E25" s="24">
        <v>52564361</v>
      </c>
      <c r="F25" s="25">
        <v>0</v>
      </c>
      <c r="G25" s="25">
        <v>0</v>
      </c>
      <c r="H25" s="25">
        <v>0</v>
      </c>
      <c r="I25" s="25">
        <v>0</v>
      </c>
      <c r="J25" s="26">
        <v>0</v>
      </c>
      <c r="K25" s="26">
        <v>0</v>
      </c>
    </row>
    <row r="26" spans="1:11" ht="17.100000000000001" customHeight="1">
      <c r="A26" s="19" t="s">
        <v>35</v>
      </c>
      <c r="B26" s="27">
        <v>0</v>
      </c>
      <c r="C26" s="25">
        <v>0</v>
      </c>
      <c r="D26" s="25">
        <v>0</v>
      </c>
      <c r="E26" s="25">
        <v>0</v>
      </c>
      <c r="F26" s="25">
        <v>0</v>
      </c>
      <c r="G26" s="25">
        <v>0</v>
      </c>
      <c r="H26" s="25">
        <v>0</v>
      </c>
      <c r="I26" s="25">
        <v>0</v>
      </c>
      <c r="J26" s="25">
        <v>0</v>
      </c>
      <c r="K26" s="25">
        <v>0</v>
      </c>
    </row>
    <row r="27" spans="1:11" ht="17.100000000000001" customHeight="1">
      <c r="A27" s="19" t="s">
        <v>36</v>
      </c>
      <c r="B27" s="21">
        <v>968</v>
      </c>
      <c r="C27" s="23">
        <v>10842</v>
      </c>
      <c r="D27" s="23">
        <v>968</v>
      </c>
      <c r="E27" s="23">
        <v>10842</v>
      </c>
      <c r="F27" s="25">
        <v>0</v>
      </c>
      <c r="G27" s="25">
        <v>0</v>
      </c>
      <c r="H27" s="25">
        <v>0</v>
      </c>
      <c r="I27" s="25">
        <v>0</v>
      </c>
      <c r="J27" s="25">
        <v>0</v>
      </c>
      <c r="K27" s="25">
        <v>0</v>
      </c>
    </row>
    <row r="28" spans="1:11" ht="17.100000000000001" customHeight="1">
      <c r="A28" s="19" t="s">
        <v>37</v>
      </c>
      <c r="B28" s="27">
        <v>0</v>
      </c>
      <c r="C28" s="25">
        <v>0</v>
      </c>
      <c r="D28" s="25">
        <v>0</v>
      </c>
      <c r="E28" s="25">
        <v>0</v>
      </c>
      <c r="F28" s="25">
        <v>0</v>
      </c>
      <c r="G28" s="25">
        <v>0</v>
      </c>
      <c r="H28" s="25">
        <v>0</v>
      </c>
      <c r="I28" s="25">
        <v>0</v>
      </c>
      <c r="J28" s="25">
        <v>0</v>
      </c>
      <c r="K28" s="25">
        <v>0</v>
      </c>
    </row>
    <row r="29" spans="1:11" ht="17.100000000000001" customHeight="1">
      <c r="A29" s="19" t="s">
        <v>38</v>
      </c>
      <c r="B29" s="21">
        <v>81976</v>
      </c>
      <c r="C29" s="23">
        <v>-11337819</v>
      </c>
      <c r="D29" s="23">
        <v>81976</v>
      </c>
      <c r="E29" s="23">
        <v>-11337819</v>
      </c>
      <c r="F29" s="25">
        <v>0</v>
      </c>
      <c r="G29" s="25">
        <v>0</v>
      </c>
      <c r="H29" s="25">
        <v>0</v>
      </c>
      <c r="I29" s="25">
        <v>0</v>
      </c>
      <c r="J29" s="25">
        <v>0</v>
      </c>
      <c r="K29" s="25">
        <v>0</v>
      </c>
    </row>
    <row r="30" spans="1:11" ht="17.100000000000001" customHeight="1">
      <c r="A30" s="19" t="s">
        <v>39</v>
      </c>
      <c r="B30" s="21">
        <v>12943619</v>
      </c>
      <c r="C30" s="23">
        <v>48377708</v>
      </c>
      <c r="D30" s="23">
        <v>12943619</v>
      </c>
      <c r="E30" s="23">
        <v>48377708</v>
      </c>
      <c r="F30" s="25">
        <v>0</v>
      </c>
      <c r="G30" s="25">
        <v>0</v>
      </c>
      <c r="H30" s="25">
        <v>0</v>
      </c>
      <c r="I30" s="25">
        <v>0</v>
      </c>
      <c r="J30" s="25">
        <v>0</v>
      </c>
      <c r="K30" s="25">
        <v>0</v>
      </c>
    </row>
    <row r="31" spans="1:11" ht="17.100000000000001" customHeight="1">
      <c r="A31" s="19" t="s">
        <v>40</v>
      </c>
      <c r="B31" s="27">
        <v>0</v>
      </c>
      <c r="C31" s="23">
        <v>6000000</v>
      </c>
      <c r="D31" s="25">
        <v>0</v>
      </c>
      <c r="E31" s="23">
        <v>6000000</v>
      </c>
      <c r="F31" s="25">
        <v>0</v>
      </c>
      <c r="G31" s="25">
        <v>0</v>
      </c>
      <c r="H31" s="25">
        <v>0</v>
      </c>
      <c r="I31" s="25">
        <v>0</v>
      </c>
      <c r="J31" s="25">
        <v>0</v>
      </c>
      <c r="K31" s="25">
        <v>0</v>
      </c>
    </row>
    <row r="32" spans="1:11" ht="17.100000000000001" customHeight="1">
      <c r="A32" s="19" t="s">
        <v>41</v>
      </c>
      <c r="B32" s="21">
        <v>5236801</v>
      </c>
      <c r="C32" s="23">
        <v>9513629</v>
      </c>
      <c r="D32" s="23">
        <v>5236801</v>
      </c>
      <c r="E32" s="23">
        <v>9513629</v>
      </c>
      <c r="F32" s="25">
        <v>0</v>
      </c>
      <c r="G32" s="25">
        <v>0</v>
      </c>
      <c r="H32" s="25">
        <v>0</v>
      </c>
      <c r="I32" s="25">
        <v>0</v>
      </c>
      <c r="J32" s="25">
        <v>0</v>
      </c>
      <c r="K32" s="25">
        <v>0</v>
      </c>
    </row>
    <row r="33" spans="1:11" ht="17.100000000000001" customHeight="1">
      <c r="A33" s="19" t="s">
        <v>42</v>
      </c>
      <c r="B33" s="27">
        <v>0</v>
      </c>
      <c r="C33" s="25">
        <v>0</v>
      </c>
      <c r="D33" s="25">
        <v>0</v>
      </c>
      <c r="E33" s="25">
        <v>0</v>
      </c>
      <c r="F33" s="25">
        <v>0</v>
      </c>
      <c r="G33" s="25">
        <v>0</v>
      </c>
      <c r="H33" s="25">
        <v>0</v>
      </c>
      <c r="I33" s="25">
        <v>0</v>
      </c>
      <c r="J33" s="25">
        <v>0</v>
      </c>
      <c r="K33" s="25">
        <v>0</v>
      </c>
    </row>
    <row r="34" spans="1:11" ht="17.100000000000001" customHeight="1">
      <c r="A34" s="20" t="s">
        <v>43</v>
      </c>
      <c r="B34" s="22">
        <v>26728200</v>
      </c>
      <c r="C34" s="24">
        <v>94702956</v>
      </c>
      <c r="D34" s="24">
        <v>26728200</v>
      </c>
      <c r="E34" s="24">
        <v>94702956</v>
      </c>
      <c r="F34" s="25">
        <v>0</v>
      </c>
      <c r="G34" s="25">
        <v>0</v>
      </c>
      <c r="H34" s="25">
        <v>0</v>
      </c>
      <c r="I34" s="25">
        <v>0</v>
      </c>
      <c r="J34" s="26">
        <v>0</v>
      </c>
      <c r="K34" s="26">
        <v>0</v>
      </c>
    </row>
    <row r="35" spans="1:11" ht="17.100000000000001" customHeight="1">
      <c r="A35" s="20" t="s">
        <v>44</v>
      </c>
      <c r="B35" s="31">
        <v>32422730</v>
      </c>
      <c r="C35" s="24">
        <v>29477471</v>
      </c>
      <c r="D35" s="26">
        <v>32422730</v>
      </c>
      <c r="E35" s="24">
        <v>29477471</v>
      </c>
      <c r="F35" s="25">
        <v>0</v>
      </c>
      <c r="G35" s="25">
        <v>0</v>
      </c>
      <c r="H35" s="25">
        <v>0</v>
      </c>
      <c r="I35" s="25">
        <v>0</v>
      </c>
      <c r="J35" s="26">
        <v>0</v>
      </c>
      <c r="K35" s="26">
        <v>0</v>
      </c>
    </row>
    <row r="36" spans="1:11" ht="17.100000000000001" customHeight="1">
      <c r="A36" s="20" t="s">
        <v>45</v>
      </c>
      <c r="B36" s="31">
        <v>59150930</v>
      </c>
      <c r="C36" s="24">
        <v>124180427</v>
      </c>
      <c r="D36" s="26">
        <v>59150930</v>
      </c>
      <c r="E36" s="24">
        <v>124180427</v>
      </c>
      <c r="F36" s="25">
        <v>0</v>
      </c>
      <c r="G36" s="25">
        <v>0</v>
      </c>
      <c r="H36" s="25">
        <v>0</v>
      </c>
      <c r="I36" s="25">
        <v>0</v>
      </c>
      <c r="J36" s="26">
        <v>0</v>
      </c>
      <c r="K36" s="26">
        <v>0</v>
      </c>
    </row>
    <row r="37" spans="1:11" ht="1.5" customHeight="1" thickBot="1">
      <c r="A37" s="9"/>
      <c r="B37" s="7"/>
      <c r="C37" s="8"/>
      <c r="D37" s="8"/>
      <c r="E37" s="10"/>
      <c r="F37" s="10"/>
      <c r="G37" s="10"/>
      <c r="H37" s="10"/>
      <c r="I37" s="10"/>
      <c r="J37" s="10"/>
      <c r="K37" s="13"/>
    </row>
    <row r="38" spans="1:11" ht="20.25" customHeight="1">
      <c r="A38" s="37"/>
      <c r="B38" s="37"/>
      <c r="C38" s="37"/>
      <c r="D38" s="37"/>
      <c r="E38" s="37"/>
      <c r="F38" s="37"/>
      <c r="G38" s="37"/>
      <c r="H38" s="37"/>
      <c r="I38" s="37"/>
      <c r="J38" s="37"/>
      <c r="K38" s="37"/>
    </row>
  </sheetData>
  <mergeCells count="9">
    <mergeCell ref="A38:K38"/>
    <mergeCell ref="A5:K5"/>
    <mergeCell ref="A6:K6"/>
    <mergeCell ref="A7:A8"/>
    <mergeCell ref="B7:C7"/>
    <mergeCell ref="D7:E7"/>
    <mergeCell ref="F7:G7"/>
    <mergeCell ref="H7:I7"/>
    <mergeCell ref="J7:K7"/>
  </mergeCells>
  <phoneticPr fontId="1" type="noConversion"/>
  <printOptions horizontalCentered="1"/>
  <pageMargins left="0.70866141732283472" right="0.70866141732283472" top="0.59055118110236227" bottom="0.59055118110236227" header="0.31496062992125984" footer="0.31496062992125984"/>
  <pageSetup paperSize="9" scale="80" firstPageNumber="2" orientation="landscape" useFirstPageNumber="1" horizontalDpi="4294967292" r:id="rId1"/>
  <headerFooter alignWithMargins="0">
    <oddFooter xml:space="preserve">&amp;C&amp;10 &amp;R第&amp;P頁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topLeftCell="A3" zoomScaleNormal="100" workbookViewId="0"/>
  </sheetViews>
  <sheetFormatPr defaultRowHeight="16.2"/>
  <cols>
    <col min="1" max="1" width="32.6640625" style="1" customWidth="1"/>
    <col min="2" max="7" width="12.6640625" customWidth="1"/>
    <col min="8" max="8" width="12.6640625" style="1" customWidth="1"/>
    <col min="9" max="11" width="12.6640625" customWidth="1"/>
    <col min="14" max="14" width="9" style="1" customWidth="1"/>
    <col min="21" max="21" width="9" style="1" customWidth="1"/>
  </cols>
  <sheetData>
    <row r="1" spans="1:12" ht="24.6" hidden="1">
      <c r="A1" s="28" t="s">
        <v>74</v>
      </c>
      <c r="B1" s="28" t="s">
        <v>14</v>
      </c>
      <c r="C1" s="29" t="s">
        <v>15</v>
      </c>
      <c r="D1" s="29" t="s">
        <v>16</v>
      </c>
      <c r="E1" s="30" t="s">
        <v>76</v>
      </c>
      <c r="F1" s="29" t="s">
        <v>18</v>
      </c>
      <c r="G1" s="4"/>
      <c r="H1" s="4"/>
      <c r="I1" s="4"/>
      <c r="J1" s="4"/>
    </row>
    <row r="2" spans="1:12" hidden="1">
      <c r="A2" s="6"/>
      <c r="B2" s="5"/>
      <c r="C2" s="4"/>
      <c r="D2" s="4"/>
      <c r="E2" s="4"/>
      <c r="F2" s="4"/>
      <c r="G2" s="4"/>
      <c r="H2" s="4"/>
      <c r="I2" s="4"/>
      <c r="J2" s="4"/>
    </row>
    <row r="3" spans="1:12">
      <c r="A3" s="11"/>
      <c r="B3" s="11"/>
      <c r="C3" s="2"/>
      <c r="D3" s="2"/>
      <c r="E3" s="3"/>
      <c r="F3" s="3"/>
      <c r="G3" s="3"/>
      <c r="H3" s="3"/>
      <c r="I3" s="3"/>
      <c r="J3" s="3"/>
    </row>
    <row r="4" spans="1:12">
      <c r="A4" s="11"/>
      <c r="B4" s="11"/>
      <c r="C4" s="2"/>
      <c r="D4" s="12"/>
      <c r="E4" s="3"/>
      <c r="F4" s="3"/>
      <c r="G4" s="3"/>
      <c r="H4" s="3"/>
      <c r="I4" s="3"/>
      <c r="J4" s="3"/>
    </row>
    <row r="5" spans="1:12" ht="32.25" customHeight="1">
      <c r="A5" s="39" t="str">
        <f>E1</f>
        <v>桃園市公庫收支(續2)</v>
      </c>
      <c r="B5" s="40"/>
      <c r="C5" s="40"/>
      <c r="D5" s="40"/>
      <c r="E5" s="40"/>
      <c r="F5" s="40"/>
      <c r="G5" s="40"/>
      <c r="H5" s="40"/>
      <c r="I5" s="40"/>
      <c r="J5" s="40"/>
      <c r="K5" s="40"/>
    </row>
    <row r="6" spans="1:12" ht="16.8" thickBot="1">
      <c r="A6" s="38" t="str">
        <f>F1</f>
        <v>中華民國110年 4月</v>
      </c>
      <c r="B6" s="38"/>
      <c r="C6" s="38"/>
      <c r="D6" s="38"/>
      <c r="E6" s="38"/>
      <c r="F6" s="38"/>
      <c r="G6" s="38"/>
      <c r="H6" s="38"/>
      <c r="I6" s="38"/>
      <c r="J6" s="38"/>
      <c r="K6" s="38"/>
    </row>
    <row r="7" spans="1:12" ht="16.5" customHeight="1">
      <c r="A7" s="41" t="s">
        <v>0</v>
      </c>
      <c r="B7" s="43" t="s">
        <v>1</v>
      </c>
      <c r="C7" s="44"/>
      <c r="D7" s="45" t="s">
        <v>3</v>
      </c>
      <c r="E7" s="44"/>
      <c r="F7" s="45" t="s">
        <v>9</v>
      </c>
      <c r="G7" s="44"/>
      <c r="H7" s="45" t="s">
        <v>10</v>
      </c>
      <c r="I7" s="44"/>
      <c r="J7" s="35" t="s">
        <v>13</v>
      </c>
      <c r="K7" s="36"/>
      <c r="L7" s="14"/>
    </row>
    <row r="8" spans="1:12" ht="16.8" thickBot="1">
      <c r="A8" s="42"/>
      <c r="B8" s="15" t="s">
        <v>7</v>
      </c>
      <c r="C8" s="16" t="s">
        <v>2</v>
      </c>
      <c r="D8" s="16" t="s">
        <v>7</v>
      </c>
      <c r="E8" s="16" t="s">
        <v>2</v>
      </c>
      <c r="F8" s="16" t="s">
        <v>7</v>
      </c>
      <c r="G8" s="16" t="s">
        <v>2</v>
      </c>
      <c r="H8" s="16" t="s">
        <v>7</v>
      </c>
      <c r="I8" s="16" t="s">
        <v>2</v>
      </c>
      <c r="J8" s="16" t="s">
        <v>7</v>
      </c>
      <c r="K8" s="17" t="s">
        <v>2</v>
      </c>
      <c r="L8" s="14"/>
    </row>
    <row r="9" spans="1:12" ht="16.5" customHeight="1">
      <c r="A9" s="20" t="s">
        <v>47</v>
      </c>
      <c r="B9" s="22">
        <v>13664502</v>
      </c>
      <c r="C9" s="24">
        <v>57949562</v>
      </c>
      <c r="D9" s="24">
        <v>13664502</v>
      </c>
      <c r="E9" s="24">
        <v>57949562</v>
      </c>
      <c r="F9" s="24">
        <v>13087812</v>
      </c>
      <c r="G9" s="24">
        <v>56112767</v>
      </c>
      <c r="H9" s="24">
        <v>576689</v>
      </c>
      <c r="I9" s="24">
        <v>1836795</v>
      </c>
      <c r="J9" s="26">
        <v>0</v>
      </c>
      <c r="K9" s="26">
        <v>0</v>
      </c>
      <c r="L9" s="14"/>
    </row>
    <row r="10" spans="1:12" ht="16.5" customHeight="1">
      <c r="A10" s="20" t="s">
        <v>48</v>
      </c>
      <c r="B10" s="22">
        <v>11566333</v>
      </c>
      <c r="C10" s="24">
        <v>40021284</v>
      </c>
      <c r="D10" s="24">
        <v>11566333</v>
      </c>
      <c r="E10" s="24">
        <v>40021284</v>
      </c>
      <c r="F10" s="24">
        <v>11423672</v>
      </c>
      <c r="G10" s="24">
        <v>39337256</v>
      </c>
      <c r="H10" s="24">
        <v>142661</v>
      </c>
      <c r="I10" s="24">
        <v>684028</v>
      </c>
      <c r="J10" s="26">
        <v>0</v>
      </c>
      <c r="K10" s="26">
        <v>0</v>
      </c>
      <c r="L10" s="14"/>
    </row>
    <row r="11" spans="1:12" ht="16.5" customHeight="1">
      <c r="A11" s="19" t="s">
        <v>77</v>
      </c>
      <c r="B11" s="21">
        <v>1295564</v>
      </c>
      <c r="C11" s="23">
        <v>7499459</v>
      </c>
      <c r="D11" s="23">
        <v>1295564</v>
      </c>
      <c r="E11" s="23">
        <v>7499459</v>
      </c>
      <c r="F11" s="23">
        <v>1262311</v>
      </c>
      <c r="G11" s="23">
        <v>7435193</v>
      </c>
      <c r="H11" s="23">
        <v>33253</v>
      </c>
      <c r="I11" s="23">
        <v>64266</v>
      </c>
      <c r="J11" s="25">
        <v>0</v>
      </c>
      <c r="K11" s="25">
        <v>0</v>
      </c>
      <c r="L11" s="14"/>
    </row>
    <row r="12" spans="1:12" ht="16.5" customHeight="1">
      <c r="A12" s="19" t="s">
        <v>78</v>
      </c>
      <c r="B12" s="21">
        <v>39316</v>
      </c>
      <c r="C12" s="23">
        <v>214961</v>
      </c>
      <c r="D12" s="23">
        <v>39316</v>
      </c>
      <c r="E12" s="23">
        <v>214961</v>
      </c>
      <c r="F12" s="23">
        <v>39216</v>
      </c>
      <c r="G12" s="23">
        <v>212567</v>
      </c>
      <c r="H12" s="23">
        <v>100</v>
      </c>
      <c r="I12" s="23">
        <v>2394</v>
      </c>
      <c r="J12" s="25">
        <v>0</v>
      </c>
      <c r="K12" s="25">
        <v>0</v>
      </c>
      <c r="L12" s="14"/>
    </row>
    <row r="13" spans="1:12" ht="16.5" customHeight="1">
      <c r="A13" s="19" t="s">
        <v>79</v>
      </c>
      <c r="B13" s="21">
        <v>58544</v>
      </c>
      <c r="C13" s="23">
        <v>294767</v>
      </c>
      <c r="D13" s="23">
        <v>58544</v>
      </c>
      <c r="E13" s="23">
        <v>294767</v>
      </c>
      <c r="F13" s="23">
        <v>53286</v>
      </c>
      <c r="G13" s="23">
        <v>278293</v>
      </c>
      <c r="H13" s="23">
        <v>5258</v>
      </c>
      <c r="I13" s="23">
        <v>16474</v>
      </c>
      <c r="J13" s="25">
        <v>0</v>
      </c>
      <c r="K13" s="25">
        <v>0</v>
      </c>
      <c r="L13" s="14"/>
    </row>
    <row r="14" spans="1:12" ht="16.5" customHeight="1">
      <c r="A14" s="19" t="s">
        <v>80</v>
      </c>
      <c r="B14" s="21">
        <v>610853</v>
      </c>
      <c r="C14" s="23">
        <v>2863240</v>
      </c>
      <c r="D14" s="23">
        <v>610853</v>
      </c>
      <c r="E14" s="23">
        <v>2863240</v>
      </c>
      <c r="F14" s="23">
        <v>604346</v>
      </c>
      <c r="G14" s="23">
        <v>2840947</v>
      </c>
      <c r="H14" s="23">
        <v>6508</v>
      </c>
      <c r="I14" s="23">
        <v>22293</v>
      </c>
      <c r="J14" s="25">
        <v>0</v>
      </c>
      <c r="K14" s="25">
        <v>0</v>
      </c>
      <c r="L14" s="14"/>
    </row>
    <row r="15" spans="1:12" ht="16.5" customHeight="1">
      <c r="A15" s="19" t="s">
        <v>81</v>
      </c>
      <c r="B15" s="21">
        <v>538203</v>
      </c>
      <c r="C15" s="23">
        <v>3842763</v>
      </c>
      <c r="D15" s="23">
        <v>538203</v>
      </c>
      <c r="E15" s="23">
        <v>3842763</v>
      </c>
      <c r="F15" s="23">
        <v>516815</v>
      </c>
      <c r="G15" s="23">
        <v>3819657</v>
      </c>
      <c r="H15" s="23">
        <v>21388</v>
      </c>
      <c r="I15" s="23">
        <v>23106</v>
      </c>
      <c r="J15" s="25">
        <v>0</v>
      </c>
      <c r="K15" s="25">
        <v>0</v>
      </c>
      <c r="L15" s="14"/>
    </row>
    <row r="16" spans="1:12" ht="16.5" customHeight="1">
      <c r="A16" s="19" t="s">
        <v>82</v>
      </c>
      <c r="B16" s="21">
        <v>48648</v>
      </c>
      <c r="C16" s="23">
        <v>283729</v>
      </c>
      <c r="D16" s="23">
        <v>48648</v>
      </c>
      <c r="E16" s="23">
        <v>283729</v>
      </c>
      <c r="F16" s="23">
        <v>48648</v>
      </c>
      <c r="G16" s="23">
        <v>283729</v>
      </c>
      <c r="H16" s="25">
        <v>0</v>
      </c>
      <c r="I16" s="25">
        <v>0</v>
      </c>
      <c r="J16" s="25">
        <v>0</v>
      </c>
      <c r="K16" s="25">
        <v>0</v>
      </c>
      <c r="L16" s="14"/>
    </row>
    <row r="17" spans="1:12" ht="16.5" customHeight="1">
      <c r="A17" s="19" t="s">
        <v>83</v>
      </c>
      <c r="B17" s="21">
        <v>7553850</v>
      </c>
      <c r="C17" s="23">
        <v>21376666</v>
      </c>
      <c r="D17" s="23">
        <v>7553850</v>
      </c>
      <c r="E17" s="23">
        <v>21376666</v>
      </c>
      <c r="F17" s="23">
        <v>7532585</v>
      </c>
      <c r="G17" s="23">
        <v>21319402</v>
      </c>
      <c r="H17" s="23">
        <v>21266</v>
      </c>
      <c r="I17" s="23">
        <v>57265</v>
      </c>
      <c r="J17" s="25">
        <v>0</v>
      </c>
      <c r="K17" s="25">
        <v>0</v>
      </c>
      <c r="L17" s="14"/>
    </row>
    <row r="18" spans="1:12" ht="16.5" customHeight="1">
      <c r="A18" s="19" t="s">
        <v>84</v>
      </c>
      <c r="B18" s="21">
        <v>7410974</v>
      </c>
      <c r="C18" s="23">
        <v>20628612</v>
      </c>
      <c r="D18" s="23">
        <v>7410974</v>
      </c>
      <c r="E18" s="23">
        <v>20628612</v>
      </c>
      <c r="F18" s="23">
        <v>7410974</v>
      </c>
      <c r="G18" s="23">
        <v>20628612</v>
      </c>
      <c r="H18" s="25">
        <v>0</v>
      </c>
      <c r="I18" s="25">
        <v>0</v>
      </c>
      <c r="J18" s="25">
        <v>0</v>
      </c>
      <c r="K18" s="25">
        <v>0</v>
      </c>
      <c r="L18" s="14"/>
    </row>
    <row r="19" spans="1:12" ht="16.5" customHeight="1">
      <c r="A19" s="19" t="s">
        <v>85</v>
      </c>
      <c r="B19" s="27">
        <v>0</v>
      </c>
      <c r="C19" s="25">
        <v>0</v>
      </c>
      <c r="D19" s="25">
        <v>0</v>
      </c>
      <c r="E19" s="25">
        <v>0</v>
      </c>
      <c r="F19" s="25">
        <v>0</v>
      </c>
      <c r="G19" s="25">
        <v>0</v>
      </c>
      <c r="H19" s="25">
        <v>0</v>
      </c>
      <c r="I19" s="25">
        <v>0</v>
      </c>
      <c r="J19" s="25">
        <v>0</v>
      </c>
      <c r="K19" s="25">
        <v>0</v>
      </c>
      <c r="L19" s="14"/>
    </row>
    <row r="20" spans="1:12" ht="16.5" customHeight="1">
      <c r="A20" s="19" t="s">
        <v>86</v>
      </c>
      <c r="B20" s="21">
        <v>142877</v>
      </c>
      <c r="C20" s="23">
        <v>748054</v>
      </c>
      <c r="D20" s="23">
        <v>142877</v>
      </c>
      <c r="E20" s="23">
        <v>748054</v>
      </c>
      <c r="F20" s="23">
        <v>121611</v>
      </c>
      <c r="G20" s="23">
        <v>690790</v>
      </c>
      <c r="H20" s="23">
        <v>21266</v>
      </c>
      <c r="I20" s="23">
        <v>57265</v>
      </c>
      <c r="J20" s="25">
        <v>0</v>
      </c>
      <c r="K20" s="25">
        <v>0</v>
      </c>
      <c r="L20" s="14"/>
    </row>
    <row r="21" spans="1:12" ht="16.5" customHeight="1">
      <c r="A21" s="19" t="s">
        <v>87</v>
      </c>
      <c r="B21" s="21">
        <v>327017</v>
      </c>
      <c r="C21" s="23">
        <v>2001722</v>
      </c>
      <c r="D21" s="23">
        <v>327017</v>
      </c>
      <c r="E21" s="23">
        <v>2001722</v>
      </c>
      <c r="F21" s="23">
        <v>283065</v>
      </c>
      <c r="G21" s="23">
        <v>1784390</v>
      </c>
      <c r="H21" s="23">
        <v>43952</v>
      </c>
      <c r="I21" s="23">
        <v>217332</v>
      </c>
      <c r="J21" s="25">
        <v>0</v>
      </c>
      <c r="K21" s="25">
        <v>0</v>
      </c>
      <c r="L21" s="14"/>
    </row>
    <row r="22" spans="1:12" ht="16.5" customHeight="1">
      <c r="A22" s="19" t="s">
        <v>88</v>
      </c>
      <c r="B22" s="21">
        <v>72100</v>
      </c>
      <c r="C22" s="23">
        <v>362880</v>
      </c>
      <c r="D22" s="23">
        <v>72100</v>
      </c>
      <c r="E22" s="23">
        <v>362880</v>
      </c>
      <c r="F22" s="23">
        <v>60536</v>
      </c>
      <c r="G22" s="23">
        <v>339710</v>
      </c>
      <c r="H22" s="23">
        <v>11564</v>
      </c>
      <c r="I22" s="23">
        <v>23169</v>
      </c>
      <c r="J22" s="25">
        <v>0</v>
      </c>
      <c r="K22" s="25">
        <v>0</v>
      </c>
      <c r="L22" s="14"/>
    </row>
    <row r="23" spans="1:12" ht="16.5" customHeight="1">
      <c r="A23" s="19" t="s">
        <v>89</v>
      </c>
      <c r="B23" s="21">
        <v>74243</v>
      </c>
      <c r="C23" s="23">
        <v>403908</v>
      </c>
      <c r="D23" s="23">
        <v>74243</v>
      </c>
      <c r="E23" s="23">
        <v>403908</v>
      </c>
      <c r="F23" s="23">
        <v>61289</v>
      </c>
      <c r="G23" s="23">
        <v>308679</v>
      </c>
      <c r="H23" s="23">
        <v>12955</v>
      </c>
      <c r="I23" s="23">
        <v>95229</v>
      </c>
      <c r="J23" s="25">
        <v>0</v>
      </c>
      <c r="K23" s="25">
        <v>0</v>
      </c>
      <c r="L23" s="14"/>
    </row>
    <row r="24" spans="1:12" ht="16.5" customHeight="1">
      <c r="A24" s="19" t="s">
        <v>90</v>
      </c>
      <c r="B24" s="21">
        <v>126188</v>
      </c>
      <c r="C24" s="23">
        <v>930836</v>
      </c>
      <c r="D24" s="23">
        <v>126188</v>
      </c>
      <c r="E24" s="23">
        <v>930836</v>
      </c>
      <c r="F24" s="23">
        <v>112850</v>
      </c>
      <c r="G24" s="23">
        <v>845528</v>
      </c>
      <c r="H24" s="23">
        <v>13338</v>
      </c>
      <c r="I24" s="23">
        <v>85308</v>
      </c>
      <c r="J24" s="25">
        <v>0</v>
      </c>
      <c r="K24" s="25">
        <v>0</v>
      </c>
      <c r="L24" s="14"/>
    </row>
    <row r="25" spans="1:12" ht="16.5" customHeight="1">
      <c r="A25" s="19" t="s">
        <v>91</v>
      </c>
      <c r="B25" s="21">
        <v>54485</v>
      </c>
      <c r="C25" s="23">
        <v>304098</v>
      </c>
      <c r="D25" s="23">
        <v>54485</v>
      </c>
      <c r="E25" s="23">
        <v>304098</v>
      </c>
      <c r="F25" s="23">
        <v>48390</v>
      </c>
      <c r="G25" s="23">
        <v>290472</v>
      </c>
      <c r="H25" s="23">
        <v>6095</v>
      </c>
      <c r="I25" s="23">
        <v>13626</v>
      </c>
      <c r="J25" s="25">
        <v>0</v>
      </c>
      <c r="K25" s="25">
        <v>0</v>
      </c>
      <c r="L25" s="14"/>
    </row>
    <row r="26" spans="1:12" ht="16.5" customHeight="1">
      <c r="A26" s="19" t="s">
        <v>92</v>
      </c>
      <c r="B26" s="21">
        <v>1837100</v>
      </c>
      <c r="C26" s="23">
        <v>6185279</v>
      </c>
      <c r="D26" s="23">
        <v>1837100</v>
      </c>
      <c r="E26" s="23">
        <v>6185279</v>
      </c>
      <c r="F26" s="23">
        <v>1834305</v>
      </c>
      <c r="G26" s="23">
        <v>6068340</v>
      </c>
      <c r="H26" s="23">
        <v>2795</v>
      </c>
      <c r="I26" s="23">
        <v>116939</v>
      </c>
      <c r="J26" s="25">
        <v>0</v>
      </c>
      <c r="K26" s="25">
        <v>0</v>
      </c>
      <c r="L26" s="14"/>
    </row>
    <row r="27" spans="1:12" ht="16.5" customHeight="1">
      <c r="A27" s="19" t="s">
        <v>93</v>
      </c>
      <c r="B27" s="21">
        <v>63664</v>
      </c>
      <c r="C27" s="23">
        <v>241377</v>
      </c>
      <c r="D27" s="23">
        <v>63664</v>
      </c>
      <c r="E27" s="23">
        <v>241377</v>
      </c>
      <c r="F27" s="23">
        <v>63664</v>
      </c>
      <c r="G27" s="23">
        <v>241377</v>
      </c>
      <c r="H27" s="25">
        <v>0</v>
      </c>
      <c r="I27" s="25">
        <v>0</v>
      </c>
      <c r="J27" s="25">
        <v>0</v>
      </c>
      <c r="K27" s="25">
        <v>0</v>
      </c>
      <c r="L27" s="14"/>
    </row>
    <row r="28" spans="1:12" ht="16.5" customHeight="1">
      <c r="A28" s="19" t="s">
        <v>94</v>
      </c>
      <c r="B28" s="21">
        <v>262316</v>
      </c>
      <c r="C28" s="23">
        <v>1015221</v>
      </c>
      <c r="D28" s="23">
        <v>262316</v>
      </c>
      <c r="E28" s="23">
        <v>1015221</v>
      </c>
      <c r="F28" s="23">
        <v>262316</v>
      </c>
      <c r="G28" s="23">
        <v>1015157</v>
      </c>
      <c r="H28" s="25">
        <v>0</v>
      </c>
      <c r="I28" s="23">
        <v>64</v>
      </c>
      <c r="J28" s="25">
        <v>0</v>
      </c>
      <c r="K28" s="25">
        <v>0</v>
      </c>
      <c r="L28" s="14"/>
    </row>
    <row r="29" spans="1:12" ht="16.5" customHeight="1">
      <c r="A29" s="19" t="s">
        <v>95</v>
      </c>
      <c r="B29" s="21">
        <v>1378334</v>
      </c>
      <c r="C29" s="23">
        <v>4419438</v>
      </c>
      <c r="D29" s="23">
        <v>1378334</v>
      </c>
      <c r="E29" s="23">
        <v>4419438</v>
      </c>
      <c r="F29" s="23">
        <v>1377666</v>
      </c>
      <c r="G29" s="23">
        <v>4328730</v>
      </c>
      <c r="H29" s="23">
        <v>668</v>
      </c>
      <c r="I29" s="23">
        <v>90708</v>
      </c>
      <c r="J29" s="25">
        <v>0</v>
      </c>
      <c r="K29" s="25">
        <v>0</v>
      </c>
      <c r="L29" s="14"/>
    </row>
    <row r="30" spans="1:12" ht="16.5" customHeight="1">
      <c r="A30" s="19" t="s">
        <v>96</v>
      </c>
      <c r="B30" s="27">
        <v>0</v>
      </c>
      <c r="C30" s="25">
        <v>0</v>
      </c>
      <c r="D30" s="25">
        <v>0</v>
      </c>
      <c r="E30" s="25">
        <v>0</v>
      </c>
      <c r="F30" s="25">
        <v>0</v>
      </c>
      <c r="G30" s="25">
        <v>0</v>
      </c>
      <c r="H30" s="25">
        <v>0</v>
      </c>
      <c r="I30" s="25">
        <v>0</v>
      </c>
      <c r="J30" s="25">
        <v>0</v>
      </c>
      <c r="K30" s="25">
        <v>0</v>
      </c>
      <c r="L30" s="14"/>
    </row>
    <row r="31" spans="1:12" ht="16.5" customHeight="1">
      <c r="A31" s="19" t="s">
        <v>97</v>
      </c>
      <c r="B31" s="21">
        <v>132786</v>
      </c>
      <c r="C31" s="23">
        <v>509242</v>
      </c>
      <c r="D31" s="23">
        <v>132786</v>
      </c>
      <c r="E31" s="23">
        <v>509242</v>
      </c>
      <c r="F31" s="23">
        <v>130658</v>
      </c>
      <c r="G31" s="23">
        <v>483076</v>
      </c>
      <c r="H31" s="23">
        <v>2128</v>
      </c>
      <c r="I31" s="23">
        <v>26166</v>
      </c>
      <c r="J31" s="25">
        <v>0</v>
      </c>
      <c r="K31" s="25">
        <v>0</v>
      </c>
      <c r="L31" s="14"/>
    </row>
    <row r="32" spans="1:12" ht="16.5" customHeight="1">
      <c r="A32" s="19" t="s">
        <v>98</v>
      </c>
      <c r="B32" s="21">
        <v>368921</v>
      </c>
      <c r="C32" s="23">
        <v>2344935</v>
      </c>
      <c r="D32" s="23">
        <v>368921</v>
      </c>
      <c r="E32" s="23">
        <v>2344935</v>
      </c>
      <c r="F32" s="23">
        <v>327525</v>
      </c>
      <c r="G32" s="23">
        <v>2118063</v>
      </c>
      <c r="H32" s="23">
        <v>41395</v>
      </c>
      <c r="I32" s="23">
        <v>226872</v>
      </c>
      <c r="J32" s="25">
        <v>0</v>
      </c>
      <c r="K32" s="25">
        <v>0</v>
      </c>
      <c r="L32" s="14"/>
    </row>
    <row r="33" spans="1:12" ht="16.5" customHeight="1">
      <c r="A33" s="19" t="s">
        <v>99</v>
      </c>
      <c r="B33" s="21">
        <v>88512</v>
      </c>
      <c r="C33" s="23">
        <v>381100</v>
      </c>
      <c r="D33" s="23">
        <v>88512</v>
      </c>
      <c r="E33" s="23">
        <v>381100</v>
      </c>
      <c r="F33" s="23">
        <v>78093</v>
      </c>
      <c r="G33" s="23">
        <v>331009</v>
      </c>
      <c r="H33" s="23">
        <v>10419</v>
      </c>
      <c r="I33" s="23">
        <v>50091</v>
      </c>
      <c r="J33" s="25">
        <v>0</v>
      </c>
      <c r="K33" s="25">
        <v>0</v>
      </c>
      <c r="L33" s="14"/>
    </row>
    <row r="34" spans="1:12" ht="16.5" customHeight="1">
      <c r="A34" s="19" t="s">
        <v>100</v>
      </c>
      <c r="B34" s="21">
        <v>280409</v>
      </c>
      <c r="C34" s="23">
        <v>1963835</v>
      </c>
      <c r="D34" s="23">
        <v>280409</v>
      </c>
      <c r="E34" s="23">
        <v>1963835</v>
      </c>
      <c r="F34" s="23">
        <v>249433</v>
      </c>
      <c r="G34" s="23">
        <v>1787054</v>
      </c>
      <c r="H34" s="23">
        <v>30976</v>
      </c>
      <c r="I34" s="23">
        <v>176781</v>
      </c>
      <c r="J34" s="25">
        <v>0</v>
      </c>
      <c r="K34" s="25">
        <v>0</v>
      </c>
      <c r="L34" s="14"/>
    </row>
    <row r="35" spans="1:12" ht="16.5" customHeight="1">
      <c r="A35" s="19" t="s">
        <v>101</v>
      </c>
      <c r="B35" s="21">
        <v>162933</v>
      </c>
      <c r="C35" s="23">
        <v>458455</v>
      </c>
      <c r="D35" s="23">
        <v>162933</v>
      </c>
      <c r="E35" s="23">
        <v>458455</v>
      </c>
      <c r="F35" s="23">
        <v>162933</v>
      </c>
      <c r="G35" s="23">
        <v>458455</v>
      </c>
      <c r="H35" s="25">
        <v>0</v>
      </c>
      <c r="I35" s="25">
        <v>0</v>
      </c>
      <c r="J35" s="25">
        <v>0</v>
      </c>
      <c r="K35" s="25">
        <v>0</v>
      </c>
      <c r="L35" s="14"/>
    </row>
    <row r="36" spans="1:12" ht="16.5" customHeight="1">
      <c r="A36" s="19" t="s">
        <v>102</v>
      </c>
      <c r="B36" s="21">
        <v>162933</v>
      </c>
      <c r="C36" s="23">
        <v>458455</v>
      </c>
      <c r="D36" s="23">
        <v>162933</v>
      </c>
      <c r="E36" s="23">
        <v>458455</v>
      </c>
      <c r="F36" s="23">
        <v>162933</v>
      </c>
      <c r="G36" s="23">
        <v>458455</v>
      </c>
      <c r="H36" s="25">
        <v>0</v>
      </c>
      <c r="I36" s="25">
        <v>0</v>
      </c>
      <c r="J36" s="25">
        <v>0</v>
      </c>
      <c r="K36" s="25">
        <v>0</v>
      </c>
      <c r="L36" s="14"/>
    </row>
    <row r="37" spans="1:12" ht="16.5" customHeight="1">
      <c r="A37" s="19" t="s">
        <v>103</v>
      </c>
      <c r="B37" s="27">
        <v>0</v>
      </c>
      <c r="C37" s="25">
        <v>0</v>
      </c>
      <c r="D37" s="25">
        <v>0</v>
      </c>
      <c r="E37" s="25">
        <v>0</v>
      </c>
      <c r="F37" s="25">
        <v>0</v>
      </c>
      <c r="G37" s="25">
        <v>0</v>
      </c>
      <c r="H37" s="25">
        <v>0</v>
      </c>
      <c r="I37" s="25">
        <v>0</v>
      </c>
      <c r="J37" s="25">
        <v>0</v>
      </c>
      <c r="K37" s="25">
        <v>0</v>
      </c>
      <c r="L37" s="14"/>
    </row>
    <row r="38" spans="1:12" ht="0.75" customHeight="1" thickBot="1">
      <c r="A38" s="9"/>
      <c r="B38" s="7"/>
      <c r="C38" s="8"/>
      <c r="D38" s="8"/>
      <c r="E38" s="10"/>
      <c r="F38" s="10"/>
      <c r="G38" s="10"/>
      <c r="H38" s="10"/>
      <c r="I38" s="10"/>
      <c r="J38" s="10"/>
      <c r="K38" s="13"/>
    </row>
    <row r="39" spans="1:12" ht="18.75" customHeight="1">
      <c r="A39" s="37"/>
      <c r="B39" s="37"/>
      <c r="C39" s="37"/>
      <c r="D39" s="37"/>
      <c r="E39" s="37"/>
      <c r="F39" s="37"/>
      <c r="G39" s="37"/>
      <c r="H39" s="37"/>
      <c r="I39" s="37"/>
      <c r="J39" s="37"/>
      <c r="K39" s="37"/>
    </row>
  </sheetData>
  <mergeCells count="9">
    <mergeCell ref="J7:K7"/>
    <mergeCell ref="A39:K39"/>
    <mergeCell ref="A5:K5"/>
    <mergeCell ref="A6:K6"/>
    <mergeCell ref="A7:A8"/>
    <mergeCell ref="B7:C7"/>
    <mergeCell ref="D7:E7"/>
    <mergeCell ref="F7:G7"/>
    <mergeCell ref="H7:I7"/>
  </mergeCells>
  <phoneticPr fontId="1" type="noConversion"/>
  <printOptions horizontalCentered="1"/>
  <pageMargins left="0.70866141732283472" right="0.70866141732283472" top="0.59055118110236227" bottom="0.59055118110236227" header="0.31496062992125984" footer="0.31496062992125984"/>
  <pageSetup paperSize="9" scale="80" firstPageNumber="3" orientation="landscape" useFirstPageNumber="1" horizontalDpi="4294967292" r:id="rId1"/>
  <headerFooter alignWithMargins="0">
    <oddFooter xml:space="preserve">&amp;C&amp;10 &amp;R第&amp;P頁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opLeftCell="A3" zoomScaleNormal="100" workbookViewId="0"/>
  </sheetViews>
  <sheetFormatPr defaultRowHeight="16.2"/>
  <cols>
    <col min="1" max="1" width="32.6640625" style="1" customWidth="1"/>
    <col min="2" max="7" width="12.6640625" customWidth="1"/>
    <col min="8" max="8" width="12.6640625" style="1" customWidth="1"/>
    <col min="9" max="11" width="12.6640625" customWidth="1"/>
  </cols>
  <sheetData>
    <row r="1" spans="1:11" ht="24.6" hidden="1">
      <c r="A1" s="28" t="s">
        <v>74</v>
      </c>
      <c r="B1" s="28" t="s">
        <v>14</v>
      </c>
      <c r="C1" s="29" t="s">
        <v>15</v>
      </c>
      <c r="D1" s="29" t="s">
        <v>16</v>
      </c>
      <c r="E1" s="30" t="s">
        <v>104</v>
      </c>
      <c r="F1" s="29" t="s">
        <v>18</v>
      </c>
      <c r="G1" s="4"/>
      <c r="H1" s="4"/>
      <c r="I1" s="4"/>
      <c r="J1" s="4"/>
    </row>
    <row r="2" spans="1:11" hidden="1">
      <c r="A2" s="6"/>
      <c r="B2" s="5"/>
      <c r="C2" s="4"/>
      <c r="D2" s="4"/>
      <c r="E2" s="4"/>
      <c r="F2" s="4"/>
      <c r="G2" s="4"/>
      <c r="H2" s="4"/>
      <c r="I2" s="4"/>
      <c r="J2" s="4"/>
    </row>
    <row r="3" spans="1:11">
      <c r="A3" s="11"/>
      <c r="B3" s="11"/>
      <c r="C3" s="2"/>
      <c r="D3" s="2"/>
      <c r="E3" s="3"/>
      <c r="F3" s="3"/>
      <c r="G3" s="3"/>
      <c r="H3" s="3"/>
      <c r="I3" s="3"/>
      <c r="J3" s="3"/>
    </row>
    <row r="4" spans="1:11">
      <c r="A4" s="11"/>
      <c r="B4" s="11"/>
      <c r="C4" s="2"/>
      <c r="D4" s="12"/>
      <c r="E4" s="3"/>
      <c r="F4" s="3"/>
      <c r="G4" s="3"/>
      <c r="H4" s="3"/>
      <c r="I4" s="3"/>
      <c r="J4" s="3"/>
    </row>
    <row r="5" spans="1:11" ht="32.25" customHeight="1">
      <c r="A5" s="39" t="str">
        <f>E1</f>
        <v>桃園市公庫收支(續3)</v>
      </c>
      <c r="B5" s="40"/>
      <c r="C5" s="40"/>
      <c r="D5" s="40"/>
      <c r="E5" s="40"/>
      <c r="F5" s="40"/>
      <c r="G5" s="40"/>
      <c r="H5" s="40"/>
      <c r="I5" s="40"/>
      <c r="J5" s="40"/>
      <c r="K5" s="40"/>
    </row>
    <row r="6" spans="1:11" ht="16.8" thickBot="1">
      <c r="A6" s="38" t="str">
        <f>F1</f>
        <v>中華民國110年 4月</v>
      </c>
      <c r="B6" s="38"/>
      <c r="C6" s="38"/>
      <c r="D6" s="38"/>
      <c r="E6" s="38"/>
      <c r="F6" s="38"/>
      <c r="G6" s="38"/>
      <c r="H6" s="38"/>
      <c r="I6" s="38"/>
      <c r="J6" s="38"/>
      <c r="K6" s="38"/>
    </row>
    <row r="7" spans="1:11" ht="16.5" customHeight="1">
      <c r="A7" s="41" t="s">
        <v>0</v>
      </c>
      <c r="B7" s="43" t="s">
        <v>1</v>
      </c>
      <c r="C7" s="44"/>
      <c r="D7" s="45" t="s">
        <v>3</v>
      </c>
      <c r="E7" s="44"/>
      <c r="F7" s="45" t="s">
        <v>9</v>
      </c>
      <c r="G7" s="44"/>
      <c r="H7" s="45" t="s">
        <v>10</v>
      </c>
      <c r="I7" s="44"/>
      <c r="J7" s="35" t="s">
        <v>12</v>
      </c>
      <c r="K7" s="36"/>
    </row>
    <row r="8" spans="1:11" ht="16.8" thickBot="1">
      <c r="A8" s="42"/>
      <c r="B8" s="15" t="s">
        <v>7</v>
      </c>
      <c r="C8" s="16" t="s">
        <v>2</v>
      </c>
      <c r="D8" s="16" t="s">
        <v>7</v>
      </c>
      <c r="E8" s="16" t="s">
        <v>2</v>
      </c>
      <c r="F8" s="16" t="s">
        <v>7</v>
      </c>
      <c r="G8" s="16" t="s">
        <v>2</v>
      </c>
      <c r="H8" s="16" t="s">
        <v>7</v>
      </c>
      <c r="I8" s="16" t="s">
        <v>2</v>
      </c>
      <c r="J8" s="16" t="s">
        <v>7</v>
      </c>
      <c r="K8" s="17" t="s">
        <v>2</v>
      </c>
    </row>
    <row r="9" spans="1:11" ht="16.5" customHeight="1">
      <c r="A9" s="19" t="s">
        <v>105</v>
      </c>
      <c r="B9" s="21">
        <v>17</v>
      </c>
      <c r="C9" s="23">
        <v>82792</v>
      </c>
      <c r="D9" s="23">
        <v>17</v>
      </c>
      <c r="E9" s="23">
        <v>82792</v>
      </c>
      <c r="F9" s="23">
        <v>17</v>
      </c>
      <c r="G9" s="23">
        <v>82792</v>
      </c>
      <c r="H9" s="25">
        <v>0</v>
      </c>
      <c r="I9" s="25">
        <v>0</v>
      </c>
      <c r="J9" s="25">
        <v>0</v>
      </c>
      <c r="K9" s="25">
        <v>0</v>
      </c>
    </row>
    <row r="10" spans="1:11" ht="16.5" customHeight="1">
      <c r="A10" s="19" t="s">
        <v>106</v>
      </c>
      <c r="B10" s="21">
        <v>17</v>
      </c>
      <c r="C10" s="23">
        <v>82792</v>
      </c>
      <c r="D10" s="23">
        <v>17</v>
      </c>
      <c r="E10" s="23">
        <v>82792</v>
      </c>
      <c r="F10" s="23">
        <v>17</v>
      </c>
      <c r="G10" s="23">
        <v>82792</v>
      </c>
      <c r="H10" s="25">
        <v>0</v>
      </c>
      <c r="I10" s="25">
        <v>0</v>
      </c>
      <c r="J10" s="25">
        <v>0</v>
      </c>
      <c r="K10" s="25">
        <v>0</v>
      </c>
    </row>
    <row r="11" spans="1:11" ht="16.5" customHeight="1">
      <c r="A11" s="19" t="s">
        <v>107</v>
      </c>
      <c r="B11" s="27">
        <v>0</v>
      </c>
      <c r="C11" s="25">
        <v>0</v>
      </c>
      <c r="D11" s="25">
        <v>0</v>
      </c>
      <c r="E11" s="25">
        <v>0</v>
      </c>
      <c r="F11" s="25">
        <v>0</v>
      </c>
      <c r="G11" s="25">
        <v>0</v>
      </c>
      <c r="H11" s="25">
        <v>0</v>
      </c>
      <c r="I11" s="25">
        <v>0</v>
      </c>
      <c r="J11" s="25">
        <v>0</v>
      </c>
      <c r="K11" s="25">
        <v>0</v>
      </c>
    </row>
    <row r="12" spans="1:11" ht="16.5" customHeight="1">
      <c r="A12" s="19" t="s">
        <v>108</v>
      </c>
      <c r="B12" s="27">
        <v>0</v>
      </c>
      <c r="C12" s="25">
        <v>0</v>
      </c>
      <c r="D12" s="25">
        <v>0</v>
      </c>
      <c r="E12" s="25">
        <v>0</v>
      </c>
      <c r="F12" s="25">
        <v>0</v>
      </c>
      <c r="G12" s="25">
        <v>0</v>
      </c>
      <c r="H12" s="25">
        <v>0</v>
      </c>
      <c r="I12" s="25">
        <v>0</v>
      </c>
      <c r="J12" s="25">
        <v>0</v>
      </c>
      <c r="K12" s="25">
        <v>0</v>
      </c>
    </row>
    <row r="13" spans="1:11" ht="16.5" customHeight="1">
      <c r="A13" s="19" t="s">
        <v>109</v>
      </c>
      <c r="B13" s="27">
        <v>0</v>
      </c>
      <c r="C13" s="25">
        <v>0</v>
      </c>
      <c r="D13" s="25">
        <v>0</v>
      </c>
      <c r="E13" s="25">
        <v>0</v>
      </c>
      <c r="F13" s="25">
        <v>0</v>
      </c>
      <c r="G13" s="25">
        <v>0</v>
      </c>
      <c r="H13" s="25">
        <v>0</v>
      </c>
      <c r="I13" s="25">
        <v>0</v>
      </c>
      <c r="J13" s="25">
        <v>0</v>
      </c>
      <c r="K13" s="25">
        <v>0</v>
      </c>
    </row>
    <row r="14" spans="1:11" ht="16.5" customHeight="1">
      <c r="A14" s="19" t="s">
        <v>110</v>
      </c>
      <c r="B14" s="27">
        <v>0</v>
      </c>
      <c r="C14" s="25">
        <v>0</v>
      </c>
      <c r="D14" s="25">
        <v>0</v>
      </c>
      <c r="E14" s="25">
        <v>0</v>
      </c>
      <c r="F14" s="25">
        <v>0</v>
      </c>
      <c r="G14" s="25">
        <v>0</v>
      </c>
      <c r="H14" s="25">
        <v>0</v>
      </c>
      <c r="I14" s="25">
        <v>0</v>
      </c>
      <c r="J14" s="25">
        <v>0</v>
      </c>
      <c r="K14" s="25">
        <v>0</v>
      </c>
    </row>
    <row r="15" spans="1:11" ht="16.5" customHeight="1">
      <c r="A15" s="19" t="s">
        <v>111</v>
      </c>
      <c r="B15" s="27">
        <v>0</v>
      </c>
      <c r="C15" s="25">
        <v>0</v>
      </c>
      <c r="D15" s="25">
        <v>0</v>
      </c>
      <c r="E15" s="25">
        <v>0</v>
      </c>
      <c r="F15" s="25">
        <v>0</v>
      </c>
      <c r="G15" s="25">
        <v>0</v>
      </c>
      <c r="H15" s="25">
        <v>0</v>
      </c>
      <c r="I15" s="25">
        <v>0</v>
      </c>
      <c r="J15" s="25">
        <v>0</v>
      </c>
      <c r="K15" s="25">
        <v>0</v>
      </c>
    </row>
    <row r="16" spans="1:11" ht="16.5" customHeight="1">
      <c r="A16" s="19" t="s">
        <v>112</v>
      </c>
      <c r="B16" s="21">
        <v>20929</v>
      </c>
      <c r="C16" s="23">
        <v>71977</v>
      </c>
      <c r="D16" s="23">
        <v>20929</v>
      </c>
      <c r="E16" s="23">
        <v>71977</v>
      </c>
      <c r="F16" s="23">
        <v>20929</v>
      </c>
      <c r="G16" s="23">
        <v>70622</v>
      </c>
      <c r="H16" s="25">
        <v>0</v>
      </c>
      <c r="I16" s="23">
        <v>1355</v>
      </c>
      <c r="J16" s="25">
        <v>0</v>
      </c>
      <c r="K16" s="25">
        <v>0</v>
      </c>
    </row>
    <row r="17" spans="1:11" ht="16.5" customHeight="1">
      <c r="A17" s="19" t="s">
        <v>113</v>
      </c>
      <c r="B17" s="27">
        <v>0</v>
      </c>
      <c r="C17" s="25">
        <v>0</v>
      </c>
      <c r="D17" s="25">
        <v>0</v>
      </c>
      <c r="E17" s="25">
        <v>0</v>
      </c>
      <c r="F17" s="25">
        <v>0</v>
      </c>
      <c r="G17" s="25">
        <v>0</v>
      </c>
      <c r="H17" s="25">
        <v>0</v>
      </c>
      <c r="I17" s="25">
        <v>0</v>
      </c>
      <c r="J17" s="25">
        <v>0</v>
      </c>
      <c r="K17" s="25">
        <v>0</v>
      </c>
    </row>
    <row r="18" spans="1:11" ht="16.5" customHeight="1">
      <c r="A18" s="19" t="s">
        <v>114</v>
      </c>
      <c r="B18" s="21">
        <v>20929</v>
      </c>
      <c r="C18" s="23">
        <v>71977</v>
      </c>
      <c r="D18" s="23">
        <v>20929</v>
      </c>
      <c r="E18" s="23">
        <v>71977</v>
      </c>
      <c r="F18" s="23">
        <v>20929</v>
      </c>
      <c r="G18" s="23">
        <v>70622</v>
      </c>
      <c r="H18" s="25">
        <v>0</v>
      </c>
      <c r="I18" s="23">
        <v>1355</v>
      </c>
      <c r="J18" s="25">
        <v>0</v>
      </c>
      <c r="K18" s="25">
        <v>0</v>
      </c>
    </row>
    <row r="19" spans="1:11" ht="16.5" customHeight="1">
      <c r="A19" s="20" t="s">
        <v>26</v>
      </c>
      <c r="B19" s="22">
        <v>2098169</v>
      </c>
      <c r="C19" s="24">
        <v>17928277</v>
      </c>
      <c r="D19" s="24">
        <v>2098169</v>
      </c>
      <c r="E19" s="24">
        <v>17928277</v>
      </c>
      <c r="F19" s="24">
        <v>1664141</v>
      </c>
      <c r="G19" s="24">
        <v>16775511</v>
      </c>
      <c r="H19" s="24">
        <v>434028</v>
      </c>
      <c r="I19" s="24">
        <v>1152767</v>
      </c>
      <c r="J19" s="26">
        <v>0</v>
      </c>
      <c r="K19" s="26">
        <v>0</v>
      </c>
    </row>
    <row r="20" spans="1:11" ht="16.5" customHeight="1">
      <c r="A20" s="19" t="s">
        <v>77</v>
      </c>
      <c r="B20" s="21">
        <v>68660</v>
      </c>
      <c r="C20" s="23">
        <v>609738</v>
      </c>
      <c r="D20" s="23">
        <v>68660</v>
      </c>
      <c r="E20" s="23">
        <v>609738</v>
      </c>
      <c r="F20" s="23">
        <v>31662</v>
      </c>
      <c r="G20" s="23">
        <v>452078</v>
      </c>
      <c r="H20" s="23">
        <v>36998</v>
      </c>
      <c r="I20" s="23">
        <v>157659</v>
      </c>
      <c r="J20" s="25">
        <v>0</v>
      </c>
      <c r="K20" s="25">
        <v>0</v>
      </c>
    </row>
    <row r="21" spans="1:11" ht="16.5" customHeight="1">
      <c r="A21" s="19" t="s">
        <v>78</v>
      </c>
      <c r="B21" s="21">
        <v>22</v>
      </c>
      <c r="C21" s="23">
        <v>314</v>
      </c>
      <c r="D21" s="23">
        <v>22</v>
      </c>
      <c r="E21" s="23">
        <v>314</v>
      </c>
      <c r="F21" s="23">
        <v>22</v>
      </c>
      <c r="G21" s="23">
        <v>314</v>
      </c>
      <c r="H21" s="25">
        <v>0</v>
      </c>
      <c r="I21" s="25">
        <v>0</v>
      </c>
      <c r="J21" s="25">
        <v>0</v>
      </c>
      <c r="K21" s="25">
        <v>0</v>
      </c>
    </row>
    <row r="22" spans="1:11" ht="16.5" customHeight="1">
      <c r="A22" s="19" t="s">
        <v>79</v>
      </c>
      <c r="B22" s="21">
        <v>393</v>
      </c>
      <c r="C22" s="23">
        <v>91055</v>
      </c>
      <c r="D22" s="23">
        <v>393</v>
      </c>
      <c r="E22" s="23">
        <v>91055</v>
      </c>
      <c r="F22" s="23">
        <v>393</v>
      </c>
      <c r="G22" s="23">
        <v>83360</v>
      </c>
      <c r="H22" s="25">
        <v>0</v>
      </c>
      <c r="I22" s="23">
        <v>7695</v>
      </c>
      <c r="J22" s="25">
        <v>0</v>
      </c>
      <c r="K22" s="25">
        <v>0</v>
      </c>
    </row>
    <row r="23" spans="1:11" ht="16.5" customHeight="1">
      <c r="A23" s="19" t="s">
        <v>80</v>
      </c>
      <c r="B23" s="21">
        <v>54115</v>
      </c>
      <c r="C23" s="23">
        <v>358325</v>
      </c>
      <c r="D23" s="23">
        <v>54115</v>
      </c>
      <c r="E23" s="23">
        <v>358325</v>
      </c>
      <c r="F23" s="23">
        <v>17341</v>
      </c>
      <c r="G23" s="23">
        <v>210468</v>
      </c>
      <c r="H23" s="23">
        <v>36775</v>
      </c>
      <c r="I23" s="23">
        <v>147857</v>
      </c>
      <c r="J23" s="25">
        <v>0</v>
      </c>
      <c r="K23" s="25">
        <v>0</v>
      </c>
    </row>
    <row r="24" spans="1:11" ht="16.5" customHeight="1">
      <c r="A24" s="19" t="s">
        <v>81</v>
      </c>
      <c r="B24" s="21">
        <v>10271</v>
      </c>
      <c r="C24" s="23">
        <v>155430</v>
      </c>
      <c r="D24" s="23">
        <v>10271</v>
      </c>
      <c r="E24" s="23">
        <v>155430</v>
      </c>
      <c r="F24" s="23">
        <v>10048</v>
      </c>
      <c r="G24" s="23">
        <v>153323</v>
      </c>
      <c r="H24" s="23">
        <v>223</v>
      </c>
      <c r="I24" s="23">
        <v>2108</v>
      </c>
      <c r="J24" s="25">
        <v>0</v>
      </c>
      <c r="K24" s="25">
        <v>0</v>
      </c>
    </row>
    <row r="25" spans="1:11" ht="16.5" customHeight="1">
      <c r="A25" s="19" t="s">
        <v>82</v>
      </c>
      <c r="B25" s="21">
        <v>3859</v>
      </c>
      <c r="C25" s="23">
        <v>4613</v>
      </c>
      <c r="D25" s="23">
        <v>3859</v>
      </c>
      <c r="E25" s="23">
        <v>4613</v>
      </c>
      <c r="F25" s="23">
        <v>3859</v>
      </c>
      <c r="G25" s="23">
        <v>4613</v>
      </c>
      <c r="H25" s="25">
        <v>0</v>
      </c>
      <c r="I25" s="25">
        <v>0</v>
      </c>
      <c r="J25" s="25">
        <v>0</v>
      </c>
      <c r="K25" s="25">
        <v>0</v>
      </c>
    </row>
    <row r="26" spans="1:11" ht="16.5" customHeight="1">
      <c r="A26" s="19" t="s">
        <v>83</v>
      </c>
      <c r="B26" s="21">
        <v>887808</v>
      </c>
      <c r="C26" s="23">
        <v>2655987</v>
      </c>
      <c r="D26" s="23">
        <v>887808</v>
      </c>
      <c r="E26" s="23">
        <v>2655987</v>
      </c>
      <c r="F26" s="23">
        <v>797368</v>
      </c>
      <c r="G26" s="23">
        <v>2393769</v>
      </c>
      <c r="H26" s="23">
        <v>90441</v>
      </c>
      <c r="I26" s="23">
        <v>262217</v>
      </c>
      <c r="J26" s="25">
        <v>0</v>
      </c>
      <c r="K26" s="25">
        <v>0</v>
      </c>
    </row>
    <row r="27" spans="1:11" ht="16.5" customHeight="1">
      <c r="A27" s="19" t="s">
        <v>84</v>
      </c>
      <c r="B27" s="21">
        <v>748658</v>
      </c>
      <c r="C27" s="23">
        <v>1570517</v>
      </c>
      <c r="D27" s="23">
        <v>748658</v>
      </c>
      <c r="E27" s="23">
        <v>1570517</v>
      </c>
      <c r="F27" s="23">
        <v>748658</v>
      </c>
      <c r="G27" s="23">
        <v>1570517</v>
      </c>
      <c r="H27" s="25">
        <v>0</v>
      </c>
      <c r="I27" s="25">
        <v>0</v>
      </c>
      <c r="J27" s="25">
        <v>0</v>
      </c>
      <c r="K27" s="25">
        <v>0</v>
      </c>
    </row>
    <row r="28" spans="1:11" ht="16.5" customHeight="1">
      <c r="A28" s="19" t="s">
        <v>85</v>
      </c>
      <c r="B28" s="27">
        <v>0</v>
      </c>
      <c r="C28" s="25">
        <v>0</v>
      </c>
      <c r="D28" s="25">
        <v>0</v>
      </c>
      <c r="E28" s="25">
        <v>0</v>
      </c>
      <c r="F28" s="25">
        <v>0</v>
      </c>
      <c r="G28" s="25">
        <v>0</v>
      </c>
      <c r="H28" s="25">
        <v>0</v>
      </c>
      <c r="I28" s="25">
        <v>0</v>
      </c>
      <c r="J28" s="25">
        <v>0</v>
      </c>
      <c r="K28" s="25">
        <v>0</v>
      </c>
    </row>
    <row r="29" spans="1:11" ht="16.5" customHeight="1">
      <c r="A29" s="19" t="s">
        <v>86</v>
      </c>
      <c r="B29" s="21">
        <v>139150</v>
      </c>
      <c r="C29" s="23">
        <v>1085470</v>
      </c>
      <c r="D29" s="23">
        <v>139150</v>
      </c>
      <c r="E29" s="23">
        <v>1085470</v>
      </c>
      <c r="F29" s="23">
        <v>48709</v>
      </c>
      <c r="G29" s="23">
        <v>823252</v>
      </c>
      <c r="H29" s="23">
        <v>90441</v>
      </c>
      <c r="I29" s="23">
        <v>262217</v>
      </c>
      <c r="J29" s="25">
        <v>0</v>
      </c>
      <c r="K29" s="25">
        <v>0</v>
      </c>
    </row>
    <row r="30" spans="1:11" ht="16.5" customHeight="1">
      <c r="A30" s="19" t="s">
        <v>87</v>
      </c>
      <c r="B30" s="21">
        <v>913576</v>
      </c>
      <c r="C30" s="23">
        <v>13888382</v>
      </c>
      <c r="D30" s="23">
        <v>913576</v>
      </c>
      <c r="E30" s="23">
        <v>13888382</v>
      </c>
      <c r="F30" s="23">
        <v>631234</v>
      </c>
      <c r="G30" s="23">
        <v>13349552</v>
      </c>
      <c r="H30" s="23">
        <v>282342</v>
      </c>
      <c r="I30" s="23">
        <v>538830</v>
      </c>
      <c r="J30" s="25">
        <v>0</v>
      </c>
      <c r="K30" s="25">
        <v>0</v>
      </c>
    </row>
    <row r="31" spans="1:11" ht="16.5" customHeight="1">
      <c r="A31" s="19" t="s">
        <v>88</v>
      </c>
      <c r="B31" s="21">
        <v>190499</v>
      </c>
      <c r="C31" s="23">
        <v>2382367</v>
      </c>
      <c r="D31" s="23">
        <v>190499</v>
      </c>
      <c r="E31" s="23">
        <v>2382367</v>
      </c>
      <c r="F31" s="23">
        <v>168762</v>
      </c>
      <c r="G31" s="23">
        <v>2274584</v>
      </c>
      <c r="H31" s="23">
        <v>21737</v>
      </c>
      <c r="I31" s="23">
        <v>107782</v>
      </c>
      <c r="J31" s="25">
        <v>0</v>
      </c>
      <c r="K31" s="25">
        <v>0</v>
      </c>
    </row>
    <row r="32" spans="1:11" ht="16.5" customHeight="1">
      <c r="A32" s="19" t="s">
        <v>89</v>
      </c>
      <c r="B32" s="21">
        <v>625599</v>
      </c>
      <c r="C32" s="23">
        <v>1504741</v>
      </c>
      <c r="D32" s="23">
        <v>625599</v>
      </c>
      <c r="E32" s="23">
        <v>1504741</v>
      </c>
      <c r="F32" s="23">
        <v>408526</v>
      </c>
      <c r="G32" s="23">
        <v>1180945</v>
      </c>
      <c r="H32" s="23">
        <v>217072</v>
      </c>
      <c r="I32" s="23">
        <v>323796</v>
      </c>
      <c r="J32" s="25">
        <v>0</v>
      </c>
      <c r="K32" s="25">
        <v>0</v>
      </c>
    </row>
    <row r="33" spans="1:11" ht="16.5" customHeight="1">
      <c r="A33" s="19" t="s">
        <v>90</v>
      </c>
      <c r="B33" s="21">
        <v>84836</v>
      </c>
      <c r="C33" s="23">
        <v>2888625</v>
      </c>
      <c r="D33" s="23">
        <v>84836</v>
      </c>
      <c r="E33" s="23">
        <v>2888625</v>
      </c>
      <c r="F33" s="23">
        <v>45680</v>
      </c>
      <c r="G33" s="23">
        <v>2800422</v>
      </c>
      <c r="H33" s="23">
        <v>39157</v>
      </c>
      <c r="I33" s="23">
        <v>88203</v>
      </c>
      <c r="J33" s="25">
        <v>0</v>
      </c>
      <c r="K33" s="25">
        <v>0</v>
      </c>
    </row>
    <row r="34" spans="1:11" ht="16.5" customHeight="1">
      <c r="A34" s="19" t="s">
        <v>91</v>
      </c>
      <c r="B34" s="21">
        <v>12642</v>
      </c>
      <c r="C34" s="23">
        <v>7112649</v>
      </c>
      <c r="D34" s="23">
        <v>12642</v>
      </c>
      <c r="E34" s="23">
        <v>7112649</v>
      </c>
      <c r="F34" s="23">
        <v>8266</v>
      </c>
      <c r="G34" s="23">
        <v>7093600</v>
      </c>
      <c r="H34" s="23">
        <v>4376</v>
      </c>
      <c r="I34" s="23">
        <v>19049</v>
      </c>
      <c r="J34" s="25">
        <v>0</v>
      </c>
      <c r="K34" s="25">
        <v>0</v>
      </c>
    </row>
    <row r="35" spans="1:11" ht="16.5" customHeight="1">
      <c r="A35" s="19" t="s">
        <v>92</v>
      </c>
      <c r="B35" s="21">
        <v>176676</v>
      </c>
      <c r="C35" s="23">
        <v>314291</v>
      </c>
      <c r="D35" s="23">
        <v>176676</v>
      </c>
      <c r="E35" s="23">
        <v>314291</v>
      </c>
      <c r="F35" s="23">
        <v>175095</v>
      </c>
      <c r="G35" s="23">
        <v>270564</v>
      </c>
      <c r="H35" s="23">
        <v>1581</v>
      </c>
      <c r="I35" s="23">
        <v>43727</v>
      </c>
      <c r="J35" s="25">
        <v>0</v>
      </c>
      <c r="K35" s="25">
        <v>0</v>
      </c>
    </row>
    <row r="36" spans="1:11" ht="16.5" customHeight="1">
      <c r="A36" s="19" t="s">
        <v>93</v>
      </c>
      <c r="B36" s="27">
        <v>0</v>
      </c>
      <c r="C36" s="25">
        <v>0</v>
      </c>
      <c r="D36" s="25">
        <v>0</v>
      </c>
      <c r="E36" s="25">
        <v>0</v>
      </c>
      <c r="F36" s="25">
        <v>0</v>
      </c>
      <c r="G36" s="25">
        <v>0</v>
      </c>
      <c r="H36" s="25">
        <v>0</v>
      </c>
      <c r="I36" s="25">
        <v>0</v>
      </c>
      <c r="J36" s="25">
        <v>0</v>
      </c>
      <c r="K36" s="25">
        <v>0</v>
      </c>
    </row>
    <row r="37" spans="1:11" ht="16.5" customHeight="1">
      <c r="A37" s="19" t="s">
        <v>94</v>
      </c>
      <c r="B37" s="27">
        <v>0</v>
      </c>
      <c r="C37" s="25">
        <v>0</v>
      </c>
      <c r="D37" s="25">
        <v>0</v>
      </c>
      <c r="E37" s="25">
        <v>0</v>
      </c>
      <c r="F37" s="25">
        <v>0</v>
      </c>
      <c r="G37" s="25">
        <v>0</v>
      </c>
      <c r="H37" s="25">
        <v>0</v>
      </c>
      <c r="I37" s="25">
        <v>0</v>
      </c>
      <c r="J37" s="25">
        <v>0</v>
      </c>
      <c r="K37" s="25">
        <v>0</v>
      </c>
    </row>
    <row r="38" spans="1:11" ht="0.75" customHeight="1" thickBot="1">
      <c r="A38" s="9"/>
      <c r="B38" s="7"/>
      <c r="C38" s="8"/>
      <c r="D38" s="8"/>
      <c r="E38" s="10"/>
      <c r="F38" s="10"/>
      <c r="G38" s="10"/>
      <c r="H38" s="10"/>
      <c r="I38" s="10"/>
      <c r="J38" s="10"/>
      <c r="K38" s="13"/>
    </row>
    <row r="39" spans="1:11" ht="20.25" customHeight="1">
      <c r="A39" s="37"/>
      <c r="B39" s="37"/>
      <c r="C39" s="37"/>
      <c r="D39" s="37"/>
      <c r="E39" s="37"/>
      <c r="F39" s="37"/>
      <c r="G39" s="37"/>
      <c r="H39" s="37"/>
      <c r="I39" s="37"/>
      <c r="J39" s="37"/>
      <c r="K39" s="37"/>
    </row>
  </sheetData>
  <mergeCells count="9">
    <mergeCell ref="F7:G7"/>
    <mergeCell ref="H7:I7"/>
    <mergeCell ref="J7:K7"/>
    <mergeCell ref="A39:K39"/>
    <mergeCell ref="A5:K5"/>
    <mergeCell ref="A6:K6"/>
    <mergeCell ref="A7:A8"/>
    <mergeCell ref="B7:C7"/>
    <mergeCell ref="D7:E7"/>
  </mergeCells>
  <phoneticPr fontId="1" type="noConversion"/>
  <printOptions horizontalCentered="1"/>
  <pageMargins left="0.70866141732283472" right="0.70866141732283472" top="0.59055118110236227" bottom="0.59055118110236227" header="0.31496062992125984" footer="0.31496062992125984"/>
  <pageSetup paperSize="9" scale="80" firstPageNumber="4" orientation="landscape" useFirstPageNumber="1" horizontalDpi="4294967292" r:id="rId1"/>
  <headerFooter alignWithMargins="0">
    <oddFooter xml:space="preserve">&amp;C&amp;10 &amp;R第&amp;P頁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topLeftCell="A3" zoomScaleNormal="100" workbookViewId="0">
      <selection activeCell="D31" sqref="D30:D31"/>
    </sheetView>
  </sheetViews>
  <sheetFormatPr defaultRowHeight="16.2"/>
  <cols>
    <col min="1" max="1" width="32.6640625" style="1" customWidth="1"/>
    <col min="2" max="7" width="12.6640625" customWidth="1"/>
    <col min="8" max="8" width="12.6640625" style="1" customWidth="1"/>
    <col min="9" max="11" width="12.6640625" customWidth="1"/>
    <col min="13" max="13" width="9" style="1" customWidth="1"/>
    <col min="20" max="20" width="9" style="1" customWidth="1"/>
  </cols>
  <sheetData>
    <row r="1" spans="1:11" ht="24.6" hidden="1">
      <c r="A1" s="28" t="s">
        <v>74</v>
      </c>
      <c r="B1" s="28" t="s">
        <v>14</v>
      </c>
      <c r="C1" s="29" t="s">
        <v>15</v>
      </c>
      <c r="D1" s="29" t="s">
        <v>16</v>
      </c>
      <c r="E1" s="30" t="s">
        <v>132</v>
      </c>
      <c r="F1" s="29" t="s">
        <v>18</v>
      </c>
      <c r="G1" s="4"/>
      <c r="H1" s="4"/>
      <c r="I1" s="4"/>
      <c r="J1" s="4"/>
    </row>
    <row r="2" spans="1:11" ht="221.4" hidden="1">
      <c r="A2" s="28" t="s">
        <v>133</v>
      </c>
      <c r="B2" s="32" t="s">
        <v>115</v>
      </c>
      <c r="C2" s="33" t="s">
        <v>116</v>
      </c>
      <c r="D2" s="34" t="s">
        <v>117</v>
      </c>
      <c r="E2" s="4" t="str">
        <f>IF(LEN(A2)&gt;0,"中華"&amp;A2&amp;"編製","")</f>
        <v>中華民國110年 5月11日編製</v>
      </c>
      <c r="F2" s="4"/>
      <c r="G2" s="5"/>
      <c r="H2" s="4"/>
      <c r="I2" s="4"/>
      <c r="J2" s="4"/>
    </row>
    <row r="3" spans="1:11">
      <c r="A3" s="11"/>
      <c r="B3" s="11"/>
      <c r="C3" s="2"/>
      <c r="D3" s="2"/>
      <c r="E3" s="3"/>
      <c r="F3" s="3"/>
      <c r="H3" s="3"/>
      <c r="I3" s="3"/>
      <c r="J3" s="3"/>
    </row>
    <row r="4" spans="1:11">
      <c r="A4" s="11"/>
      <c r="B4" s="11"/>
      <c r="C4" s="2"/>
      <c r="D4" s="12"/>
      <c r="E4" s="3"/>
      <c r="F4" s="3"/>
      <c r="G4" s="3"/>
      <c r="H4" s="3"/>
      <c r="I4" s="3"/>
      <c r="J4" s="3"/>
    </row>
    <row r="5" spans="1:11" ht="32.25" customHeight="1">
      <c r="A5" s="39" t="str">
        <f>E1</f>
        <v>桃園市公庫收支(續4完)</v>
      </c>
      <c r="B5" s="40"/>
      <c r="C5" s="40"/>
      <c r="D5" s="40"/>
      <c r="E5" s="40"/>
      <c r="F5" s="40"/>
      <c r="G5" s="40"/>
      <c r="H5" s="40"/>
      <c r="I5" s="40"/>
      <c r="J5" s="40"/>
      <c r="K5" s="40"/>
    </row>
    <row r="6" spans="1:11" ht="16.8" thickBot="1">
      <c r="A6" s="38" t="str">
        <f>F1</f>
        <v>中華民國110年 4月</v>
      </c>
      <c r="B6" s="38"/>
      <c r="C6" s="38"/>
      <c r="D6" s="38"/>
      <c r="E6" s="38"/>
      <c r="F6" s="38"/>
      <c r="G6" s="38"/>
      <c r="H6" s="38"/>
      <c r="I6" s="38"/>
      <c r="J6" s="38"/>
      <c r="K6" s="38"/>
    </row>
    <row r="7" spans="1:11" ht="16.5" customHeight="1">
      <c r="A7" s="41" t="s">
        <v>0</v>
      </c>
      <c r="B7" s="43" t="s">
        <v>1</v>
      </c>
      <c r="C7" s="44"/>
      <c r="D7" s="45" t="s">
        <v>3</v>
      </c>
      <c r="E7" s="44"/>
      <c r="F7" s="45" t="s">
        <v>9</v>
      </c>
      <c r="G7" s="44"/>
      <c r="H7" s="45" t="s">
        <v>10</v>
      </c>
      <c r="I7" s="44"/>
      <c r="J7" s="35" t="s">
        <v>11</v>
      </c>
      <c r="K7" s="36"/>
    </row>
    <row r="8" spans="1:11" ht="16.8" thickBot="1">
      <c r="A8" s="42"/>
      <c r="B8" s="15" t="s">
        <v>7</v>
      </c>
      <c r="C8" s="16" t="s">
        <v>2</v>
      </c>
      <c r="D8" s="16" t="s">
        <v>7</v>
      </c>
      <c r="E8" s="16" t="s">
        <v>2</v>
      </c>
      <c r="F8" s="16" t="s">
        <v>7</v>
      </c>
      <c r="G8" s="16" t="s">
        <v>2</v>
      </c>
      <c r="H8" s="16" t="s">
        <v>7</v>
      </c>
      <c r="I8" s="16" t="s">
        <v>2</v>
      </c>
      <c r="J8" s="16" t="s">
        <v>7</v>
      </c>
      <c r="K8" s="17" t="s">
        <v>2</v>
      </c>
    </row>
    <row r="9" spans="1:11" ht="15.6" customHeight="1">
      <c r="A9" s="19" t="s">
        <v>95</v>
      </c>
      <c r="B9" s="21">
        <v>175970</v>
      </c>
      <c r="C9" s="23">
        <v>286055</v>
      </c>
      <c r="D9" s="23">
        <v>175970</v>
      </c>
      <c r="E9" s="23">
        <v>286055</v>
      </c>
      <c r="F9" s="23">
        <v>174427</v>
      </c>
      <c r="G9" s="23">
        <v>246674</v>
      </c>
      <c r="H9" s="23">
        <v>1543</v>
      </c>
      <c r="I9" s="23">
        <v>39381</v>
      </c>
      <c r="J9" s="25">
        <v>0</v>
      </c>
      <c r="K9" s="25">
        <v>0</v>
      </c>
    </row>
    <row r="10" spans="1:11" ht="15.6" customHeight="1">
      <c r="A10" s="19" t="s">
        <v>96</v>
      </c>
      <c r="B10" s="27">
        <v>0</v>
      </c>
      <c r="C10" s="25">
        <v>0</v>
      </c>
      <c r="D10" s="25">
        <v>0</v>
      </c>
      <c r="E10" s="25">
        <v>0</v>
      </c>
      <c r="F10" s="25">
        <v>0</v>
      </c>
      <c r="G10" s="25">
        <v>0</v>
      </c>
      <c r="H10" s="25">
        <v>0</v>
      </c>
      <c r="I10" s="25">
        <v>0</v>
      </c>
      <c r="J10" s="25">
        <v>0</v>
      </c>
      <c r="K10" s="25">
        <v>0</v>
      </c>
    </row>
    <row r="11" spans="1:11" ht="15.6" customHeight="1">
      <c r="A11" s="19" t="s">
        <v>97</v>
      </c>
      <c r="B11" s="21">
        <v>707</v>
      </c>
      <c r="C11" s="23">
        <v>28236</v>
      </c>
      <c r="D11" s="23">
        <v>707</v>
      </c>
      <c r="E11" s="23">
        <v>28236</v>
      </c>
      <c r="F11" s="23">
        <v>668</v>
      </c>
      <c r="G11" s="23">
        <v>23890</v>
      </c>
      <c r="H11" s="23">
        <v>38</v>
      </c>
      <c r="I11" s="23">
        <v>4346</v>
      </c>
      <c r="J11" s="25">
        <v>0</v>
      </c>
      <c r="K11" s="25">
        <v>0</v>
      </c>
    </row>
    <row r="12" spans="1:11" ht="15.6" customHeight="1">
      <c r="A12" s="19" t="s">
        <v>98</v>
      </c>
      <c r="B12" s="21">
        <v>38445</v>
      </c>
      <c r="C12" s="23">
        <v>410486</v>
      </c>
      <c r="D12" s="23">
        <v>38445</v>
      </c>
      <c r="E12" s="23">
        <v>410486</v>
      </c>
      <c r="F12" s="23">
        <v>26862</v>
      </c>
      <c r="G12" s="23">
        <v>305684</v>
      </c>
      <c r="H12" s="23">
        <v>11583</v>
      </c>
      <c r="I12" s="23">
        <v>104802</v>
      </c>
      <c r="J12" s="25">
        <v>0</v>
      </c>
      <c r="K12" s="25">
        <v>0</v>
      </c>
    </row>
    <row r="13" spans="1:11" ht="15.6" customHeight="1">
      <c r="A13" s="19" t="s">
        <v>99</v>
      </c>
      <c r="B13" s="21">
        <v>9231</v>
      </c>
      <c r="C13" s="23">
        <v>123076</v>
      </c>
      <c r="D13" s="23">
        <v>9231</v>
      </c>
      <c r="E13" s="23">
        <v>123076</v>
      </c>
      <c r="F13" s="23">
        <v>8723</v>
      </c>
      <c r="G13" s="23">
        <v>111941</v>
      </c>
      <c r="H13" s="23">
        <v>508</v>
      </c>
      <c r="I13" s="23">
        <v>11135</v>
      </c>
      <c r="J13" s="25">
        <v>0</v>
      </c>
      <c r="K13" s="25">
        <v>0</v>
      </c>
    </row>
    <row r="14" spans="1:11" ht="15.6" customHeight="1">
      <c r="A14" s="19" t="s">
        <v>100</v>
      </c>
      <c r="B14" s="21">
        <v>29214</v>
      </c>
      <c r="C14" s="23">
        <v>287410</v>
      </c>
      <c r="D14" s="23">
        <v>29214</v>
      </c>
      <c r="E14" s="23">
        <v>287410</v>
      </c>
      <c r="F14" s="23">
        <v>18139</v>
      </c>
      <c r="G14" s="23">
        <v>193743</v>
      </c>
      <c r="H14" s="23">
        <v>11075</v>
      </c>
      <c r="I14" s="23">
        <v>93667</v>
      </c>
      <c r="J14" s="25">
        <v>0</v>
      </c>
      <c r="K14" s="25">
        <v>0</v>
      </c>
    </row>
    <row r="15" spans="1:11" ht="15.6" customHeight="1">
      <c r="A15" s="19" t="s">
        <v>108</v>
      </c>
      <c r="B15" s="27">
        <v>0</v>
      </c>
      <c r="C15" s="25">
        <v>0</v>
      </c>
      <c r="D15" s="25">
        <v>0</v>
      </c>
      <c r="E15" s="25">
        <v>0</v>
      </c>
      <c r="F15" s="25">
        <v>0</v>
      </c>
      <c r="G15" s="25">
        <v>0</v>
      </c>
      <c r="H15" s="25">
        <v>0</v>
      </c>
      <c r="I15" s="25">
        <v>0</v>
      </c>
      <c r="J15" s="25">
        <v>0</v>
      </c>
      <c r="K15" s="25">
        <v>0</v>
      </c>
    </row>
    <row r="16" spans="1:11" ht="15.6" customHeight="1">
      <c r="A16" s="19" t="s">
        <v>109</v>
      </c>
      <c r="B16" s="27">
        <v>0</v>
      </c>
      <c r="C16" s="25">
        <v>0</v>
      </c>
      <c r="D16" s="25">
        <v>0</v>
      </c>
      <c r="E16" s="25">
        <v>0</v>
      </c>
      <c r="F16" s="25">
        <v>0</v>
      </c>
      <c r="G16" s="25">
        <v>0</v>
      </c>
      <c r="H16" s="25">
        <v>0</v>
      </c>
      <c r="I16" s="25">
        <v>0</v>
      </c>
      <c r="J16" s="25">
        <v>0</v>
      </c>
      <c r="K16" s="25">
        <v>0</v>
      </c>
    </row>
    <row r="17" spans="1:11" ht="15.6" customHeight="1">
      <c r="A17" s="19" t="s">
        <v>110</v>
      </c>
      <c r="B17" s="27">
        <v>0</v>
      </c>
      <c r="C17" s="25">
        <v>0</v>
      </c>
      <c r="D17" s="25">
        <v>0</v>
      </c>
      <c r="E17" s="25">
        <v>0</v>
      </c>
      <c r="F17" s="25">
        <v>0</v>
      </c>
      <c r="G17" s="25">
        <v>0</v>
      </c>
      <c r="H17" s="25">
        <v>0</v>
      </c>
      <c r="I17" s="25">
        <v>0</v>
      </c>
      <c r="J17" s="25">
        <v>0</v>
      </c>
      <c r="K17" s="25">
        <v>0</v>
      </c>
    </row>
    <row r="18" spans="1:11" ht="15.6" customHeight="1">
      <c r="A18" s="19" t="s">
        <v>111</v>
      </c>
      <c r="B18" s="27">
        <v>0</v>
      </c>
      <c r="C18" s="25">
        <v>0</v>
      </c>
      <c r="D18" s="25">
        <v>0</v>
      </c>
      <c r="E18" s="25">
        <v>0</v>
      </c>
      <c r="F18" s="25">
        <v>0</v>
      </c>
      <c r="G18" s="25">
        <v>0</v>
      </c>
      <c r="H18" s="25">
        <v>0</v>
      </c>
      <c r="I18" s="25">
        <v>0</v>
      </c>
      <c r="J18" s="25">
        <v>0</v>
      </c>
      <c r="K18" s="25">
        <v>0</v>
      </c>
    </row>
    <row r="19" spans="1:11" ht="15.6" customHeight="1">
      <c r="A19" s="19" t="s">
        <v>112</v>
      </c>
      <c r="B19" s="21">
        <v>13003</v>
      </c>
      <c r="C19" s="23">
        <v>49394</v>
      </c>
      <c r="D19" s="23">
        <v>13003</v>
      </c>
      <c r="E19" s="23">
        <v>49394</v>
      </c>
      <c r="F19" s="23">
        <v>1920</v>
      </c>
      <c r="G19" s="23">
        <v>3863</v>
      </c>
      <c r="H19" s="23">
        <v>11083</v>
      </c>
      <c r="I19" s="23">
        <v>45531</v>
      </c>
      <c r="J19" s="25">
        <v>0</v>
      </c>
      <c r="K19" s="25">
        <v>0</v>
      </c>
    </row>
    <row r="20" spans="1:11" ht="15.6" customHeight="1">
      <c r="A20" s="19" t="s">
        <v>113</v>
      </c>
      <c r="B20" s="27">
        <v>0</v>
      </c>
      <c r="C20" s="25">
        <v>0</v>
      </c>
      <c r="D20" s="25">
        <v>0</v>
      </c>
      <c r="E20" s="25">
        <v>0</v>
      </c>
      <c r="F20" s="25">
        <v>0</v>
      </c>
      <c r="G20" s="25">
        <v>0</v>
      </c>
      <c r="H20" s="25">
        <v>0</v>
      </c>
      <c r="I20" s="25">
        <v>0</v>
      </c>
      <c r="J20" s="25">
        <v>0</v>
      </c>
      <c r="K20" s="25">
        <v>0</v>
      </c>
    </row>
    <row r="21" spans="1:11" ht="15.6" customHeight="1">
      <c r="A21" s="19" t="s">
        <v>114</v>
      </c>
      <c r="B21" s="21">
        <v>13003</v>
      </c>
      <c r="C21" s="23">
        <v>49394</v>
      </c>
      <c r="D21" s="23">
        <v>13003</v>
      </c>
      <c r="E21" s="23">
        <v>49394</v>
      </c>
      <c r="F21" s="23">
        <v>1920</v>
      </c>
      <c r="G21" s="23">
        <v>3863</v>
      </c>
      <c r="H21" s="23">
        <v>11083</v>
      </c>
      <c r="I21" s="23">
        <v>45531</v>
      </c>
      <c r="J21" s="25">
        <v>0</v>
      </c>
      <c r="K21" s="25">
        <v>0</v>
      </c>
    </row>
    <row r="22" spans="1:11" ht="15.6" customHeight="1">
      <c r="A22" s="20" t="s">
        <v>118</v>
      </c>
      <c r="B22" s="31">
        <v>0</v>
      </c>
      <c r="C22" s="26">
        <v>0</v>
      </c>
      <c r="D22" s="26">
        <v>0</v>
      </c>
      <c r="E22" s="26">
        <v>0</v>
      </c>
      <c r="F22" s="26">
        <v>0</v>
      </c>
      <c r="G22" s="26">
        <v>0</v>
      </c>
      <c r="H22" s="26">
        <v>0</v>
      </c>
      <c r="I22" s="26">
        <v>0</v>
      </c>
      <c r="J22" s="26">
        <v>0</v>
      </c>
      <c r="K22" s="26">
        <v>0</v>
      </c>
    </row>
    <row r="23" spans="1:11" ht="15.6" customHeight="1">
      <c r="A23" s="19" t="s">
        <v>119</v>
      </c>
      <c r="B23" s="27">
        <v>0</v>
      </c>
      <c r="C23" s="25">
        <v>0</v>
      </c>
      <c r="D23" s="25">
        <v>0</v>
      </c>
      <c r="E23" s="25">
        <v>0</v>
      </c>
      <c r="F23" s="25">
        <v>0</v>
      </c>
      <c r="G23" s="25">
        <v>0</v>
      </c>
      <c r="H23" s="25">
        <v>0</v>
      </c>
      <c r="I23" s="25">
        <v>0</v>
      </c>
      <c r="J23" s="25">
        <v>0</v>
      </c>
      <c r="K23" s="25">
        <v>0</v>
      </c>
    </row>
    <row r="24" spans="1:11" ht="15.6" customHeight="1">
      <c r="A24" s="20" t="s">
        <v>120</v>
      </c>
      <c r="B24" s="22">
        <v>6767006</v>
      </c>
      <c r="C24" s="24">
        <v>27511443</v>
      </c>
      <c r="D24" s="24">
        <v>6767006</v>
      </c>
      <c r="E24" s="24">
        <v>27511443</v>
      </c>
      <c r="F24" s="26">
        <v>0</v>
      </c>
      <c r="G24" s="26">
        <v>0</v>
      </c>
      <c r="H24" s="26">
        <v>0</v>
      </c>
      <c r="I24" s="26">
        <v>0</v>
      </c>
      <c r="J24" s="26">
        <v>0</v>
      </c>
      <c r="K24" s="26">
        <v>0</v>
      </c>
    </row>
    <row r="25" spans="1:11" ht="15.6" customHeight="1">
      <c r="A25" s="19" t="s">
        <v>121</v>
      </c>
      <c r="B25" s="27">
        <v>0</v>
      </c>
      <c r="C25" s="25">
        <v>0</v>
      </c>
      <c r="D25" s="25">
        <v>0</v>
      </c>
      <c r="E25" s="25">
        <v>0</v>
      </c>
      <c r="F25" s="25">
        <v>0</v>
      </c>
      <c r="G25" s="25">
        <v>0</v>
      </c>
      <c r="H25" s="25">
        <v>0</v>
      </c>
      <c r="I25" s="25">
        <v>0</v>
      </c>
      <c r="J25" s="25">
        <v>0</v>
      </c>
      <c r="K25" s="25">
        <v>0</v>
      </c>
    </row>
    <row r="26" spans="1:11" ht="15.6" customHeight="1">
      <c r="A26" s="19" t="s">
        <v>122</v>
      </c>
      <c r="B26" s="27">
        <v>0</v>
      </c>
      <c r="C26" s="25">
        <v>0</v>
      </c>
      <c r="D26" s="25">
        <v>0</v>
      </c>
      <c r="E26" s="25">
        <v>0</v>
      </c>
      <c r="F26" s="25">
        <v>0</v>
      </c>
      <c r="G26" s="25">
        <v>0</v>
      </c>
      <c r="H26" s="25">
        <v>0</v>
      </c>
      <c r="I26" s="25">
        <v>0</v>
      </c>
      <c r="J26" s="25">
        <v>0</v>
      </c>
      <c r="K26" s="25">
        <v>0</v>
      </c>
    </row>
    <row r="27" spans="1:11" ht="15.6" customHeight="1">
      <c r="A27" s="19" t="s">
        <v>123</v>
      </c>
      <c r="B27" s="27">
        <v>0</v>
      </c>
      <c r="C27" s="25">
        <v>0</v>
      </c>
      <c r="D27" s="25">
        <v>0</v>
      </c>
      <c r="E27" s="25">
        <v>0</v>
      </c>
      <c r="F27" s="25">
        <v>0</v>
      </c>
      <c r="G27" s="25">
        <v>0</v>
      </c>
      <c r="H27" s="25">
        <v>0</v>
      </c>
      <c r="I27" s="25">
        <v>0</v>
      </c>
      <c r="J27" s="25">
        <v>0</v>
      </c>
      <c r="K27" s="25">
        <v>0</v>
      </c>
    </row>
    <row r="28" spans="1:11" ht="15.6" customHeight="1">
      <c r="A28" s="19" t="s">
        <v>124</v>
      </c>
      <c r="B28" s="21">
        <v>120079</v>
      </c>
      <c r="C28" s="23">
        <v>-11624314</v>
      </c>
      <c r="D28" s="23">
        <v>120079</v>
      </c>
      <c r="E28" s="23">
        <v>-11624314</v>
      </c>
      <c r="F28" s="25">
        <v>0</v>
      </c>
      <c r="G28" s="25">
        <v>0</v>
      </c>
      <c r="H28" s="25">
        <v>0</v>
      </c>
      <c r="I28" s="25">
        <v>0</v>
      </c>
      <c r="J28" s="25">
        <v>0</v>
      </c>
      <c r="K28" s="25">
        <v>0</v>
      </c>
    </row>
    <row r="29" spans="1:11" ht="15.6" customHeight="1">
      <c r="A29" s="19" t="s">
        <v>125</v>
      </c>
      <c r="B29" s="21">
        <v>6646927</v>
      </c>
      <c r="C29" s="23">
        <v>39135757</v>
      </c>
      <c r="D29" s="23">
        <v>6646927</v>
      </c>
      <c r="E29" s="23">
        <v>39135757</v>
      </c>
      <c r="F29" s="25">
        <v>0</v>
      </c>
      <c r="G29" s="25">
        <v>0</v>
      </c>
      <c r="H29" s="25">
        <v>0</v>
      </c>
      <c r="I29" s="25">
        <v>0</v>
      </c>
      <c r="J29" s="25">
        <v>0</v>
      </c>
      <c r="K29" s="25">
        <v>0</v>
      </c>
    </row>
    <row r="30" spans="1:11" ht="15.6" customHeight="1">
      <c r="A30" s="19" t="s">
        <v>126</v>
      </c>
      <c r="B30" s="27">
        <v>0</v>
      </c>
      <c r="C30" s="25">
        <v>0</v>
      </c>
      <c r="D30" s="25">
        <v>0</v>
      </c>
      <c r="E30" s="25">
        <v>0</v>
      </c>
      <c r="F30" s="25">
        <v>0</v>
      </c>
      <c r="G30" s="25">
        <v>0</v>
      </c>
      <c r="H30" s="25">
        <v>0</v>
      </c>
      <c r="I30" s="25">
        <v>0</v>
      </c>
      <c r="J30" s="25">
        <v>0</v>
      </c>
      <c r="K30" s="25">
        <v>0</v>
      </c>
    </row>
    <row r="31" spans="1:11" ht="15.6" customHeight="1">
      <c r="A31" s="20" t="s">
        <v>127</v>
      </c>
      <c r="B31" s="22">
        <v>20431508</v>
      </c>
      <c r="C31" s="24">
        <v>85461005</v>
      </c>
      <c r="D31" s="24">
        <v>20431508</v>
      </c>
      <c r="E31" s="24">
        <v>85461005</v>
      </c>
      <c r="F31" s="26">
        <v>0</v>
      </c>
      <c r="G31" s="26">
        <v>0</v>
      </c>
      <c r="H31" s="26">
        <v>0</v>
      </c>
      <c r="I31" s="26">
        <v>0</v>
      </c>
      <c r="J31" s="26">
        <v>0</v>
      </c>
      <c r="K31" s="26">
        <v>0</v>
      </c>
    </row>
    <row r="32" spans="1:11" ht="15.6" customHeight="1">
      <c r="A32" s="20" t="s">
        <v>128</v>
      </c>
      <c r="B32" s="22">
        <v>38719422</v>
      </c>
      <c r="C32" s="24">
        <v>38719422</v>
      </c>
      <c r="D32" s="24">
        <v>38719422</v>
      </c>
      <c r="E32" s="24">
        <v>38719422</v>
      </c>
      <c r="F32" s="26">
        <v>0</v>
      </c>
      <c r="G32" s="26">
        <v>0</v>
      </c>
      <c r="H32" s="26">
        <v>0</v>
      </c>
      <c r="I32" s="26">
        <v>0</v>
      </c>
      <c r="J32" s="26">
        <v>0</v>
      </c>
      <c r="K32" s="26">
        <v>0</v>
      </c>
    </row>
    <row r="33" spans="1:11" ht="15.6" customHeight="1">
      <c r="A33" s="20" t="s">
        <v>129</v>
      </c>
      <c r="B33" s="22">
        <v>59150930</v>
      </c>
      <c r="C33" s="24">
        <v>124180427</v>
      </c>
      <c r="D33" s="24">
        <v>59150930</v>
      </c>
      <c r="E33" s="24">
        <v>124180427</v>
      </c>
      <c r="F33" s="26">
        <v>0</v>
      </c>
      <c r="G33" s="26">
        <v>0</v>
      </c>
      <c r="H33" s="26">
        <v>0</v>
      </c>
      <c r="I33" s="26">
        <v>0</v>
      </c>
      <c r="J33" s="26">
        <v>0</v>
      </c>
      <c r="K33" s="26">
        <v>0</v>
      </c>
    </row>
    <row r="34" spans="1:11" ht="15.6" customHeight="1">
      <c r="A34" s="20" t="s">
        <v>130</v>
      </c>
      <c r="B34" s="26">
        <v>0</v>
      </c>
      <c r="C34" s="24">
        <v>210046</v>
      </c>
      <c r="D34" s="26">
        <v>0</v>
      </c>
      <c r="E34" s="24">
        <v>210046</v>
      </c>
      <c r="F34" s="26">
        <v>0</v>
      </c>
      <c r="G34" s="26">
        <v>0</v>
      </c>
      <c r="H34" s="26">
        <v>0</v>
      </c>
      <c r="I34" s="26">
        <v>0</v>
      </c>
      <c r="J34" s="26">
        <v>0</v>
      </c>
      <c r="K34" s="26">
        <v>0</v>
      </c>
    </row>
    <row r="35" spans="1:11" ht="15.6" customHeight="1">
      <c r="A35" s="20" t="s">
        <v>131</v>
      </c>
      <c r="B35" s="26">
        <v>0</v>
      </c>
      <c r="C35" s="24">
        <v>38929468</v>
      </c>
      <c r="D35" s="26">
        <v>0</v>
      </c>
      <c r="E35" s="24">
        <v>38929468</v>
      </c>
      <c r="F35" s="26">
        <v>0</v>
      </c>
      <c r="G35" s="26">
        <v>0</v>
      </c>
      <c r="H35" s="26">
        <v>0</v>
      </c>
      <c r="I35" s="26">
        <v>0</v>
      </c>
      <c r="J35" s="26">
        <v>0</v>
      </c>
      <c r="K35" s="26">
        <v>0</v>
      </c>
    </row>
    <row r="36" spans="1:11" ht="0.75" customHeight="1" thickBot="1">
      <c r="A36" s="9"/>
      <c r="B36" s="7"/>
      <c r="C36" s="8"/>
      <c r="D36" s="8"/>
      <c r="E36" s="10"/>
      <c r="F36" s="10"/>
      <c r="G36" s="10"/>
      <c r="H36" s="10"/>
      <c r="I36" s="10"/>
      <c r="J36" s="10"/>
      <c r="K36" s="13"/>
    </row>
    <row r="37" spans="1:11" ht="49.2" customHeight="1">
      <c r="A37" s="37" t="str">
        <f>IF(LEN(A2)&gt;0,"填表　　　　　　　　　　　　　審核　　　　　　　　　　　　　業務主管人員　　　　　　　　　　　　　機關首長
　　　　　　　　　　　　　　　　　　　　　　　　　　　　　　主辦統計人員","")</f>
        <v>填表　　　　　　　　　　　　　審核　　　　　　　　　　　　　業務主管人員　　　　　　　　　　　　　機關首長
　　　　　　　　　　　　　　　　　　　　　　　　　　　　　　主辦統計人員</v>
      </c>
      <c r="B37" s="37"/>
      <c r="C37" s="37"/>
      <c r="D37" s="37"/>
      <c r="E37" s="37"/>
      <c r="F37" s="37"/>
      <c r="G37" s="37"/>
      <c r="H37" s="37"/>
      <c r="I37" s="37"/>
      <c r="J37" s="37"/>
      <c r="K37" s="37"/>
    </row>
    <row r="38" spans="1:11" ht="18.75" customHeight="1">
      <c r="A38" s="47" t="str">
        <f>IF(LEN(A2)&gt;0,"資料來源："&amp;B2,"")</f>
        <v>資料來源：根據本直轄市公庫收入及支出資料編製。</v>
      </c>
      <c r="B38" s="47"/>
      <c r="C38" s="47"/>
      <c r="D38" s="47"/>
      <c r="E38" s="47"/>
      <c r="F38" s="47"/>
      <c r="G38" s="47"/>
      <c r="H38" s="47"/>
      <c r="I38" s="47"/>
      <c r="J38" s="47"/>
      <c r="K38" s="47"/>
    </row>
    <row r="39" spans="1:11" ht="18.75" customHeight="1">
      <c r="A39" s="18" t="s">
        <v>134</v>
      </c>
      <c r="B39" s="18"/>
      <c r="C39" s="18"/>
      <c r="D39" s="18"/>
      <c r="E39" s="18"/>
      <c r="F39" s="18"/>
      <c r="G39" s="18"/>
      <c r="H39" s="18"/>
      <c r="I39" s="18"/>
      <c r="J39" s="18"/>
      <c r="K39" s="18"/>
    </row>
    <row r="40" spans="1:11" ht="30" customHeight="1">
      <c r="A40" s="48" t="s">
        <v>135</v>
      </c>
      <c r="B40" s="47"/>
      <c r="C40" s="47"/>
      <c r="D40" s="47"/>
      <c r="E40" s="47"/>
      <c r="F40" s="47"/>
      <c r="G40" s="47"/>
      <c r="H40" s="47"/>
      <c r="I40" s="47"/>
      <c r="J40" s="47"/>
      <c r="K40" s="47"/>
    </row>
    <row r="41" spans="1:11">
      <c r="A41" s="46" t="str">
        <f>IF(LEN(A2)&gt;0,"備註："&amp;D2,"")</f>
        <v>備註：因四捨五入關係，各表細項加總或與總數未盡相同。</v>
      </c>
      <c r="B41" s="46"/>
      <c r="C41" s="46"/>
      <c r="D41" s="46"/>
      <c r="E41" s="46"/>
      <c r="F41" s="46"/>
      <c r="G41" s="46"/>
      <c r="H41" s="46"/>
      <c r="I41" s="46"/>
      <c r="J41" s="46"/>
      <c r="K41" s="46"/>
    </row>
  </sheetData>
  <mergeCells count="12">
    <mergeCell ref="A5:K5"/>
    <mergeCell ref="A6:K6"/>
    <mergeCell ref="A7:A8"/>
    <mergeCell ref="B7:C7"/>
    <mergeCell ref="D7:E7"/>
    <mergeCell ref="A41:K41"/>
    <mergeCell ref="F7:G7"/>
    <mergeCell ref="H7:I7"/>
    <mergeCell ref="J7:K7"/>
    <mergeCell ref="A37:K37"/>
    <mergeCell ref="A38:K38"/>
    <mergeCell ref="A40:K40"/>
  </mergeCells>
  <phoneticPr fontId="1" type="noConversion"/>
  <printOptions horizontalCentered="1"/>
  <pageMargins left="0" right="0" top="0" bottom="0" header="0.31496062992125984" footer="0.31496062992125984"/>
  <pageSetup paperSize="9" scale="80" firstPageNumber="5" orientation="landscape" useFirstPageNumber="1" horizontalDpi="4294967292" r:id="rId1"/>
  <headerFooter alignWithMargins="0">
    <oddFooter xml:space="preserve">&amp;C&amp;10 &amp;R第&amp;P頁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14000</vt:lpstr>
      <vt:lpstr>14000-1</vt:lpstr>
      <vt:lpstr>14000-2</vt:lpstr>
      <vt:lpstr>14000-3</vt:lpstr>
      <vt:lpstr>14000-4</vt:lpstr>
    </vt:vector>
  </TitlesOfParts>
  <Company>GOTAC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dc:creator>
  <cp:lastModifiedBy>鄭侑蕓</cp:lastModifiedBy>
  <cp:lastPrinted>2021-05-11T08:15:13Z</cp:lastPrinted>
  <dcterms:created xsi:type="dcterms:W3CDTF">2001-11-06T09:07:39Z</dcterms:created>
  <dcterms:modified xsi:type="dcterms:W3CDTF">2021-05-11T08:18:50Z</dcterms:modified>
</cp:coreProperties>
</file>