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72" windowWidth="11748" windowHeight="6780" activeTab="0"/>
  </bookViews>
  <sheets>
    <sheet name="14000" sheetId="1" r:id="rId1"/>
    <sheet name="14000-1" sheetId="2" r:id="rId2"/>
    <sheet name="14000-2" sheetId="3" r:id="rId3"/>
    <sheet name="14000-3" sheetId="5" r:id="rId4"/>
    <sheet name="14000-4" sheetId="4" r:id="rId5"/>
  </sheets>
  <definedNames/>
  <calcPr calcId="162913"/>
</workbook>
</file>

<file path=xl/sharedStrings.xml><?xml version="1.0" encoding="utf-8"?>
<sst xmlns="http://schemas.openxmlformats.org/spreadsheetml/2006/main" count="257" uniqueCount="135">
  <si>
    <t>科目別</t>
  </si>
  <si>
    <t>合計</t>
  </si>
  <si>
    <t>累計</t>
  </si>
  <si>
    <t>小計(不含特別預算)</t>
  </si>
  <si>
    <t>本年度收入</t>
  </si>
  <si>
    <t>以前年度收入</t>
  </si>
  <si>
    <t>特別預算收入</t>
  </si>
  <si>
    <t>本月</t>
  </si>
  <si>
    <t>累計</t>
  </si>
  <si>
    <t>本年度支出</t>
  </si>
  <si>
    <t>以前年度支出</t>
  </si>
  <si>
    <t>特別預算支出</t>
  </si>
  <si>
    <t>特別預算支出</t>
  </si>
  <si>
    <t>桃園市政府財政局</t>
  </si>
  <si>
    <t>月　　　報</t>
  </si>
  <si>
    <t>次月二十日前編報，十二月份於次年一月底前編報</t>
  </si>
  <si>
    <t>桃園市公庫收支</t>
  </si>
  <si>
    <t>中華民國110年 8月</t>
  </si>
  <si>
    <t>　　　投資收益</t>
  </si>
  <si>
    <t>　　補助及協助收入</t>
  </si>
  <si>
    <t>　　　上級政府補助收入</t>
  </si>
  <si>
    <t>　　　地方政府協助收入</t>
  </si>
  <si>
    <t>　　捐獻及贈與收入</t>
  </si>
  <si>
    <t>　　自治稅捐收入</t>
  </si>
  <si>
    <t>　　其他收入</t>
  </si>
  <si>
    <t>　資本門小計</t>
  </si>
  <si>
    <t>　　財產收入</t>
  </si>
  <si>
    <t>　　　財產售價</t>
  </si>
  <si>
    <t>　　　財產作價</t>
  </si>
  <si>
    <t>　　　投資收回</t>
  </si>
  <si>
    <t xml:space="preserve"> 融資性庫款收入</t>
  </si>
  <si>
    <t>　　公債收入</t>
  </si>
  <si>
    <t>　　賒借收入</t>
  </si>
  <si>
    <t xml:space="preserve"> 預算外庫款收入</t>
  </si>
  <si>
    <t>　　剔除經費</t>
  </si>
  <si>
    <t>　　收回以前年度歲出款</t>
  </si>
  <si>
    <t>　　收回以前年度經費賸餘</t>
  </si>
  <si>
    <t>　　暫收款(含暫收稅款)</t>
  </si>
  <si>
    <t>　　特種基金及保管款收入</t>
  </si>
  <si>
    <t>　　短期借款</t>
  </si>
  <si>
    <t>　　借入款或透支款</t>
  </si>
  <si>
    <t>　　預算外其他收入</t>
  </si>
  <si>
    <t>收入總計</t>
  </si>
  <si>
    <t>上期結存</t>
  </si>
  <si>
    <t>收入總計＋上期結存</t>
  </si>
  <si>
    <t>桃園市公庫收支(續1)</t>
  </si>
  <si>
    <t xml:space="preserve"> 經資門合計</t>
  </si>
  <si>
    <t>　經常門小計</t>
  </si>
  <si>
    <t>　　稅課收入</t>
  </si>
  <si>
    <t>　　　遺產及贈與稅</t>
  </si>
  <si>
    <t>　　　印花稅</t>
  </si>
  <si>
    <t>　　　使用牌照稅</t>
  </si>
  <si>
    <t>　　　土地稅</t>
  </si>
  <si>
    <t>　　　　地價稅</t>
  </si>
  <si>
    <t>　　　　土地增值稅</t>
  </si>
  <si>
    <t>　　　　田　賦</t>
  </si>
  <si>
    <t>　　　房屋稅</t>
  </si>
  <si>
    <t>　　　契　稅</t>
  </si>
  <si>
    <t>　　　娛樂稅</t>
  </si>
  <si>
    <t>　　　教育捐</t>
  </si>
  <si>
    <t>　　　統籌分配稅</t>
  </si>
  <si>
    <t>　　　菸酒稅</t>
  </si>
  <si>
    <t>　　　特別稅課</t>
  </si>
  <si>
    <t>　　　臨時稅課</t>
  </si>
  <si>
    <t>　　　附加稅課</t>
  </si>
  <si>
    <t>　　工程受益費收入</t>
  </si>
  <si>
    <t>　　罰款及賠償收入</t>
  </si>
  <si>
    <t>　　規費收入</t>
  </si>
  <si>
    <t>　　信託管理收入</t>
  </si>
  <si>
    <t>　　　財產孳息</t>
  </si>
  <si>
    <t>　　　廢舊物資售價</t>
  </si>
  <si>
    <t>　　營業盈餘及事業收入</t>
  </si>
  <si>
    <t>　　　營業基金盈餘繳庫</t>
  </si>
  <si>
    <t>公　開　類</t>
  </si>
  <si>
    <t>　　　非營業特種基金賸餘繳庫</t>
  </si>
  <si>
    <t>桃園市公庫收支(續2)</t>
  </si>
  <si>
    <t>　　一般政務支出</t>
  </si>
  <si>
    <t>　　　立法支出</t>
  </si>
  <si>
    <t>　　　行政支出</t>
  </si>
  <si>
    <t>　　　民政支出</t>
  </si>
  <si>
    <t>　　　警政支出</t>
  </si>
  <si>
    <t>　　　財務支出</t>
  </si>
  <si>
    <t>　　教育科學文化支出</t>
  </si>
  <si>
    <t>　　　教育支出</t>
  </si>
  <si>
    <t>　　　科學支出</t>
  </si>
  <si>
    <t>　　　文化支出</t>
  </si>
  <si>
    <t>　　經濟發展支出</t>
  </si>
  <si>
    <t>　　　農業支出</t>
  </si>
  <si>
    <t>　　　工業支出</t>
  </si>
  <si>
    <t>　　　交通支出</t>
  </si>
  <si>
    <t>　　　其他經濟服務支出</t>
  </si>
  <si>
    <t>　　社會福利支出</t>
  </si>
  <si>
    <t>　　　社會保險支出</t>
  </si>
  <si>
    <t>　　　社會救助支出</t>
  </si>
  <si>
    <t>　　　福利服務支出</t>
  </si>
  <si>
    <t>　　　國民就業支出</t>
  </si>
  <si>
    <t>　　　醫療保健支出</t>
  </si>
  <si>
    <t>　　社區發展及環境保護支出</t>
  </si>
  <si>
    <t>　　　社區發展支出</t>
  </si>
  <si>
    <t>　　　環境保護支出</t>
  </si>
  <si>
    <t>　　退休撫卹支出</t>
  </si>
  <si>
    <t>　　　退休撫卹給付支出</t>
  </si>
  <si>
    <t>　　　退休撫卹業務支出</t>
  </si>
  <si>
    <t>桃園市公庫收支(續3)</t>
  </si>
  <si>
    <t>　　債務支出</t>
  </si>
  <si>
    <t>　　　債務付息支出</t>
  </si>
  <si>
    <t>　　　還本付息事務支出</t>
  </si>
  <si>
    <t>　　補助及協助支出</t>
  </si>
  <si>
    <t>　　　專案補助支出</t>
  </si>
  <si>
    <t>　　　平衡預算補助支出</t>
  </si>
  <si>
    <t>　　　協助支出</t>
  </si>
  <si>
    <t>　　其他支出</t>
  </si>
  <si>
    <t>　　　第二預備金</t>
  </si>
  <si>
    <t>　　　其他支出</t>
  </si>
  <si>
    <t>根據本直轄市公庫收入及支出資料編製。</t>
  </si>
  <si>
    <t>1.本表編製3份，1份送財政部統計處(網路傳送)，1份送本府主計處，1份自存。
2.本表科目別請列細項，並參考相關法規及財政部「公庫收支網際網路報送相關科目」填列。</t>
  </si>
  <si>
    <t>因四捨五入關係，各表細項加總或與總數未盡相同。</t>
  </si>
  <si>
    <t xml:space="preserve"> 融資性庫款支出</t>
  </si>
  <si>
    <t>　　債務還本支出</t>
  </si>
  <si>
    <t xml:space="preserve"> 預算外庫款支出</t>
  </si>
  <si>
    <t>　　預撥經費</t>
  </si>
  <si>
    <t>　　退還以前年度歲入款</t>
  </si>
  <si>
    <t>　　支出收回差額</t>
  </si>
  <si>
    <t>　　墊付款、預付款項</t>
  </si>
  <si>
    <t>　　特種基金及保管款支出</t>
  </si>
  <si>
    <t>　　預算外其他支出</t>
  </si>
  <si>
    <t>支出總計</t>
  </si>
  <si>
    <t>本期結存</t>
  </si>
  <si>
    <t>支出總計＋本期結存</t>
  </si>
  <si>
    <t>加：未兌付支票款</t>
  </si>
  <si>
    <t>本期公庫實際結存</t>
  </si>
  <si>
    <t>桃園市公庫收支(續4完)</t>
  </si>
  <si>
    <t>民國110年 9月 7日</t>
  </si>
  <si>
    <t>填表說明：</t>
  </si>
  <si>
    <t>1.本表應於編製期限內經網際網路上傳至財政部統計處及桃園市政府公務統計行政管理系統，並編製紙本1份送本府主計處(會計管理科)彙送審計部桃園市審計處。
2.本表科目別參考相關法規及財政部「公庫收支網際網路報送相關科目」填列。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</si>
</sst>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quot;－&quot;"/>
    <numFmt numFmtId="177" formatCode="###,###,##0"/>
    <numFmt numFmtId="178" formatCode="###,###,##0;\-###,###,##0;&quot;         －&quot;"/>
  </numFmts>
  <fonts count="18">
    <font>
      <sz val="12"/>
      <name val="新細明體"/>
      <family val="1"/>
    </font>
    <font>
      <sz val="10"/>
      <name val="Arial"/>
      <family val="2"/>
    </font>
    <font>
      <sz val="9"/>
      <name val="新細明體"/>
      <family val="1"/>
    </font>
    <font>
      <sz val="10"/>
      <name val="新細明體"/>
      <family val="1"/>
    </font>
    <font>
      <sz val="12"/>
      <name val="Times New Roman"/>
      <family val="1"/>
    </font>
    <font>
      <sz val="9"/>
      <name val="Times New Roman"/>
      <family val="1"/>
    </font>
    <font>
      <sz val="12"/>
      <name val="標楷體"/>
      <family val="4"/>
    </font>
    <font>
      <sz val="24"/>
      <name val="標楷體"/>
      <family val="4"/>
    </font>
    <font>
      <sz val="10.5"/>
      <name val="標楷體"/>
      <family val="4"/>
    </font>
    <font>
      <b/>
      <sz val="10.5"/>
      <name val="標楷體"/>
      <family val="4"/>
    </font>
    <font>
      <b/>
      <sz val="10"/>
      <name val="新細明體"/>
      <family val="1"/>
    </font>
    <font>
      <sz val="11"/>
      <name val="標楷體"/>
      <family val="4"/>
    </font>
    <font>
      <sz val="18"/>
      <name val="標楷體"/>
      <family val="4"/>
    </font>
    <font>
      <sz val="10"/>
      <name val="標楷體"/>
      <family val="4"/>
    </font>
    <font>
      <sz val="12"/>
      <color rgb="FF000000"/>
      <name val="標楷體"/>
      <family val="2"/>
    </font>
    <font>
      <sz val="12"/>
      <color rgb="FF000000"/>
      <name val="Times New Roman"/>
      <family val="2"/>
    </font>
    <font>
      <sz val="11"/>
      <name val="+mn-cs"/>
      <family val="2"/>
    </font>
    <font>
      <sz val="11"/>
      <name val="新細明體"/>
      <family val="2"/>
    </font>
  </fonts>
  <fills count="2">
    <fill>
      <patternFill/>
    </fill>
    <fill>
      <patternFill patternType="gray125"/>
    </fill>
  </fills>
  <borders count="13">
    <border>
      <left/>
      <right/>
      <top/>
      <bottom/>
      <diagonal/>
    </border>
    <border>
      <left style="medium"/>
      <right/>
      <top/>
      <bottom/>
    </border>
    <border>
      <left/>
      <right style="medium"/>
      <top/>
      <bottom/>
    </border>
    <border>
      <left/>
      <right/>
      <top/>
      <bottom style="medium"/>
    </border>
    <border>
      <left style="medium"/>
      <right style="thin"/>
      <top/>
      <bottom style="medium"/>
    </border>
    <border>
      <left style="thin"/>
      <right style="thin"/>
      <top/>
      <bottom style="medium"/>
    </border>
    <border>
      <left style="thin"/>
      <right/>
      <top/>
      <bottom style="medium"/>
    </border>
    <border>
      <left style="thin"/>
      <right/>
      <top/>
      <bottom style="thin"/>
    </border>
    <border>
      <left/>
      <right/>
      <top/>
      <bottom style="thin"/>
    </border>
    <border>
      <left/>
      <right/>
      <top style="medium"/>
      <bottom/>
    </border>
    <border>
      <left/>
      <right style="medium"/>
      <top/>
      <bottom style="medium"/>
    </border>
    <border>
      <left style="medium"/>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49">
    <xf numFmtId="0" fontId="0" fillId="0" borderId="0" xfId="0"/>
    <xf numFmtId="0" fontId="3" fillId="0" borderId="0" xfId="0" applyFont="1"/>
    <xf numFmtId="0" fontId="6" fillId="0" borderId="0" xfId="20" applyFont="1" applyBorder="1" applyAlignment="1">
      <alignment horizontal="justify" wrapText="1"/>
      <protection/>
    </xf>
    <xf numFmtId="0" fontId="5" fillId="0" borderId="0" xfId="20" applyBorder="1">
      <alignment/>
      <protection/>
    </xf>
    <xf numFmtId="0" fontId="6" fillId="0" borderId="0" xfId="20" applyFont="1">
      <alignment/>
      <protection/>
    </xf>
    <xf numFmtId="0" fontId="6" fillId="0" borderId="0" xfId="20" applyFont="1" applyBorder="1">
      <alignment/>
      <protection/>
    </xf>
    <xf numFmtId="0" fontId="4" fillId="0" borderId="0" xfId="20" applyFont="1" applyBorder="1">
      <alignment/>
      <protection/>
    </xf>
    <xf numFmtId="176" fontId="4" fillId="0" borderId="1" xfId="20" applyNumberFormat="1" applyFont="1" applyBorder="1" applyAlignment="1">
      <alignment horizontal="right" vertical="center"/>
      <protection/>
    </xf>
    <xf numFmtId="176" fontId="4" fillId="0" borderId="0" xfId="20" applyNumberFormat="1" applyFont="1" applyBorder="1" applyAlignment="1">
      <alignment horizontal="right" vertical="center"/>
      <protection/>
    </xf>
    <xf numFmtId="0" fontId="4" fillId="0" borderId="2" xfId="20" applyFont="1" applyBorder="1" applyAlignment="1">
      <alignment horizontal="center" vertical="center" wrapText="1"/>
      <protection/>
    </xf>
    <xf numFmtId="0" fontId="5" fillId="0" borderId="0" xfId="20" applyAlignment="1">
      <alignment horizontal="right" vertical="center"/>
      <protection/>
    </xf>
    <xf numFmtId="0" fontId="6" fillId="0" borderId="0" xfId="20" applyFont="1" applyBorder="1" applyAlignment="1">
      <alignment horizontal="center" vertical="center" wrapText="1"/>
      <protection/>
    </xf>
    <xf numFmtId="0" fontId="5" fillId="0" borderId="0" xfId="20" applyBorder="1" applyAlignment="1">
      <alignment horizontal="justify" wrapText="1"/>
      <protection/>
    </xf>
    <xf numFmtId="0" fontId="0" fillId="0" borderId="3" xfId="0" applyBorder="1"/>
    <xf numFmtId="0" fontId="0" fillId="0" borderId="0" xfId="0" applyBorder="1"/>
    <xf numFmtId="0" fontId="6" fillId="0" borderId="4" xfId="20" applyFont="1" applyBorder="1" applyAlignment="1">
      <alignment horizontal="center" vertical="center" wrapText="1"/>
      <protection/>
    </xf>
    <xf numFmtId="0" fontId="6" fillId="0" borderId="5" xfId="20" applyFont="1" applyBorder="1" applyAlignment="1">
      <alignment horizontal="center" vertical="center" wrapText="1"/>
      <protection/>
    </xf>
    <xf numFmtId="0" fontId="6" fillId="0" borderId="6" xfId="20" applyFont="1" applyBorder="1" applyAlignment="1">
      <alignment horizontal="center" vertical="center" wrapText="1"/>
      <protection/>
    </xf>
    <xf numFmtId="0" fontId="8" fillId="0" borderId="2" xfId="20" applyFont="1" applyBorder="1" applyAlignment="1">
      <alignment horizontal="left" vertical="center" wrapText="1"/>
      <protection/>
    </xf>
    <xf numFmtId="0" fontId="9" fillId="0" borderId="2" xfId="20" applyFont="1" applyBorder="1" applyAlignment="1">
      <alignment horizontal="left" vertical="center" wrapText="1"/>
      <protection/>
    </xf>
    <xf numFmtId="177" fontId="3" fillId="0" borderId="1" xfId="20" applyNumberFormat="1" applyFont="1" applyBorder="1" applyAlignment="1">
      <alignment horizontal="right" vertical="center" wrapText="1"/>
      <protection/>
    </xf>
    <xf numFmtId="177" fontId="10" fillId="0" borderId="1" xfId="20" applyNumberFormat="1" applyFont="1" applyBorder="1" applyAlignment="1">
      <alignment horizontal="right" vertical="center" wrapText="1"/>
      <protection/>
    </xf>
    <xf numFmtId="177" fontId="3" fillId="0" borderId="0" xfId="20" applyNumberFormat="1" applyFont="1" applyBorder="1" applyAlignment="1">
      <alignment horizontal="right" vertical="center" wrapText="1"/>
      <protection/>
    </xf>
    <xf numFmtId="177" fontId="10" fillId="0" borderId="0" xfId="20" applyNumberFormat="1" applyFont="1" applyBorder="1" applyAlignment="1">
      <alignment horizontal="right" vertical="center" wrapText="1"/>
      <protection/>
    </xf>
    <xf numFmtId="178" fontId="3" fillId="0" borderId="0" xfId="20" applyNumberFormat="1" applyFont="1" applyBorder="1" applyAlignment="1">
      <alignment horizontal="right" vertical="center" wrapText="1"/>
      <protection/>
    </xf>
    <xf numFmtId="178" fontId="10" fillId="0" borderId="0" xfId="20" applyNumberFormat="1" applyFont="1" applyBorder="1" applyAlignment="1">
      <alignment horizontal="right" vertical="center" wrapText="1"/>
      <protection/>
    </xf>
    <xf numFmtId="178" fontId="3" fillId="0" borderId="1" xfId="20" applyNumberFormat="1" applyFont="1" applyBorder="1" applyAlignment="1">
      <alignment horizontal="right" vertical="center" wrapText="1"/>
      <protection/>
    </xf>
    <xf numFmtId="0" fontId="11" fillId="0" borderId="0" xfId="20" applyFont="1" applyBorder="1">
      <alignment/>
      <protection/>
    </xf>
    <xf numFmtId="0" fontId="11" fillId="0" borderId="0" xfId="20" applyFont="1">
      <alignment/>
      <protection/>
    </xf>
    <xf numFmtId="49" fontId="12" fillId="0" borderId="0" xfId="20" applyNumberFormat="1" applyFont="1">
      <alignment/>
      <protection/>
    </xf>
    <xf numFmtId="178" fontId="10" fillId="0" borderId="1" xfId="20" applyNumberFormat="1" applyFont="1" applyBorder="1" applyAlignment="1">
      <alignment horizontal="right" vertical="center" wrapText="1"/>
      <protection/>
    </xf>
    <xf numFmtId="0" fontId="13" fillId="0" borderId="0" xfId="20" applyFont="1" applyBorder="1">
      <alignment/>
      <protection/>
    </xf>
    <xf numFmtId="0" fontId="13" fillId="0" borderId="0" xfId="20" applyFont="1" applyAlignment="1">
      <alignment wrapText="1"/>
      <protection/>
    </xf>
    <xf numFmtId="0" fontId="13" fillId="0" borderId="0" xfId="20" applyFont="1">
      <alignment/>
      <protection/>
    </xf>
    <xf numFmtId="0" fontId="6" fillId="0" borderId="0" xfId="20" applyFont="1" applyAlignment="1">
      <alignment horizontal="left" vertical="top" wrapText="1"/>
      <protection/>
    </xf>
    <xf numFmtId="0" fontId="6" fillId="0" borderId="7" xfId="20" applyFont="1" applyBorder="1" applyAlignment="1">
      <alignment horizontal="center" vertical="center" wrapText="1"/>
      <protection/>
    </xf>
    <xf numFmtId="0" fontId="6" fillId="0" borderId="8" xfId="20" applyFont="1" applyBorder="1" applyAlignment="1">
      <alignment horizontal="center" vertical="center" wrapText="1"/>
      <protection/>
    </xf>
    <xf numFmtId="0" fontId="6" fillId="0" borderId="9" xfId="20" applyFont="1" applyBorder="1" applyAlignment="1">
      <alignment horizontal="left" vertical="top" wrapText="1"/>
      <protection/>
    </xf>
    <xf numFmtId="0" fontId="6" fillId="0" borderId="3" xfId="20" applyNumberFormat="1" applyFont="1" applyBorder="1" applyAlignment="1">
      <alignment horizontal="center" wrapText="1"/>
      <protection/>
    </xf>
    <xf numFmtId="49" fontId="7" fillId="0" borderId="0" xfId="20" applyNumberFormat="1" applyFont="1" applyAlignment="1">
      <alignment horizontal="center" vertical="center" wrapText="1"/>
      <protection/>
    </xf>
    <xf numFmtId="0" fontId="7" fillId="0" borderId="0" xfId="20" applyNumberFormat="1" applyFont="1" applyAlignment="1">
      <alignment horizontal="center" vertical="center" wrapText="1"/>
      <protection/>
    </xf>
    <xf numFmtId="0" fontId="6" fillId="0" borderId="2" xfId="20" applyFont="1" applyBorder="1" applyAlignment="1">
      <alignment horizontal="distributed" vertical="center" wrapText="1"/>
      <protection/>
    </xf>
    <xf numFmtId="0" fontId="6" fillId="0" borderId="10" xfId="20" applyFont="1" applyBorder="1" applyAlignment="1">
      <alignment horizontal="distributed" vertical="center" wrapText="1"/>
      <protection/>
    </xf>
    <xf numFmtId="0" fontId="6" fillId="0" borderId="11" xfId="20" applyFont="1" applyBorder="1" applyAlignment="1">
      <alignment horizontal="center" vertical="center" wrapText="1"/>
      <protection/>
    </xf>
    <xf numFmtId="0" fontId="6" fillId="0" borderId="12" xfId="20" applyFont="1" applyBorder="1" applyAlignment="1">
      <alignment horizontal="center" vertical="center" wrapText="1"/>
      <protection/>
    </xf>
    <xf numFmtId="0" fontId="6" fillId="0" borderId="7" xfId="20" applyFont="1" applyBorder="1" applyAlignment="1">
      <alignment horizontal="center" vertical="center" wrapText="1"/>
      <protection/>
    </xf>
    <xf numFmtId="0" fontId="6" fillId="0" borderId="0" xfId="0" applyFont="1"/>
    <xf numFmtId="0" fontId="6" fillId="0" borderId="0" xfId="20" applyFont="1" applyAlignment="1">
      <alignment horizontal="left" vertical="top" wrapText="1"/>
      <protection/>
    </xf>
    <xf numFmtId="0" fontId="13" fillId="0" borderId="0" xfId="20" applyFont="1" applyAlignment="1">
      <alignment horizontal="left" vertical="top" wrapText="1"/>
      <protection/>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12"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0FE28C94-F555-4CC6-AC40-F6CA873653A3}"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13"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956A5311-C1A0-4884-9372-805080A95973}"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142875</xdr:colOff>
      <xdr:row>0</xdr:row>
      <xdr:rowOff>0</xdr:rowOff>
    </xdr:from>
    <xdr:ext cx="657225" cy="219075"/>
    <xdr:sp macro="" textlink="">
      <xdr:nvSpPr>
        <xdr:cNvPr id="14" name="編製機關"/>
        <xdr:cNvSpPr>
          <a:spLocks noChangeArrowheads="1"/>
        </xdr:cNvSpPr>
      </xdr:nvSpPr>
      <xdr:spPr bwMode="auto">
        <a:xfrm>
          <a:off x="9401175" y="0"/>
          <a:ext cx="6572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142875</xdr:colOff>
      <xdr:row>3</xdr:row>
      <xdr:rowOff>9525</xdr:rowOff>
    </xdr:from>
    <xdr:ext cx="657225" cy="228600"/>
    <xdr:sp macro="" textlink="">
      <xdr:nvSpPr>
        <xdr:cNvPr id="15" name="表號"/>
        <xdr:cNvSpPr>
          <a:spLocks noChangeArrowheads="1"/>
        </xdr:cNvSpPr>
      </xdr:nvSpPr>
      <xdr:spPr bwMode="auto">
        <a:xfrm>
          <a:off x="9401175" y="219075"/>
          <a:ext cx="6572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809625</xdr:colOff>
      <xdr:row>4</xdr:row>
      <xdr:rowOff>28575</xdr:rowOff>
    </xdr:from>
    <xdr:ext cx="8601075" cy="0"/>
    <xdr:sp macro="" textlink="">
      <xdr:nvSpPr>
        <xdr:cNvPr id="7652" name="Line 37"/>
        <xdr:cNvSpPr>
          <a:spLocks noChangeShapeType="1"/>
        </xdr:cNvSpPr>
      </xdr:nvSpPr>
      <xdr:spPr bwMode="auto">
        <a:xfrm>
          <a:off x="809625" y="447675"/>
          <a:ext cx="86010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800100</xdr:colOff>
      <xdr:row>0</xdr:row>
      <xdr:rowOff>0</xdr:rowOff>
    </xdr:from>
    <xdr:ext cx="1924050" cy="219075"/>
    <xdr:sp macro="" textlink="B1">
      <xdr:nvSpPr>
        <xdr:cNvPr id="18" name="報表類別"/>
        <xdr:cNvSpPr>
          <a:spLocks noChangeArrowheads="1"/>
        </xdr:cNvSpPr>
      </xdr:nvSpPr>
      <xdr:spPr bwMode="auto">
        <a:xfrm>
          <a:off x="10058400" y="0"/>
          <a:ext cx="192405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9C8294B8-6201-4025-845D-40C33849B71E}"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2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BF720B04-3842-4038-9E58-2D8395B674CD}"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438150</xdr:colOff>
      <xdr:row>5</xdr:row>
      <xdr:rowOff>28575</xdr:rowOff>
    </xdr:from>
    <xdr:ext cx="2238375" cy="200025"/>
    <xdr:sp macro="" textlink="">
      <xdr:nvSpPr>
        <xdr:cNvPr id="11" name="報表類別"/>
        <xdr:cNvSpPr>
          <a:spLocks noChangeArrowheads="1"/>
        </xdr:cNvSpPr>
      </xdr:nvSpPr>
      <xdr:spPr bwMode="auto">
        <a:xfrm>
          <a:off x="9696450" y="857250"/>
          <a:ext cx="2238375" cy="200025"/>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800100</xdr:colOff>
      <xdr:row>3</xdr:row>
      <xdr:rowOff>9525</xdr:rowOff>
    </xdr:from>
    <xdr:ext cx="1933575" cy="228600"/>
    <xdr:sp macro="" textlink="">
      <xdr:nvSpPr>
        <xdr:cNvPr id="16" name="表號"/>
        <xdr:cNvSpPr>
          <a:spLocks noChangeArrowheads="1"/>
        </xdr:cNvSpPr>
      </xdr:nvSpPr>
      <xdr:spPr bwMode="auto">
        <a:xfrm>
          <a:off x="1005840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7DAD70D4-C2BA-448B-8084-AB2767650997}"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F2EC582F-8B66-4A1E-8BF3-A023DC16E946}"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171450</xdr:colOff>
      <xdr:row>0</xdr:row>
      <xdr:rowOff>0</xdr:rowOff>
    </xdr:from>
    <xdr:ext cx="647700" cy="219075"/>
    <xdr:sp macro="" textlink="">
      <xdr:nvSpPr>
        <xdr:cNvPr id="5" name="編製機關"/>
        <xdr:cNvSpPr>
          <a:spLocks noChangeArrowheads="1"/>
        </xdr:cNvSpPr>
      </xdr:nvSpPr>
      <xdr:spPr bwMode="auto">
        <a:xfrm>
          <a:off x="9429750"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171450</xdr:colOff>
      <xdr:row>3</xdr:row>
      <xdr:rowOff>9525</xdr:rowOff>
    </xdr:from>
    <xdr:ext cx="647700" cy="228600"/>
    <xdr:sp macro="" textlink="">
      <xdr:nvSpPr>
        <xdr:cNvPr id="6" name="表號"/>
        <xdr:cNvSpPr>
          <a:spLocks noChangeArrowheads="1"/>
        </xdr:cNvSpPr>
      </xdr:nvSpPr>
      <xdr:spPr bwMode="auto">
        <a:xfrm>
          <a:off x="9429750"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828675</xdr:colOff>
      <xdr:row>4</xdr:row>
      <xdr:rowOff>28575</xdr:rowOff>
    </xdr:from>
    <xdr:ext cx="8610600" cy="0"/>
    <xdr:sp macro="" textlink="">
      <xdr:nvSpPr>
        <xdr:cNvPr id="8490" name="Line 37"/>
        <xdr:cNvSpPr>
          <a:spLocks noChangeShapeType="1"/>
        </xdr:cNvSpPr>
      </xdr:nvSpPr>
      <xdr:spPr bwMode="auto">
        <a:xfrm>
          <a:off x="828675" y="447675"/>
          <a:ext cx="86106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819150</xdr:colOff>
      <xdr:row>0</xdr:row>
      <xdr:rowOff>0</xdr:rowOff>
    </xdr:from>
    <xdr:ext cx="1933575" cy="219075"/>
    <xdr:sp macro="" textlink="B1">
      <xdr:nvSpPr>
        <xdr:cNvPr id="8" name="報表類別"/>
        <xdr:cNvSpPr>
          <a:spLocks noChangeArrowheads="1"/>
        </xdr:cNvSpPr>
      </xdr:nvSpPr>
      <xdr:spPr bwMode="auto">
        <a:xfrm>
          <a:off x="10077450"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54717935-8ACE-4B20-9FEC-FB051BE54869}"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032556E2-156C-452E-8E10-06905E4E3677}"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438150</xdr:colOff>
      <xdr:row>5</xdr:row>
      <xdr:rowOff>28575</xdr:rowOff>
    </xdr:from>
    <xdr:ext cx="2238375" cy="200025"/>
    <xdr:sp macro="" textlink="">
      <xdr:nvSpPr>
        <xdr:cNvPr id="11" name="報表類別"/>
        <xdr:cNvSpPr>
          <a:spLocks noChangeArrowheads="1"/>
        </xdr:cNvSpPr>
      </xdr:nvSpPr>
      <xdr:spPr bwMode="auto">
        <a:xfrm>
          <a:off x="9696450" y="857250"/>
          <a:ext cx="2238375" cy="200025"/>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819150</xdr:colOff>
      <xdr:row>3</xdr:row>
      <xdr:rowOff>9525</xdr:rowOff>
    </xdr:from>
    <xdr:ext cx="1933575" cy="228600"/>
    <xdr:sp macro="" textlink="">
      <xdr:nvSpPr>
        <xdr:cNvPr id="12" name="表號"/>
        <xdr:cNvSpPr>
          <a:spLocks noChangeArrowheads="1"/>
        </xdr:cNvSpPr>
      </xdr:nvSpPr>
      <xdr:spPr bwMode="auto">
        <a:xfrm>
          <a:off x="1007745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DA1922D7-ADA5-4588-848B-1DF28CB1A10F}"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16A4BA04-EC37-4249-9513-FF1EA3B42C74}"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142875</xdr:colOff>
      <xdr:row>0</xdr:row>
      <xdr:rowOff>0</xdr:rowOff>
    </xdr:from>
    <xdr:ext cx="657225" cy="219075"/>
    <xdr:sp macro="" textlink="">
      <xdr:nvSpPr>
        <xdr:cNvPr id="5" name="編製機關"/>
        <xdr:cNvSpPr>
          <a:spLocks noChangeArrowheads="1"/>
        </xdr:cNvSpPr>
      </xdr:nvSpPr>
      <xdr:spPr bwMode="auto">
        <a:xfrm>
          <a:off x="9363075" y="0"/>
          <a:ext cx="6572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142875</xdr:colOff>
      <xdr:row>3</xdr:row>
      <xdr:rowOff>9525</xdr:rowOff>
    </xdr:from>
    <xdr:ext cx="657225" cy="228600"/>
    <xdr:sp macro="" textlink="">
      <xdr:nvSpPr>
        <xdr:cNvPr id="6" name="表號"/>
        <xdr:cNvSpPr>
          <a:spLocks noChangeArrowheads="1"/>
        </xdr:cNvSpPr>
      </xdr:nvSpPr>
      <xdr:spPr bwMode="auto">
        <a:xfrm>
          <a:off x="9363075" y="219075"/>
          <a:ext cx="6572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790575</xdr:colOff>
      <xdr:row>4</xdr:row>
      <xdr:rowOff>28575</xdr:rowOff>
    </xdr:from>
    <xdr:ext cx="8562975" cy="0"/>
    <xdr:sp macro="" textlink="">
      <xdr:nvSpPr>
        <xdr:cNvPr id="9517" name="Line 37"/>
        <xdr:cNvSpPr>
          <a:spLocks noChangeShapeType="1"/>
        </xdr:cNvSpPr>
      </xdr:nvSpPr>
      <xdr:spPr bwMode="auto">
        <a:xfrm>
          <a:off x="790575" y="447675"/>
          <a:ext cx="85629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800100</xdr:colOff>
      <xdr:row>0</xdr:row>
      <xdr:rowOff>0</xdr:rowOff>
    </xdr:from>
    <xdr:ext cx="1924050" cy="219075"/>
    <xdr:sp macro="" textlink="B1">
      <xdr:nvSpPr>
        <xdr:cNvPr id="8" name="報表類別"/>
        <xdr:cNvSpPr>
          <a:spLocks noChangeArrowheads="1"/>
        </xdr:cNvSpPr>
      </xdr:nvSpPr>
      <xdr:spPr bwMode="auto">
        <a:xfrm>
          <a:off x="10020300" y="0"/>
          <a:ext cx="192405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C4D88AD2-4147-48EA-B53E-58528716B111}"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F3E34991-174D-4708-AA7D-47C4430F4B56}"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457200</xdr:colOff>
      <xdr:row>5</xdr:row>
      <xdr:rowOff>28575</xdr:rowOff>
    </xdr:from>
    <xdr:ext cx="2238375" cy="200025"/>
    <xdr:sp macro="" textlink="">
      <xdr:nvSpPr>
        <xdr:cNvPr id="11" name="報表類別"/>
        <xdr:cNvSpPr>
          <a:spLocks noChangeArrowheads="1"/>
        </xdr:cNvSpPr>
      </xdr:nvSpPr>
      <xdr:spPr bwMode="auto">
        <a:xfrm>
          <a:off x="9677400" y="857250"/>
          <a:ext cx="2238375" cy="200025"/>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800100</xdr:colOff>
      <xdr:row>3</xdr:row>
      <xdr:rowOff>9525</xdr:rowOff>
    </xdr:from>
    <xdr:ext cx="1933575" cy="228600"/>
    <xdr:sp macro="" textlink="">
      <xdr:nvSpPr>
        <xdr:cNvPr id="14" name="表號"/>
        <xdr:cNvSpPr>
          <a:spLocks noChangeArrowheads="1"/>
        </xdr:cNvSpPr>
      </xdr:nvSpPr>
      <xdr:spPr bwMode="auto">
        <a:xfrm>
          <a:off x="1002030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4D55E4D6-E934-411B-A932-BFD706CD29C3}"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0C522B07-68E8-4FFB-AF0E-60332AEC0C45}"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161925</xdr:colOff>
      <xdr:row>0</xdr:row>
      <xdr:rowOff>0</xdr:rowOff>
    </xdr:from>
    <xdr:ext cx="647700" cy="219075"/>
    <xdr:sp macro="" textlink="">
      <xdr:nvSpPr>
        <xdr:cNvPr id="5" name="編製機關"/>
        <xdr:cNvSpPr>
          <a:spLocks noChangeArrowheads="1"/>
        </xdr:cNvSpPr>
      </xdr:nvSpPr>
      <xdr:spPr bwMode="auto">
        <a:xfrm>
          <a:off x="9382125"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161925</xdr:colOff>
      <xdr:row>3</xdr:row>
      <xdr:rowOff>9525</xdr:rowOff>
    </xdr:from>
    <xdr:ext cx="647700" cy="228600"/>
    <xdr:sp macro="" textlink="">
      <xdr:nvSpPr>
        <xdr:cNvPr id="6" name="表號"/>
        <xdr:cNvSpPr>
          <a:spLocks noChangeArrowheads="1"/>
        </xdr:cNvSpPr>
      </xdr:nvSpPr>
      <xdr:spPr bwMode="auto">
        <a:xfrm>
          <a:off x="9382125"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790575</xdr:colOff>
      <xdr:row>4</xdr:row>
      <xdr:rowOff>28575</xdr:rowOff>
    </xdr:from>
    <xdr:ext cx="8562975" cy="0"/>
    <xdr:sp macro="" textlink="">
      <xdr:nvSpPr>
        <xdr:cNvPr id="11472" name="Line 37"/>
        <xdr:cNvSpPr>
          <a:spLocks noChangeShapeType="1"/>
        </xdr:cNvSpPr>
      </xdr:nvSpPr>
      <xdr:spPr bwMode="auto">
        <a:xfrm>
          <a:off x="790575" y="447675"/>
          <a:ext cx="85629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809625</xdr:colOff>
      <xdr:row>0</xdr:row>
      <xdr:rowOff>0</xdr:rowOff>
    </xdr:from>
    <xdr:ext cx="1933575" cy="219075"/>
    <xdr:sp macro="" textlink="B1">
      <xdr:nvSpPr>
        <xdr:cNvPr id="8" name="報表類別"/>
        <xdr:cNvSpPr>
          <a:spLocks noChangeArrowheads="1"/>
        </xdr:cNvSpPr>
      </xdr:nvSpPr>
      <xdr:spPr bwMode="auto">
        <a:xfrm>
          <a:off x="10029825"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2698261A-5BEE-4687-9617-B2F8A5AB8E0B}"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CE2EA177-8705-4FED-B227-647DD92B3AB8}"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twoCellAnchor>
    <xdr:from>
      <xdr:col>8</xdr:col>
      <xdr:colOff>457200</xdr:colOff>
      <xdr:row>5</xdr:row>
      <xdr:rowOff>28575</xdr:rowOff>
    </xdr:from>
    <xdr:to>
      <xdr:col>10</xdr:col>
      <xdr:colOff>762000</xdr:colOff>
      <xdr:row>6</xdr:row>
      <xdr:rowOff>9525</xdr:rowOff>
    </xdr:to>
    <xdr:sp macro="" textlink="">
      <xdr:nvSpPr>
        <xdr:cNvPr id="11" name="報表類別"/>
        <xdr:cNvSpPr>
          <a:spLocks noChangeArrowheads="1"/>
        </xdr:cNvSpPr>
      </xdr:nvSpPr>
      <xdr:spPr bwMode="auto">
        <a:xfrm>
          <a:off x="9677400" y="857250"/>
          <a:ext cx="2228850" cy="190500"/>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oneCellAnchor>
    <xdr:from>
      <xdr:col>8</xdr:col>
      <xdr:colOff>809625</xdr:colOff>
      <xdr:row>3</xdr:row>
      <xdr:rowOff>9525</xdr:rowOff>
    </xdr:from>
    <xdr:ext cx="1933575" cy="228600"/>
    <xdr:sp macro="" textlink="">
      <xdr:nvSpPr>
        <xdr:cNvPr id="12" name="表號"/>
        <xdr:cNvSpPr>
          <a:spLocks noChangeArrowheads="1"/>
        </xdr:cNvSpPr>
      </xdr:nvSpPr>
      <xdr:spPr bwMode="auto">
        <a:xfrm>
          <a:off x="10029825"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36</xdr:row>
      <xdr:rowOff>219075</xdr:rowOff>
    </xdr:from>
    <xdr:to>
      <xdr:col>10</xdr:col>
      <xdr:colOff>771525</xdr:colOff>
      <xdr:row>37</xdr:row>
      <xdr:rowOff>209550</xdr:rowOff>
    </xdr:to>
    <xdr:sp macro="" textlink="E2">
      <xdr:nvSpPr>
        <xdr:cNvPr id="2" name="報表類別"/>
        <xdr:cNvSpPr>
          <a:spLocks noChangeArrowheads="1"/>
        </xdr:cNvSpPr>
      </xdr:nvSpPr>
      <xdr:spPr bwMode="auto">
        <a:xfrm>
          <a:off x="9686925" y="6829425"/>
          <a:ext cx="2228850" cy="457200"/>
        </a:xfrm>
        <a:prstGeom prst="rect">
          <a:avLst/>
        </a:prstGeom>
        <a:noFill/>
        <a:ln>
          <a:noFill/>
        </a:ln>
      </xdr:spPr>
      <xdr:txBody>
        <a:bodyPr vertOverflow="clip" wrap="square" lIns="0" tIns="0" rIns="0" bIns="0" anchor="b" upright="1"/>
        <a:lstStyle/>
        <a:p>
          <a:pPr algn="r" rtl="0">
            <a:defRPr sz="1000"/>
          </a:pPr>
          <a:fld id="{48FABC73-E5D6-4405-B33B-0E041D390902}" type="TxLink">
            <a:rPr lang="en-US" altLang="en-US" sz="1200" b="0" i="0" u="none" strike="noStrike">
              <a:solidFill>
                <a:srgbClr val="000000"/>
              </a:solidFill>
              <a:latin typeface="標楷體"/>
              <a:ea typeface="標楷體"/>
              <a:cs typeface="Times New Roman"/>
            </a:rPr>
            <a:pPr algn="r" rtl="0">
              <a:defRPr sz="1000"/>
            </a:pPr>
            <a:t>中華民國110年 9月 7日編製</a:t>
          </a:fld>
          <a:endParaRPr lang="en-US" altLang="en-US"/>
        </a:p>
      </xdr:txBody>
    </xdr:sp>
    <xdr:clientData/>
  </xdr:twoCellAnchor>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EB4727F8-171C-46F9-B495-01B4ACF0432D}"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xdr:spPr>
      <xdr:txBody>
        <a:bodyPr vertOverflow="clip" wrap="square" lIns="0" tIns="0" rIns="0" bIns="0" anchor="ctr" upright="1"/>
        <a:lstStyle/>
        <a:p>
          <a:fld id="{F2F5AB72-665C-40CE-B4F7-3085D133E463}"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161925</xdr:colOff>
      <xdr:row>0</xdr:row>
      <xdr:rowOff>0</xdr:rowOff>
    </xdr:from>
    <xdr:ext cx="647700" cy="219075"/>
    <xdr:sp macro="" textlink="">
      <xdr:nvSpPr>
        <xdr:cNvPr id="5" name="編製機關"/>
        <xdr:cNvSpPr>
          <a:spLocks noChangeArrowheads="1"/>
        </xdr:cNvSpPr>
      </xdr:nvSpPr>
      <xdr:spPr bwMode="auto">
        <a:xfrm>
          <a:off x="9382125"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161925</xdr:colOff>
      <xdr:row>3</xdr:row>
      <xdr:rowOff>9525</xdr:rowOff>
    </xdr:from>
    <xdr:ext cx="647700" cy="228600"/>
    <xdr:sp macro="" textlink="">
      <xdr:nvSpPr>
        <xdr:cNvPr id="6" name="表號"/>
        <xdr:cNvSpPr>
          <a:spLocks noChangeArrowheads="1"/>
        </xdr:cNvSpPr>
      </xdr:nvSpPr>
      <xdr:spPr bwMode="auto">
        <a:xfrm>
          <a:off x="9382125"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0</xdr:col>
      <xdr:colOff>790575</xdr:colOff>
      <xdr:row>4</xdr:row>
      <xdr:rowOff>28575</xdr:rowOff>
    </xdr:from>
    <xdr:ext cx="8639175" cy="0"/>
    <xdr:sp macro="" textlink="">
      <xdr:nvSpPr>
        <xdr:cNvPr id="10512" name="Line 37"/>
        <xdr:cNvSpPr>
          <a:spLocks noChangeShapeType="1"/>
        </xdr:cNvSpPr>
      </xdr:nvSpPr>
      <xdr:spPr bwMode="auto">
        <a:xfrm>
          <a:off x="790575" y="447675"/>
          <a:ext cx="86391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809625</xdr:colOff>
      <xdr:row>0</xdr:row>
      <xdr:rowOff>0</xdr:rowOff>
    </xdr:from>
    <xdr:ext cx="1933575" cy="219075"/>
    <xdr:sp macro="" textlink="B1">
      <xdr:nvSpPr>
        <xdr:cNvPr id="8" name="報表類別"/>
        <xdr:cNvSpPr>
          <a:spLocks noChangeArrowheads="1"/>
        </xdr:cNvSpPr>
      </xdr:nvSpPr>
      <xdr:spPr bwMode="auto">
        <a:xfrm>
          <a:off x="10029825"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24663764-95C4-44CF-98C0-588CB30FA667}"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xdr:spPr>
      <xdr:txBody>
        <a:bodyPr vertOverflow="clip" wrap="square" lIns="0" tIns="0" rIns="0" bIns="0" anchor="b" upright="1"/>
        <a:lstStyle/>
        <a:p>
          <a:pPr algn="ctr" rtl="0">
            <a:defRPr sz="1000"/>
          </a:pPr>
          <a:fld id="{84776301-4C32-4A12-9129-B6D9C96D8700}"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twoCellAnchor>
    <xdr:from>
      <xdr:col>8</xdr:col>
      <xdr:colOff>438150</xdr:colOff>
      <xdr:row>5</xdr:row>
      <xdr:rowOff>28575</xdr:rowOff>
    </xdr:from>
    <xdr:to>
      <xdr:col>10</xdr:col>
      <xdr:colOff>733425</xdr:colOff>
      <xdr:row>6</xdr:row>
      <xdr:rowOff>9525</xdr:rowOff>
    </xdr:to>
    <xdr:sp macro="" textlink="">
      <xdr:nvSpPr>
        <xdr:cNvPr id="11" name="報表類別"/>
        <xdr:cNvSpPr>
          <a:spLocks noChangeArrowheads="1"/>
        </xdr:cNvSpPr>
      </xdr:nvSpPr>
      <xdr:spPr bwMode="auto">
        <a:xfrm>
          <a:off x="9658350" y="857250"/>
          <a:ext cx="2219325" cy="190500"/>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oneCellAnchor>
    <xdr:from>
      <xdr:col>8</xdr:col>
      <xdr:colOff>809625</xdr:colOff>
      <xdr:row>3</xdr:row>
      <xdr:rowOff>9525</xdr:rowOff>
    </xdr:from>
    <xdr:ext cx="1933575" cy="228600"/>
    <xdr:sp macro="" textlink="">
      <xdr:nvSpPr>
        <xdr:cNvPr id="12" name="表號"/>
        <xdr:cNvSpPr>
          <a:spLocks noChangeArrowheads="1"/>
        </xdr:cNvSpPr>
      </xdr:nvSpPr>
      <xdr:spPr bwMode="auto">
        <a:xfrm>
          <a:off x="10029825"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新細明體" panose="02020500000000000000" pitchFamily="18" charset="-120"/>
              <a:ea typeface="新細明體" panose="02020500000000000000" pitchFamily="18" charset="-120"/>
              <a:cs typeface="+mn-cs"/>
            </a:rPr>
            <a:t>20902-00-01-2</a:t>
          </a:r>
          <a:endParaRPr lang="zh-TW" altLang="en-US" sz="1100" b="0" i="0" u="none" strike="noStrike" baseline="0">
            <a:solidFill>
              <a:srgbClr val="000000"/>
            </a:solidFill>
            <a:latin typeface="新細明體" panose="02020500000000000000" pitchFamily="18" charset="-120"/>
            <a:ea typeface="新細明體" panose="02020500000000000000" pitchFamily="18" charset="-12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workbookViewId="0" topLeftCell="A3"/>
  </sheetViews>
  <sheetFormatPr defaultColWidth="9.00390625" defaultRowHeight="16.5"/>
  <cols>
    <col min="1" max="1" width="33.125" style="1" customWidth="1"/>
    <col min="2" max="7" width="12.625" style="0" customWidth="1"/>
    <col min="8" max="8" width="12.625" style="1" customWidth="1"/>
    <col min="9" max="11" width="12.625" style="0" customWidth="1"/>
  </cols>
  <sheetData>
    <row r="1" spans="1:10" ht="24.6" hidden="1">
      <c r="A1" s="27" t="s">
        <v>73</v>
      </c>
      <c r="B1" s="27" t="s">
        <v>13</v>
      </c>
      <c r="C1" s="28" t="s">
        <v>14</v>
      </c>
      <c r="D1" s="28" t="s">
        <v>15</v>
      </c>
      <c r="E1" s="29" t="s">
        <v>16</v>
      </c>
      <c r="F1" s="28" t="s">
        <v>17</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9" t="str">
        <f>E1</f>
        <v>桃園市公庫收支</v>
      </c>
      <c r="B5" s="40"/>
      <c r="C5" s="40"/>
      <c r="D5" s="40"/>
      <c r="E5" s="40"/>
      <c r="F5" s="40"/>
      <c r="G5" s="40"/>
      <c r="H5" s="40"/>
      <c r="I5" s="40"/>
      <c r="J5" s="40"/>
      <c r="K5" s="40"/>
    </row>
    <row r="6" spans="1:11" ht="17.25" thickBot="1">
      <c r="A6" s="38" t="str">
        <f>F1</f>
        <v>中華民國110年 8月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8</v>
      </c>
      <c r="J8" s="16" t="s">
        <v>7</v>
      </c>
      <c r="K8" s="17" t="s">
        <v>2</v>
      </c>
    </row>
    <row r="9" spans="1:11" ht="16.5" customHeight="1">
      <c r="A9" s="19" t="s">
        <v>46</v>
      </c>
      <c r="B9" s="21">
        <v>6514797</v>
      </c>
      <c r="C9" s="23">
        <v>81710512</v>
      </c>
      <c r="D9" s="23">
        <v>6514797</v>
      </c>
      <c r="E9" s="23">
        <v>81710512</v>
      </c>
      <c r="F9" s="23">
        <v>6314266</v>
      </c>
      <c r="G9" s="23">
        <v>80505024</v>
      </c>
      <c r="H9" s="23">
        <v>200531</v>
      </c>
      <c r="I9" s="23">
        <v>1205488</v>
      </c>
      <c r="J9" s="25">
        <v>0</v>
      </c>
      <c r="K9" s="25">
        <v>0</v>
      </c>
    </row>
    <row r="10" spans="1:11" ht="16.5" customHeight="1">
      <c r="A10" s="19" t="s">
        <v>47</v>
      </c>
      <c r="B10" s="21">
        <v>6514797</v>
      </c>
      <c r="C10" s="23">
        <v>74719746</v>
      </c>
      <c r="D10" s="23">
        <v>6514797</v>
      </c>
      <c r="E10" s="23">
        <v>74719746</v>
      </c>
      <c r="F10" s="23">
        <v>6314266</v>
      </c>
      <c r="G10" s="23">
        <v>73514259</v>
      </c>
      <c r="H10" s="23">
        <v>200531</v>
      </c>
      <c r="I10" s="23">
        <v>1205488</v>
      </c>
      <c r="J10" s="25">
        <v>0</v>
      </c>
      <c r="K10" s="25">
        <v>0</v>
      </c>
    </row>
    <row r="11" spans="1:11" ht="16.5" customHeight="1">
      <c r="A11" s="18" t="s">
        <v>48</v>
      </c>
      <c r="B11" s="20">
        <v>3314456</v>
      </c>
      <c r="C11" s="22">
        <v>44033858</v>
      </c>
      <c r="D11" s="22">
        <v>3314456</v>
      </c>
      <c r="E11" s="22">
        <v>44033858</v>
      </c>
      <c r="F11" s="22">
        <v>3297917</v>
      </c>
      <c r="G11" s="22">
        <v>43639617</v>
      </c>
      <c r="H11" s="22">
        <v>16540</v>
      </c>
      <c r="I11" s="22">
        <v>394240</v>
      </c>
      <c r="J11" s="24">
        <v>0</v>
      </c>
      <c r="K11" s="24">
        <v>0</v>
      </c>
    </row>
    <row r="12" spans="1:11" ht="16.5" customHeight="1">
      <c r="A12" s="18" t="s">
        <v>49</v>
      </c>
      <c r="B12" s="20">
        <v>97216</v>
      </c>
      <c r="C12" s="22">
        <v>861936</v>
      </c>
      <c r="D12" s="22">
        <v>97216</v>
      </c>
      <c r="E12" s="22">
        <v>861936</v>
      </c>
      <c r="F12" s="22">
        <v>97385</v>
      </c>
      <c r="G12" s="22">
        <v>863600</v>
      </c>
      <c r="H12" s="22">
        <v>-169</v>
      </c>
      <c r="I12" s="22">
        <v>-1664</v>
      </c>
      <c r="J12" s="24">
        <v>0</v>
      </c>
      <c r="K12" s="24">
        <v>0</v>
      </c>
    </row>
    <row r="13" spans="1:11" ht="16.5" customHeight="1">
      <c r="A13" s="18" t="s">
        <v>50</v>
      </c>
      <c r="B13" s="20">
        <v>48944</v>
      </c>
      <c r="C13" s="22">
        <v>865160</v>
      </c>
      <c r="D13" s="22">
        <v>48944</v>
      </c>
      <c r="E13" s="22">
        <v>865160</v>
      </c>
      <c r="F13" s="22">
        <v>49524</v>
      </c>
      <c r="G13" s="22">
        <v>865916</v>
      </c>
      <c r="H13" s="22">
        <v>-580</v>
      </c>
      <c r="I13" s="22">
        <v>-756</v>
      </c>
      <c r="J13" s="24">
        <v>0</v>
      </c>
      <c r="K13" s="24">
        <v>0</v>
      </c>
    </row>
    <row r="14" spans="1:11" ht="16.5" customHeight="1">
      <c r="A14" s="18" t="s">
        <v>51</v>
      </c>
      <c r="B14" s="20">
        <v>112742</v>
      </c>
      <c r="C14" s="22">
        <v>6768430</v>
      </c>
      <c r="D14" s="22">
        <v>112742</v>
      </c>
      <c r="E14" s="22">
        <v>6768430</v>
      </c>
      <c r="F14" s="22">
        <v>107366</v>
      </c>
      <c r="G14" s="22">
        <v>6692087</v>
      </c>
      <c r="H14" s="22">
        <v>5376</v>
      </c>
      <c r="I14" s="22">
        <v>76343</v>
      </c>
      <c r="J14" s="24">
        <v>0</v>
      </c>
      <c r="K14" s="24">
        <v>0</v>
      </c>
    </row>
    <row r="15" spans="1:11" ht="16.5" customHeight="1">
      <c r="A15" s="18" t="s">
        <v>52</v>
      </c>
      <c r="B15" s="20">
        <v>963186</v>
      </c>
      <c r="C15" s="22">
        <v>9120505</v>
      </c>
      <c r="D15" s="22">
        <v>963186</v>
      </c>
      <c r="E15" s="22">
        <v>9120505</v>
      </c>
      <c r="F15" s="22">
        <v>955216</v>
      </c>
      <c r="G15" s="22">
        <v>9177393</v>
      </c>
      <c r="H15" s="22">
        <v>7971</v>
      </c>
      <c r="I15" s="22">
        <v>-56888</v>
      </c>
      <c r="J15" s="24">
        <v>0</v>
      </c>
      <c r="K15" s="24">
        <v>0</v>
      </c>
    </row>
    <row r="16" spans="1:11" ht="16.5" customHeight="1">
      <c r="A16" s="18" t="s">
        <v>53</v>
      </c>
      <c r="B16" s="20">
        <v>26215</v>
      </c>
      <c r="C16" s="22">
        <v>298849</v>
      </c>
      <c r="D16" s="22">
        <v>26215</v>
      </c>
      <c r="E16" s="22">
        <v>298849</v>
      </c>
      <c r="F16" s="22">
        <v>25094</v>
      </c>
      <c r="G16" s="22">
        <v>288833</v>
      </c>
      <c r="H16" s="22">
        <v>1122</v>
      </c>
      <c r="I16" s="22">
        <v>10017</v>
      </c>
      <c r="J16" s="24">
        <v>0</v>
      </c>
      <c r="K16" s="24">
        <v>0</v>
      </c>
    </row>
    <row r="17" spans="1:11" ht="16.5" customHeight="1">
      <c r="A17" s="18" t="s">
        <v>54</v>
      </c>
      <c r="B17" s="20">
        <v>936971</v>
      </c>
      <c r="C17" s="22">
        <v>8821656</v>
      </c>
      <c r="D17" s="22">
        <v>936971</v>
      </c>
      <c r="E17" s="22">
        <v>8821656</v>
      </c>
      <c r="F17" s="22">
        <v>930122</v>
      </c>
      <c r="G17" s="22">
        <v>8888561</v>
      </c>
      <c r="H17" s="22">
        <v>6849</v>
      </c>
      <c r="I17" s="22">
        <v>-66905</v>
      </c>
      <c r="J17" s="24">
        <v>0</v>
      </c>
      <c r="K17" s="24">
        <v>0</v>
      </c>
    </row>
    <row r="18" spans="1:11" ht="16.5" customHeight="1">
      <c r="A18" s="18" t="s">
        <v>55</v>
      </c>
      <c r="B18" s="26">
        <v>0</v>
      </c>
      <c r="C18" s="24">
        <v>0</v>
      </c>
      <c r="D18" s="24">
        <v>0</v>
      </c>
      <c r="E18" s="24">
        <v>0</v>
      </c>
      <c r="F18" s="24">
        <v>0</v>
      </c>
      <c r="G18" s="24">
        <v>0</v>
      </c>
      <c r="H18" s="24">
        <v>0</v>
      </c>
      <c r="I18" s="24">
        <v>0</v>
      </c>
      <c r="J18" s="24">
        <v>0</v>
      </c>
      <c r="K18" s="24">
        <v>0</v>
      </c>
    </row>
    <row r="19" spans="1:11" ht="16.5" customHeight="1">
      <c r="A19" s="18" t="s">
        <v>56</v>
      </c>
      <c r="B19" s="20">
        <v>119553</v>
      </c>
      <c r="C19" s="22">
        <v>9263883</v>
      </c>
      <c r="D19" s="22">
        <v>119553</v>
      </c>
      <c r="E19" s="22">
        <v>9263883</v>
      </c>
      <c r="F19" s="22">
        <v>115672</v>
      </c>
      <c r="G19" s="22">
        <v>9204054</v>
      </c>
      <c r="H19" s="22">
        <v>3880</v>
      </c>
      <c r="I19" s="22">
        <v>59829</v>
      </c>
      <c r="J19" s="24">
        <v>0</v>
      </c>
      <c r="K19" s="24">
        <v>0</v>
      </c>
    </row>
    <row r="20" spans="1:11" ht="16.5" customHeight="1">
      <c r="A20" s="18" t="s">
        <v>57</v>
      </c>
      <c r="B20" s="20">
        <v>121835</v>
      </c>
      <c r="C20" s="22">
        <v>1270127</v>
      </c>
      <c r="D20" s="22">
        <v>121835</v>
      </c>
      <c r="E20" s="22">
        <v>1270127</v>
      </c>
      <c r="F20" s="22">
        <v>121937</v>
      </c>
      <c r="G20" s="22">
        <v>1271621</v>
      </c>
      <c r="H20" s="22">
        <v>-102</v>
      </c>
      <c r="I20" s="22">
        <v>-1494</v>
      </c>
      <c r="J20" s="24">
        <v>0</v>
      </c>
      <c r="K20" s="24">
        <v>0</v>
      </c>
    </row>
    <row r="21" spans="1:11" ht="16.5" customHeight="1">
      <c r="A21" s="18" t="s">
        <v>58</v>
      </c>
      <c r="B21" s="20">
        <v>5369</v>
      </c>
      <c r="C21" s="22">
        <v>136190</v>
      </c>
      <c r="D21" s="22">
        <v>5369</v>
      </c>
      <c r="E21" s="22">
        <v>136190</v>
      </c>
      <c r="F21" s="22">
        <v>5154</v>
      </c>
      <c r="G21" s="22">
        <v>134011</v>
      </c>
      <c r="H21" s="22">
        <v>215</v>
      </c>
      <c r="I21" s="22">
        <v>2179</v>
      </c>
      <c r="J21" s="24">
        <v>0</v>
      </c>
      <c r="K21" s="24">
        <v>0</v>
      </c>
    </row>
    <row r="22" spans="1:11" ht="16.5" customHeight="1">
      <c r="A22" s="18" t="s">
        <v>59</v>
      </c>
      <c r="B22" s="26">
        <v>0</v>
      </c>
      <c r="C22" s="24">
        <v>0</v>
      </c>
      <c r="D22" s="24">
        <v>0</v>
      </c>
      <c r="E22" s="24">
        <v>0</v>
      </c>
      <c r="F22" s="24">
        <v>0</v>
      </c>
      <c r="G22" s="24">
        <v>0</v>
      </c>
      <c r="H22" s="24">
        <v>0</v>
      </c>
      <c r="I22" s="24">
        <v>0</v>
      </c>
      <c r="J22" s="24">
        <v>0</v>
      </c>
      <c r="K22" s="24">
        <v>0</v>
      </c>
    </row>
    <row r="23" spans="1:11" ht="16.5" customHeight="1">
      <c r="A23" s="18" t="s">
        <v>60</v>
      </c>
      <c r="B23" s="20">
        <v>1778657</v>
      </c>
      <c r="C23" s="22">
        <v>15201586</v>
      </c>
      <c r="D23" s="22">
        <v>1778657</v>
      </c>
      <c r="E23" s="22">
        <v>15201586</v>
      </c>
      <c r="F23" s="22">
        <v>1778657</v>
      </c>
      <c r="G23" s="22">
        <v>14951211</v>
      </c>
      <c r="H23" s="24">
        <v>0</v>
      </c>
      <c r="I23" s="22">
        <v>250376</v>
      </c>
      <c r="J23" s="24">
        <v>0</v>
      </c>
      <c r="K23" s="24">
        <v>0</v>
      </c>
    </row>
    <row r="24" spans="1:11" ht="16.5" customHeight="1">
      <c r="A24" s="18" t="s">
        <v>61</v>
      </c>
      <c r="B24" s="20">
        <v>61064</v>
      </c>
      <c r="C24" s="22">
        <v>487578</v>
      </c>
      <c r="D24" s="22">
        <v>61064</v>
      </c>
      <c r="E24" s="22">
        <v>487578</v>
      </c>
      <c r="F24" s="22">
        <v>61064</v>
      </c>
      <c r="G24" s="22">
        <v>418725</v>
      </c>
      <c r="H24" s="24">
        <v>0</v>
      </c>
      <c r="I24" s="22">
        <v>68853</v>
      </c>
      <c r="J24" s="24">
        <v>0</v>
      </c>
      <c r="K24" s="24">
        <v>0</v>
      </c>
    </row>
    <row r="25" spans="1:11" ht="16.5" customHeight="1">
      <c r="A25" s="18" t="s">
        <v>62</v>
      </c>
      <c r="B25" s="20">
        <v>5934</v>
      </c>
      <c r="C25" s="22">
        <v>60132</v>
      </c>
      <c r="D25" s="22">
        <v>5934</v>
      </c>
      <c r="E25" s="22">
        <v>60132</v>
      </c>
      <c r="F25" s="22">
        <v>5941</v>
      </c>
      <c r="G25" s="22">
        <v>61000</v>
      </c>
      <c r="H25" s="22">
        <v>-8</v>
      </c>
      <c r="I25" s="22">
        <v>-868</v>
      </c>
      <c r="J25" s="24">
        <v>0</v>
      </c>
      <c r="K25" s="24">
        <v>0</v>
      </c>
    </row>
    <row r="26" spans="1:11" ht="16.5" customHeight="1">
      <c r="A26" s="18" t="s">
        <v>63</v>
      </c>
      <c r="B26" s="20">
        <v>-43</v>
      </c>
      <c r="C26" s="22">
        <v>-1671</v>
      </c>
      <c r="D26" s="22">
        <v>-43</v>
      </c>
      <c r="E26" s="22">
        <v>-1671</v>
      </c>
      <c r="F26" s="24">
        <v>0</v>
      </c>
      <c r="G26" s="24">
        <v>0</v>
      </c>
      <c r="H26" s="22">
        <v>-43</v>
      </c>
      <c r="I26" s="22">
        <v>-1671</v>
      </c>
      <c r="J26" s="24">
        <v>0</v>
      </c>
      <c r="K26" s="24">
        <v>0</v>
      </c>
    </row>
    <row r="27" spans="1:11" ht="16.5" customHeight="1">
      <c r="A27" s="18" t="s">
        <v>64</v>
      </c>
      <c r="B27" s="26">
        <v>0</v>
      </c>
      <c r="C27" s="24">
        <v>0</v>
      </c>
      <c r="D27" s="24">
        <v>0</v>
      </c>
      <c r="E27" s="24">
        <v>0</v>
      </c>
      <c r="F27" s="24">
        <v>0</v>
      </c>
      <c r="G27" s="24">
        <v>0</v>
      </c>
      <c r="H27" s="24">
        <v>0</v>
      </c>
      <c r="I27" s="24">
        <v>0</v>
      </c>
      <c r="J27" s="24">
        <v>0</v>
      </c>
      <c r="K27" s="24">
        <v>0</v>
      </c>
    </row>
    <row r="28" spans="1:11" ht="16.5" customHeight="1">
      <c r="A28" s="18" t="s">
        <v>65</v>
      </c>
      <c r="B28" s="26">
        <v>0</v>
      </c>
      <c r="C28" s="24">
        <v>0</v>
      </c>
      <c r="D28" s="24">
        <v>0</v>
      </c>
      <c r="E28" s="24">
        <v>0</v>
      </c>
      <c r="F28" s="24">
        <v>0</v>
      </c>
      <c r="G28" s="24">
        <v>0</v>
      </c>
      <c r="H28" s="24">
        <v>0</v>
      </c>
      <c r="I28" s="24">
        <v>0</v>
      </c>
      <c r="J28" s="24">
        <v>0</v>
      </c>
      <c r="K28" s="24">
        <v>0</v>
      </c>
    </row>
    <row r="29" spans="1:11" ht="16.5" customHeight="1">
      <c r="A29" s="18" t="s">
        <v>66</v>
      </c>
      <c r="B29" s="20">
        <v>199740</v>
      </c>
      <c r="C29" s="22">
        <v>1540107</v>
      </c>
      <c r="D29" s="22">
        <v>199740</v>
      </c>
      <c r="E29" s="22">
        <v>1540107</v>
      </c>
      <c r="F29" s="22">
        <v>176684</v>
      </c>
      <c r="G29" s="22">
        <v>1306091</v>
      </c>
      <c r="H29" s="22">
        <v>23056</v>
      </c>
      <c r="I29" s="22">
        <v>234015</v>
      </c>
      <c r="J29" s="24">
        <v>0</v>
      </c>
      <c r="K29" s="24">
        <v>0</v>
      </c>
    </row>
    <row r="30" spans="1:11" ht="16.5" customHeight="1">
      <c r="A30" s="18" t="s">
        <v>67</v>
      </c>
      <c r="B30" s="20">
        <v>856800</v>
      </c>
      <c r="C30" s="22">
        <v>2281146</v>
      </c>
      <c r="D30" s="22">
        <v>856800</v>
      </c>
      <c r="E30" s="22">
        <v>2281146</v>
      </c>
      <c r="F30" s="22">
        <v>856800</v>
      </c>
      <c r="G30" s="22">
        <v>2281518</v>
      </c>
      <c r="H30" s="24">
        <v>0</v>
      </c>
      <c r="I30" s="22">
        <v>-372</v>
      </c>
      <c r="J30" s="24">
        <v>0</v>
      </c>
      <c r="K30" s="24">
        <v>0</v>
      </c>
    </row>
    <row r="31" spans="1:11" ht="16.5" customHeight="1">
      <c r="A31" s="18" t="s">
        <v>68</v>
      </c>
      <c r="B31" s="26">
        <v>0</v>
      </c>
      <c r="C31" s="24">
        <v>0</v>
      </c>
      <c r="D31" s="24">
        <v>0</v>
      </c>
      <c r="E31" s="24">
        <v>0</v>
      </c>
      <c r="F31" s="24">
        <v>0</v>
      </c>
      <c r="G31" s="24">
        <v>0</v>
      </c>
      <c r="H31" s="24">
        <v>0</v>
      </c>
      <c r="I31" s="24">
        <v>0</v>
      </c>
      <c r="J31" s="24">
        <v>0</v>
      </c>
      <c r="K31" s="24">
        <v>0</v>
      </c>
    </row>
    <row r="32" spans="1:11" ht="16.5" customHeight="1">
      <c r="A32" s="18" t="s">
        <v>26</v>
      </c>
      <c r="B32" s="20">
        <v>16340</v>
      </c>
      <c r="C32" s="22">
        <v>187897</v>
      </c>
      <c r="D32" s="22">
        <v>16340</v>
      </c>
      <c r="E32" s="22">
        <v>187897</v>
      </c>
      <c r="F32" s="22">
        <v>16347</v>
      </c>
      <c r="G32" s="22">
        <v>173081</v>
      </c>
      <c r="H32" s="22">
        <v>-7</v>
      </c>
      <c r="I32" s="22">
        <v>14816</v>
      </c>
      <c r="J32" s="24">
        <v>0</v>
      </c>
      <c r="K32" s="24">
        <v>0</v>
      </c>
    </row>
    <row r="33" spans="1:11" ht="16.5" customHeight="1">
      <c r="A33" s="18" t="s">
        <v>69</v>
      </c>
      <c r="B33" s="20">
        <v>15505</v>
      </c>
      <c r="C33" s="22">
        <v>172538</v>
      </c>
      <c r="D33" s="22">
        <v>15505</v>
      </c>
      <c r="E33" s="22">
        <v>172538</v>
      </c>
      <c r="F33" s="22">
        <v>15511</v>
      </c>
      <c r="G33" s="22">
        <v>156350</v>
      </c>
      <c r="H33" s="22">
        <v>-7</v>
      </c>
      <c r="I33" s="22">
        <v>16188</v>
      </c>
      <c r="J33" s="24">
        <v>0</v>
      </c>
      <c r="K33" s="24">
        <v>0</v>
      </c>
    </row>
    <row r="34" spans="1:11" ht="16.5" customHeight="1">
      <c r="A34" s="18" t="s">
        <v>70</v>
      </c>
      <c r="B34" s="20">
        <v>835</v>
      </c>
      <c r="C34" s="22">
        <v>15359</v>
      </c>
      <c r="D34" s="22">
        <v>835</v>
      </c>
      <c r="E34" s="22">
        <v>15359</v>
      </c>
      <c r="F34" s="22">
        <v>835</v>
      </c>
      <c r="G34" s="22">
        <v>16730</v>
      </c>
      <c r="H34" s="24">
        <v>0</v>
      </c>
      <c r="I34" s="22">
        <v>-1372</v>
      </c>
      <c r="J34" s="24">
        <v>0</v>
      </c>
      <c r="K34" s="24">
        <v>0</v>
      </c>
    </row>
    <row r="35" spans="1:11" ht="16.5" customHeight="1">
      <c r="A35" s="18" t="s">
        <v>71</v>
      </c>
      <c r="B35" s="26">
        <v>0</v>
      </c>
      <c r="C35" s="22">
        <v>10000</v>
      </c>
      <c r="D35" s="24">
        <v>0</v>
      </c>
      <c r="E35" s="22">
        <v>10000</v>
      </c>
      <c r="F35" s="24">
        <v>0</v>
      </c>
      <c r="G35" s="22">
        <v>10000</v>
      </c>
      <c r="H35" s="24">
        <v>0</v>
      </c>
      <c r="I35" s="24">
        <v>0</v>
      </c>
      <c r="J35" s="24">
        <v>0</v>
      </c>
      <c r="K35" s="24">
        <v>0</v>
      </c>
    </row>
    <row r="36" spans="1:11" ht="16.5" customHeight="1">
      <c r="A36" s="18" t="s">
        <v>72</v>
      </c>
      <c r="B36" s="26">
        <v>0</v>
      </c>
      <c r="C36" s="24">
        <v>0</v>
      </c>
      <c r="D36" s="24">
        <v>0</v>
      </c>
      <c r="E36" s="24">
        <v>0</v>
      </c>
      <c r="F36" s="24">
        <v>0</v>
      </c>
      <c r="G36" s="24">
        <v>0</v>
      </c>
      <c r="H36" s="24">
        <v>0</v>
      </c>
      <c r="I36" s="24">
        <v>0</v>
      </c>
      <c r="J36" s="24">
        <v>0</v>
      </c>
      <c r="K36" s="24">
        <v>0</v>
      </c>
    </row>
    <row r="37" spans="1:11" ht="2.25" customHeight="1" thickBot="1">
      <c r="A37" s="9"/>
      <c r="B37" s="7"/>
      <c r="C37" s="8"/>
      <c r="D37" s="8"/>
      <c r="E37" s="10"/>
      <c r="F37" s="10"/>
      <c r="G37" s="10"/>
      <c r="H37" s="10"/>
      <c r="I37" s="10"/>
      <c r="J37" s="10"/>
      <c r="K37" s="13"/>
    </row>
    <row r="38" spans="1:11" ht="36.75" customHeight="1">
      <c r="A38" s="37"/>
      <c r="B38" s="37"/>
      <c r="C38" s="37"/>
      <c r="D38" s="37"/>
      <c r="E38" s="37"/>
      <c r="F38" s="37"/>
      <c r="G38" s="37"/>
      <c r="H38" s="37"/>
      <c r="I38" s="37"/>
      <c r="J38" s="37"/>
      <c r="K38" s="37"/>
    </row>
  </sheetData>
  <mergeCells count="9">
    <mergeCell ref="J7:K7"/>
    <mergeCell ref="A38:K38"/>
    <mergeCell ref="A6:K6"/>
    <mergeCell ref="A5:K5"/>
    <mergeCell ref="A7:A8"/>
    <mergeCell ref="B7:C7"/>
    <mergeCell ref="D7:E7"/>
    <mergeCell ref="F7:G7"/>
    <mergeCell ref="H7:I7"/>
  </mergeCells>
  <printOptions horizontalCentered="1"/>
  <pageMargins left="0.7086614173228347" right="0.7086614173228347" top="0.5905511811023623" bottom="0.5905511811023623" header="0.31496062992125984" footer="0.31496062992125984"/>
  <pageSetup firstPageNumber="1" useFirstPageNumber="1" horizontalDpi="600" verticalDpi="600" orientation="landscape" paperSize="9" scale="80" r:id="rId2"/>
  <headerFooter alignWithMargins="0">
    <oddFooter xml:space="preserve">&amp;C&amp;10 &amp;R第&amp;P頁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workbookViewId="0" topLeftCell="A15"/>
  </sheetViews>
  <sheetFormatPr defaultColWidth="9.00390625" defaultRowHeight="16.5"/>
  <cols>
    <col min="1" max="1" width="33.125" style="1" customWidth="1"/>
    <col min="2" max="7" width="12.625" style="0" customWidth="1"/>
    <col min="8" max="8" width="12.625" style="1" customWidth="1"/>
    <col min="9" max="11" width="12.625" style="0" customWidth="1"/>
  </cols>
  <sheetData>
    <row r="1" spans="1:10" ht="24.6" hidden="1">
      <c r="A1" s="27" t="s">
        <v>73</v>
      </c>
      <c r="B1" s="27" t="s">
        <v>13</v>
      </c>
      <c r="C1" s="28" t="s">
        <v>14</v>
      </c>
      <c r="D1" s="28" t="s">
        <v>15</v>
      </c>
      <c r="E1" s="29" t="s">
        <v>45</v>
      </c>
      <c r="F1" s="28" t="s">
        <v>17</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9" t="str">
        <f>E1</f>
        <v>桃園市公庫收支(續1)</v>
      </c>
      <c r="B5" s="40"/>
      <c r="C5" s="40"/>
      <c r="D5" s="40"/>
      <c r="E5" s="40"/>
      <c r="F5" s="40"/>
      <c r="G5" s="40"/>
      <c r="H5" s="40"/>
      <c r="I5" s="40"/>
      <c r="J5" s="40"/>
      <c r="K5" s="40"/>
    </row>
    <row r="6" spans="1:11" ht="17.25" thickBot="1">
      <c r="A6" s="38" t="str">
        <f>F1</f>
        <v>中華民國110年 8月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2</v>
      </c>
      <c r="J8" s="16" t="s">
        <v>7</v>
      </c>
      <c r="K8" s="17" t="s">
        <v>2</v>
      </c>
    </row>
    <row r="9" spans="1:11" ht="17.1" customHeight="1">
      <c r="A9" s="18" t="s">
        <v>74</v>
      </c>
      <c r="B9" s="26">
        <v>0</v>
      </c>
      <c r="C9" s="22">
        <v>10000</v>
      </c>
      <c r="D9" s="24">
        <v>0</v>
      </c>
      <c r="E9" s="22">
        <v>10000</v>
      </c>
      <c r="F9" s="24">
        <v>0</v>
      </c>
      <c r="G9" s="22">
        <v>10000</v>
      </c>
      <c r="H9" s="24">
        <v>0</v>
      </c>
      <c r="I9" s="24">
        <v>0</v>
      </c>
      <c r="J9" s="24">
        <v>0</v>
      </c>
      <c r="K9" s="24">
        <v>0</v>
      </c>
    </row>
    <row r="10" spans="1:11" ht="17.1" customHeight="1">
      <c r="A10" s="18" t="s">
        <v>18</v>
      </c>
      <c r="B10" s="26">
        <v>0</v>
      </c>
      <c r="C10" s="24">
        <v>0</v>
      </c>
      <c r="D10" s="24">
        <v>0</v>
      </c>
      <c r="E10" s="24">
        <v>0</v>
      </c>
      <c r="F10" s="24">
        <v>0</v>
      </c>
      <c r="G10" s="24">
        <v>0</v>
      </c>
      <c r="H10" s="24">
        <v>0</v>
      </c>
      <c r="I10" s="24">
        <v>0</v>
      </c>
      <c r="J10" s="24">
        <v>0</v>
      </c>
      <c r="K10" s="24">
        <v>0</v>
      </c>
    </row>
    <row r="11" spans="1:11" ht="17.1" customHeight="1">
      <c r="A11" s="18" t="s">
        <v>19</v>
      </c>
      <c r="B11" s="20">
        <v>1956800</v>
      </c>
      <c r="C11" s="22">
        <v>22793826</v>
      </c>
      <c r="D11" s="22">
        <v>1956800</v>
      </c>
      <c r="E11" s="22">
        <v>22793826</v>
      </c>
      <c r="F11" s="22">
        <v>1751887</v>
      </c>
      <c r="G11" s="22">
        <v>22469484</v>
      </c>
      <c r="H11" s="22">
        <v>204912</v>
      </c>
      <c r="I11" s="22">
        <v>324342</v>
      </c>
      <c r="J11" s="24">
        <v>0</v>
      </c>
      <c r="K11" s="24">
        <v>0</v>
      </c>
    </row>
    <row r="12" spans="1:11" ht="17.1" customHeight="1">
      <c r="A12" s="18" t="s">
        <v>20</v>
      </c>
      <c r="B12" s="20">
        <v>1956800</v>
      </c>
      <c r="C12" s="22">
        <v>22793826</v>
      </c>
      <c r="D12" s="22">
        <v>1956800</v>
      </c>
      <c r="E12" s="22">
        <v>22793826</v>
      </c>
      <c r="F12" s="22">
        <v>1751887</v>
      </c>
      <c r="G12" s="22">
        <v>22469484</v>
      </c>
      <c r="H12" s="22">
        <v>204912</v>
      </c>
      <c r="I12" s="22">
        <v>324342</v>
      </c>
      <c r="J12" s="24">
        <v>0</v>
      </c>
      <c r="K12" s="24">
        <v>0</v>
      </c>
    </row>
    <row r="13" spans="1:11" ht="17.1" customHeight="1">
      <c r="A13" s="18" t="s">
        <v>21</v>
      </c>
      <c r="B13" s="26">
        <v>0</v>
      </c>
      <c r="C13" s="24">
        <v>0</v>
      </c>
      <c r="D13" s="24">
        <v>0</v>
      </c>
      <c r="E13" s="24">
        <v>0</v>
      </c>
      <c r="F13" s="24">
        <v>0</v>
      </c>
      <c r="G13" s="24">
        <v>0</v>
      </c>
      <c r="H13" s="24">
        <v>0</v>
      </c>
      <c r="I13" s="24">
        <v>0</v>
      </c>
      <c r="J13" s="24">
        <v>0</v>
      </c>
      <c r="K13" s="24">
        <v>0</v>
      </c>
    </row>
    <row r="14" spans="1:11" ht="17.1" customHeight="1">
      <c r="A14" s="18" t="s">
        <v>22</v>
      </c>
      <c r="B14" s="20">
        <v>19825</v>
      </c>
      <c r="C14" s="22">
        <v>1037549</v>
      </c>
      <c r="D14" s="22">
        <v>19825</v>
      </c>
      <c r="E14" s="22">
        <v>1037549</v>
      </c>
      <c r="F14" s="22">
        <v>63484</v>
      </c>
      <c r="G14" s="22">
        <v>784137</v>
      </c>
      <c r="H14" s="22">
        <v>-43659</v>
      </c>
      <c r="I14" s="22">
        <v>253412</v>
      </c>
      <c r="J14" s="24">
        <v>0</v>
      </c>
      <c r="K14" s="24">
        <v>0</v>
      </c>
    </row>
    <row r="15" spans="1:11" ht="17.1" customHeight="1">
      <c r="A15" s="18" t="s">
        <v>23</v>
      </c>
      <c r="B15" s="26">
        <v>0</v>
      </c>
      <c r="C15" s="24">
        <v>0</v>
      </c>
      <c r="D15" s="24">
        <v>0</v>
      </c>
      <c r="E15" s="24">
        <v>0</v>
      </c>
      <c r="F15" s="24">
        <v>0</v>
      </c>
      <c r="G15" s="24">
        <v>0</v>
      </c>
      <c r="H15" s="24">
        <v>0</v>
      </c>
      <c r="I15" s="24">
        <v>0</v>
      </c>
      <c r="J15" s="24">
        <v>0</v>
      </c>
      <c r="K15" s="24">
        <v>0</v>
      </c>
    </row>
    <row r="16" spans="1:11" ht="17.1" customHeight="1">
      <c r="A16" s="18" t="s">
        <v>24</v>
      </c>
      <c r="B16" s="20">
        <v>150837</v>
      </c>
      <c r="C16" s="22">
        <v>2835364</v>
      </c>
      <c r="D16" s="22">
        <v>150837</v>
      </c>
      <c r="E16" s="22">
        <v>2835364</v>
      </c>
      <c r="F16" s="22">
        <v>151148</v>
      </c>
      <c r="G16" s="22">
        <v>2850330</v>
      </c>
      <c r="H16" s="22">
        <v>-311</v>
      </c>
      <c r="I16" s="22">
        <v>-14966</v>
      </c>
      <c r="J16" s="24">
        <v>0</v>
      </c>
      <c r="K16" s="24">
        <v>0</v>
      </c>
    </row>
    <row r="17" spans="1:11" ht="17.1" customHeight="1">
      <c r="A17" s="19" t="s">
        <v>25</v>
      </c>
      <c r="B17" s="30">
        <v>0</v>
      </c>
      <c r="C17" s="23">
        <v>6990766</v>
      </c>
      <c r="D17" s="25">
        <v>0</v>
      </c>
      <c r="E17" s="23">
        <v>6990766</v>
      </c>
      <c r="F17" s="25">
        <v>0</v>
      </c>
      <c r="G17" s="23">
        <v>6990766</v>
      </c>
      <c r="H17" s="25">
        <v>0</v>
      </c>
      <c r="I17" s="25">
        <v>0</v>
      </c>
      <c r="J17" s="25">
        <v>0</v>
      </c>
      <c r="K17" s="25">
        <v>0</v>
      </c>
    </row>
    <row r="18" spans="1:11" ht="17.1" customHeight="1">
      <c r="A18" s="18" t="s">
        <v>26</v>
      </c>
      <c r="B18" s="26">
        <v>0</v>
      </c>
      <c r="C18" s="22">
        <v>6990766</v>
      </c>
      <c r="D18" s="24">
        <v>0</v>
      </c>
      <c r="E18" s="22">
        <v>6990766</v>
      </c>
      <c r="F18" s="24">
        <v>0</v>
      </c>
      <c r="G18" s="22">
        <v>6990766</v>
      </c>
      <c r="H18" s="24">
        <v>0</v>
      </c>
      <c r="I18" s="24">
        <v>0</v>
      </c>
      <c r="J18" s="24">
        <v>0</v>
      </c>
      <c r="K18" s="24">
        <v>0</v>
      </c>
    </row>
    <row r="19" spans="1:11" ht="17.1" customHeight="1">
      <c r="A19" s="18" t="s">
        <v>27</v>
      </c>
      <c r="B19" s="26">
        <v>0</v>
      </c>
      <c r="C19" s="22">
        <v>48651</v>
      </c>
      <c r="D19" s="24">
        <v>0</v>
      </c>
      <c r="E19" s="22">
        <v>48651</v>
      </c>
      <c r="F19" s="24">
        <v>0</v>
      </c>
      <c r="G19" s="22">
        <v>48651</v>
      </c>
      <c r="H19" s="24">
        <v>0</v>
      </c>
      <c r="I19" s="24">
        <v>0</v>
      </c>
      <c r="J19" s="24">
        <v>0</v>
      </c>
      <c r="K19" s="24">
        <v>0</v>
      </c>
    </row>
    <row r="20" spans="1:11" ht="17.1" customHeight="1">
      <c r="A20" s="18" t="s">
        <v>28</v>
      </c>
      <c r="B20" s="26">
        <v>0</v>
      </c>
      <c r="C20" s="22">
        <v>6942115</v>
      </c>
      <c r="D20" s="24">
        <v>0</v>
      </c>
      <c r="E20" s="22">
        <v>6942115</v>
      </c>
      <c r="F20" s="24">
        <v>0</v>
      </c>
      <c r="G20" s="22">
        <v>6942115</v>
      </c>
      <c r="H20" s="24">
        <v>0</v>
      </c>
      <c r="I20" s="24">
        <v>0</v>
      </c>
      <c r="J20" s="24">
        <v>0</v>
      </c>
      <c r="K20" s="24">
        <v>0</v>
      </c>
    </row>
    <row r="21" spans="1:11" ht="17.1" customHeight="1">
      <c r="A21" s="18" t="s">
        <v>29</v>
      </c>
      <c r="B21" s="26">
        <v>0</v>
      </c>
      <c r="C21" s="24">
        <v>0</v>
      </c>
      <c r="D21" s="24">
        <v>0</v>
      </c>
      <c r="E21" s="24">
        <v>0</v>
      </c>
      <c r="F21" s="24">
        <v>0</v>
      </c>
      <c r="G21" s="24">
        <v>0</v>
      </c>
      <c r="H21" s="24">
        <v>0</v>
      </c>
      <c r="I21" s="24">
        <v>0</v>
      </c>
      <c r="J21" s="24">
        <v>0</v>
      </c>
      <c r="K21" s="24">
        <v>0</v>
      </c>
    </row>
    <row r="22" spans="1:11" ht="17.1" customHeight="1">
      <c r="A22" s="19" t="s">
        <v>30</v>
      </c>
      <c r="B22" s="30">
        <v>0</v>
      </c>
      <c r="C22" s="25">
        <v>0</v>
      </c>
      <c r="D22" s="25">
        <v>0</v>
      </c>
      <c r="E22" s="25">
        <v>0</v>
      </c>
      <c r="F22" s="25">
        <v>0</v>
      </c>
      <c r="G22" s="25">
        <v>0</v>
      </c>
      <c r="H22" s="25">
        <v>0</v>
      </c>
      <c r="I22" s="25">
        <v>0</v>
      </c>
      <c r="J22" s="25">
        <v>0</v>
      </c>
      <c r="K22" s="25">
        <v>0</v>
      </c>
    </row>
    <row r="23" spans="1:11" ht="17.1" customHeight="1">
      <c r="A23" s="18" t="s">
        <v>31</v>
      </c>
      <c r="B23" s="26">
        <v>0</v>
      </c>
      <c r="C23" s="24">
        <v>0</v>
      </c>
      <c r="D23" s="24">
        <v>0</v>
      </c>
      <c r="E23" s="24">
        <v>0</v>
      </c>
      <c r="F23" s="24">
        <v>0</v>
      </c>
      <c r="G23" s="24">
        <v>0</v>
      </c>
      <c r="H23" s="24">
        <v>0</v>
      </c>
      <c r="I23" s="24">
        <v>0</v>
      </c>
      <c r="J23" s="24">
        <v>0</v>
      </c>
      <c r="K23" s="24">
        <v>0</v>
      </c>
    </row>
    <row r="24" spans="1:11" ht="17.1" customHeight="1">
      <c r="A24" s="18" t="s">
        <v>32</v>
      </c>
      <c r="B24" s="26">
        <v>0</v>
      </c>
      <c r="C24" s="24">
        <v>0</v>
      </c>
      <c r="D24" s="24">
        <v>0</v>
      </c>
      <c r="E24" s="24">
        <v>0</v>
      </c>
      <c r="F24" s="24">
        <v>0</v>
      </c>
      <c r="G24" s="24">
        <v>0</v>
      </c>
      <c r="H24" s="24">
        <v>0</v>
      </c>
      <c r="I24" s="24">
        <v>0</v>
      </c>
      <c r="J24" s="24">
        <v>0</v>
      </c>
      <c r="K24" s="24">
        <v>0</v>
      </c>
    </row>
    <row r="25" spans="1:11" ht="17.1" customHeight="1">
      <c r="A25" s="19" t="s">
        <v>33</v>
      </c>
      <c r="B25" s="21">
        <v>12313513</v>
      </c>
      <c r="C25" s="23">
        <v>116273320</v>
      </c>
      <c r="D25" s="23">
        <v>12313513</v>
      </c>
      <c r="E25" s="23">
        <v>116273320</v>
      </c>
      <c r="F25" s="25">
        <v>0</v>
      </c>
      <c r="G25" s="25">
        <v>0</v>
      </c>
      <c r="H25" s="25">
        <v>0</v>
      </c>
      <c r="I25" s="25">
        <v>0</v>
      </c>
      <c r="J25" s="25">
        <v>0</v>
      </c>
      <c r="K25" s="25">
        <v>0</v>
      </c>
    </row>
    <row r="26" spans="1:11" ht="17.1" customHeight="1">
      <c r="A26" s="18" t="s">
        <v>34</v>
      </c>
      <c r="B26" s="26">
        <v>0</v>
      </c>
      <c r="C26" s="24">
        <v>0</v>
      </c>
      <c r="D26" s="24">
        <v>0</v>
      </c>
      <c r="E26" s="24">
        <v>0</v>
      </c>
      <c r="F26" s="24">
        <v>0</v>
      </c>
      <c r="G26" s="24">
        <v>0</v>
      </c>
      <c r="H26" s="24">
        <v>0</v>
      </c>
      <c r="I26" s="24">
        <v>0</v>
      </c>
      <c r="J26" s="24">
        <v>0</v>
      </c>
      <c r="K26" s="24">
        <v>0</v>
      </c>
    </row>
    <row r="27" spans="1:11" ht="17.1" customHeight="1">
      <c r="A27" s="18" t="s">
        <v>35</v>
      </c>
      <c r="B27" s="20">
        <v>5069</v>
      </c>
      <c r="C27" s="22">
        <v>36644</v>
      </c>
      <c r="D27" s="22">
        <v>5069</v>
      </c>
      <c r="E27" s="22">
        <v>36644</v>
      </c>
      <c r="F27" s="24">
        <v>0</v>
      </c>
      <c r="G27" s="24">
        <v>0</v>
      </c>
      <c r="H27" s="24">
        <v>0</v>
      </c>
      <c r="I27" s="24">
        <v>0</v>
      </c>
      <c r="J27" s="24">
        <v>0</v>
      </c>
      <c r="K27" s="24">
        <v>0</v>
      </c>
    </row>
    <row r="28" spans="1:11" ht="17.1" customHeight="1">
      <c r="A28" s="18" t="s">
        <v>36</v>
      </c>
      <c r="B28" s="26">
        <v>0</v>
      </c>
      <c r="C28" s="24">
        <v>0</v>
      </c>
      <c r="D28" s="24">
        <v>0</v>
      </c>
      <c r="E28" s="24">
        <v>0</v>
      </c>
      <c r="F28" s="24">
        <v>0</v>
      </c>
      <c r="G28" s="24">
        <v>0</v>
      </c>
      <c r="H28" s="24">
        <v>0</v>
      </c>
      <c r="I28" s="24">
        <v>0</v>
      </c>
      <c r="J28" s="24">
        <v>0</v>
      </c>
      <c r="K28" s="24">
        <v>0</v>
      </c>
    </row>
    <row r="29" spans="1:11" ht="17.1" customHeight="1">
      <c r="A29" s="18" t="s">
        <v>37</v>
      </c>
      <c r="B29" s="20">
        <v>258311</v>
      </c>
      <c r="C29" s="22">
        <v>-10666935</v>
      </c>
      <c r="D29" s="22">
        <v>258311</v>
      </c>
      <c r="E29" s="22">
        <v>-10666935</v>
      </c>
      <c r="F29" s="24">
        <v>0</v>
      </c>
      <c r="G29" s="24">
        <v>0</v>
      </c>
      <c r="H29" s="24">
        <v>0</v>
      </c>
      <c r="I29" s="24">
        <v>0</v>
      </c>
      <c r="J29" s="24">
        <v>0</v>
      </c>
      <c r="K29" s="24">
        <v>0</v>
      </c>
    </row>
    <row r="30" spans="1:11" ht="17.1" customHeight="1">
      <c r="A30" s="18" t="s">
        <v>38</v>
      </c>
      <c r="B30" s="20">
        <v>11798653</v>
      </c>
      <c r="C30" s="22">
        <v>105773654</v>
      </c>
      <c r="D30" s="22">
        <v>11798653</v>
      </c>
      <c r="E30" s="22">
        <v>105773654</v>
      </c>
      <c r="F30" s="24">
        <v>0</v>
      </c>
      <c r="G30" s="24">
        <v>0</v>
      </c>
      <c r="H30" s="24">
        <v>0</v>
      </c>
      <c r="I30" s="24">
        <v>0</v>
      </c>
      <c r="J30" s="24">
        <v>0</v>
      </c>
      <c r="K30" s="24">
        <v>0</v>
      </c>
    </row>
    <row r="31" spans="1:11" ht="17.1" customHeight="1">
      <c r="A31" s="18" t="s">
        <v>39</v>
      </c>
      <c r="B31" s="20">
        <v>2000000</v>
      </c>
      <c r="C31" s="22">
        <v>8000000</v>
      </c>
      <c r="D31" s="22">
        <v>2000000</v>
      </c>
      <c r="E31" s="22">
        <v>8000000</v>
      </c>
      <c r="F31" s="24">
        <v>0</v>
      </c>
      <c r="G31" s="24">
        <v>0</v>
      </c>
      <c r="H31" s="24">
        <v>0</v>
      </c>
      <c r="I31" s="24">
        <v>0</v>
      </c>
      <c r="J31" s="24">
        <v>0</v>
      </c>
      <c r="K31" s="24">
        <v>0</v>
      </c>
    </row>
    <row r="32" spans="1:11" ht="17.1" customHeight="1">
      <c r="A32" s="18" t="s">
        <v>40</v>
      </c>
      <c r="B32" s="20">
        <v>-1748520</v>
      </c>
      <c r="C32" s="22">
        <v>13129957</v>
      </c>
      <c r="D32" s="22">
        <v>-1748520</v>
      </c>
      <c r="E32" s="22">
        <v>13129957</v>
      </c>
      <c r="F32" s="24">
        <v>0</v>
      </c>
      <c r="G32" s="24">
        <v>0</v>
      </c>
      <c r="H32" s="24">
        <v>0</v>
      </c>
      <c r="I32" s="24">
        <v>0</v>
      </c>
      <c r="J32" s="24">
        <v>0</v>
      </c>
      <c r="K32" s="24">
        <v>0</v>
      </c>
    </row>
    <row r="33" spans="1:11" ht="17.1" customHeight="1">
      <c r="A33" s="18" t="s">
        <v>41</v>
      </c>
      <c r="B33" s="26">
        <v>0</v>
      </c>
      <c r="C33" s="24">
        <v>0</v>
      </c>
      <c r="D33" s="24">
        <v>0</v>
      </c>
      <c r="E33" s="24">
        <v>0</v>
      </c>
      <c r="F33" s="24">
        <v>0</v>
      </c>
      <c r="G33" s="24">
        <v>0</v>
      </c>
      <c r="H33" s="24">
        <v>0</v>
      </c>
      <c r="I33" s="24">
        <v>0</v>
      </c>
      <c r="J33" s="24">
        <v>0</v>
      </c>
      <c r="K33" s="24">
        <v>0</v>
      </c>
    </row>
    <row r="34" spans="1:11" ht="17.1" customHeight="1">
      <c r="A34" s="19" t="s">
        <v>42</v>
      </c>
      <c r="B34" s="21">
        <v>18828310</v>
      </c>
      <c r="C34" s="23">
        <v>197983832</v>
      </c>
      <c r="D34" s="23">
        <v>18828310</v>
      </c>
      <c r="E34" s="23">
        <v>197983832</v>
      </c>
      <c r="F34" s="25">
        <v>0</v>
      </c>
      <c r="G34" s="25">
        <v>0</v>
      </c>
      <c r="H34" s="25">
        <v>0</v>
      </c>
      <c r="I34" s="25">
        <v>0</v>
      </c>
      <c r="J34" s="25">
        <v>0</v>
      </c>
      <c r="K34" s="25">
        <v>0</v>
      </c>
    </row>
    <row r="35" spans="1:11" ht="17.1" customHeight="1">
      <c r="A35" s="19" t="s">
        <v>43</v>
      </c>
      <c r="B35" s="30">
        <v>42662992</v>
      </c>
      <c r="C35" s="23">
        <v>29477471</v>
      </c>
      <c r="D35" s="25">
        <v>42662992</v>
      </c>
      <c r="E35" s="23">
        <v>29477471</v>
      </c>
      <c r="F35" s="25">
        <v>0</v>
      </c>
      <c r="G35" s="25">
        <v>0</v>
      </c>
      <c r="H35" s="25">
        <v>0</v>
      </c>
      <c r="I35" s="25">
        <v>0</v>
      </c>
      <c r="J35" s="25">
        <v>0</v>
      </c>
      <c r="K35" s="25">
        <v>0</v>
      </c>
    </row>
    <row r="36" spans="1:11" ht="17.1" customHeight="1">
      <c r="A36" s="19" t="s">
        <v>44</v>
      </c>
      <c r="B36" s="30">
        <v>61491302</v>
      </c>
      <c r="C36" s="23">
        <v>227461303</v>
      </c>
      <c r="D36" s="25">
        <v>61491302</v>
      </c>
      <c r="E36" s="23">
        <v>227461303</v>
      </c>
      <c r="F36" s="25">
        <v>0</v>
      </c>
      <c r="G36" s="25">
        <v>0</v>
      </c>
      <c r="H36" s="25">
        <v>0</v>
      </c>
      <c r="I36" s="25">
        <v>0</v>
      </c>
      <c r="J36" s="25">
        <v>0</v>
      </c>
      <c r="K36" s="25">
        <v>0</v>
      </c>
    </row>
    <row r="37" spans="1:11" ht="1.5" customHeight="1" thickBot="1">
      <c r="A37" s="9"/>
      <c r="B37" s="7"/>
      <c r="C37" s="8"/>
      <c r="D37" s="8"/>
      <c r="E37" s="10"/>
      <c r="F37" s="10"/>
      <c r="G37" s="10"/>
      <c r="H37" s="10"/>
      <c r="I37" s="10"/>
      <c r="J37" s="10"/>
      <c r="K37" s="13"/>
    </row>
    <row r="38" spans="1:11" ht="20.25" customHeight="1">
      <c r="A38" s="37"/>
      <c r="B38" s="37"/>
      <c r="C38" s="37"/>
      <c r="D38" s="37"/>
      <c r="E38" s="37"/>
      <c r="F38" s="37"/>
      <c r="G38" s="37"/>
      <c r="H38" s="37"/>
      <c r="I38" s="37"/>
      <c r="J38" s="37"/>
      <c r="K38" s="37"/>
    </row>
  </sheetData>
  <mergeCells count="9">
    <mergeCell ref="A38:K38"/>
    <mergeCell ref="A5:K5"/>
    <mergeCell ref="A6:K6"/>
    <mergeCell ref="A7:A8"/>
    <mergeCell ref="B7:C7"/>
    <mergeCell ref="D7:E7"/>
    <mergeCell ref="F7:G7"/>
    <mergeCell ref="H7:I7"/>
    <mergeCell ref="J7:K7"/>
  </mergeCells>
  <printOptions horizontalCentered="1"/>
  <pageMargins left="0.7086614173228347" right="0.7086614173228347" top="0.5905511811023623" bottom="0.5905511811023623" header="0.31496062992125984" footer="0.31496062992125984"/>
  <pageSetup firstPageNumber="2" useFirstPageNumber="1" horizontalDpi="600" verticalDpi="600" orientation="landscape" paperSize="9" scale="80" r:id="rId2"/>
  <headerFooter alignWithMargins="0">
    <oddFooter xml:space="preserve">&amp;C&amp;10 &amp;R第&amp;P頁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workbookViewId="0" topLeftCell="A21"/>
  </sheetViews>
  <sheetFormatPr defaultColWidth="9.00390625" defaultRowHeight="16.5"/>
  <cols>
    <col min="1" max="1" width="32.625" style="1" customWidth="1"/>
    <col min="2" max="7" width="12.625" style="0" customWidth="1"/>
    <col min="8" max="8" width="12.625" style="1" customWidth="1"/>
    <col min="9" max="11" width="12.625" style="0" customWidth="1"/>
    <col min="14" max="14" width="9.00390625" style="1" customWidth="1"/>
    <col min="21" max="21" width="9.00390625" style="1" customWidth="1"/>
  </cols>
  <sheetData>
    <row r="1" spans="1:10" ht="24.6" hidden="1">
      <c r="A1" s="27" t="s">
        <v>73</v>
      </c>
      <c r="B1" s="27" t="s">
        <v>13</v>
      </c>
      <c r="C1" s="28" t="s">
        <v>14</v>
      </c>
      <c r="D1" s="28" t="s">
        <v>15</v>
      </c>
      <c r="E1" s="29" t="s">
        <v>75</v>
      </c>
      <c r="F1" s="28" t="s">
        <v>17</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9" t="str">
        <f>E1</f>
        <v>桃園市公庫收支(續2)</v>
      </c>
      <c r="B5" s="40"/>
      <c r="C5" s="40"/>
      <c r="D5" s="40"/>
      <c r="E5" s="40"/>
      <c r="F5" s="40"/>
      <c r="G5" s="40"/>
      <c r="H5" s="40"/>
      <c r="I5" s="40"/>
      <c r="J5" s="40"/>
      <c r="K5" s="40"/>
    </row>
    <row r="6" spans="1:11" ht="17.25" thickBot="1">
      <c r="A6" s="38" t="str">
        <f>F1</f>
        <v>中華民國110年 8月</v>
      </c>
      <c r="B6" s="38"/>
      <c r="C6" s="38"/>
      <c r="D6" s="38"/>
      <c r="E6" s="38"/>
      <c r="F6" s="38"/>
      <c r="G6" s="38"/>
      <c r="H6" s="38"/>
      <c r="I6" s="38"/>
      <c r="J6" s="38"/>
      <c r="K6" s="38"/>
    </row>
    <row r="7" spans="1:12" ht="16.5" customHeight="1">
      <c r="A7" s="41" t="s">
        <v>0</v>
      </c>
      <c r="B7" s="43" t="s">
        <v>1</v>
      </c>
      <c r="C7" s="44"/>
      <c r="D7" s="45" t="s">
        <v>3</v>
      </c>
      <c r="E7" s="44"/>
      <c r="F7" s="45" t="s">
        <v>9</v>
      </c>
      <c r="G7" s="44"/>
      <c r="H7" s="45" t="s">
        <v>10</v>
      </c>
      <c r="I7" s="44"/>
      <c r="J7" s="35" t="s">
        <v>12</v>
      </c>
      <c r="K7" s="36"/>
      <c r="L7" s="14"/>
    </row>
    <row r="8" spans="1:12" ht="16.8" thickBot="1">
      <c r="A8" s="42"/>
      <c r="B8" s="15" t="s">
        <v>7</v>
      </c>
      <c r="C8" s="16" t="s">
        <v>2</v>
      </c>
      <c r="D8" s="16" t="s">
        <v>7</v>
      </c>
      <c r="E8" s="16" t="s">
        <v>2</v>
      </c>
      <c r="F8" s="16" t="s">
        <v>7</v>
      </c>
      <c r="G8" s="16" t="s">
        <v>2</v>
      </c>
      <c r="H8" s="16" t="s">
        <v>7</v>
      </c>
      <c r="I8" s="16" t="s">
        <v>2</v>
      </c>
      <c r="J8" s="16" t="s">
        <v>7</v>
      </c>
      <c r="K8" s="17" t="s">
        <v>2</v>
      </c>
      <c r="L8" s="14"/>
    </row>
    <row r="9" spans="1:12" ht="16.5" customHeight="1">
      <c r="A9" s="19" t="s">
        <v>46</v>
      </c>
      <c r="B9" s="21">
        <v>6271107</v>
      </c>
      <c r="C9" s="23">
        <v>92046780</v>
      </c>
      <c r="D9" s="23">
        <v>6271107</v>
      </c>
      <c r="E9" s="23">
        <v>92046780</v>
      </c>
      <c r="F9" s="23">
        <v>5938147</v>
      </c>
      <c r="G9" s="23">
        <v>88292924</v>
      </c>
      <c r="H9" s="23">
        <v>332960</v>
      </c>
      <c r="I9" s="23">
        <v>3753856</v>
      </c>
      <c r="J9" s="25">
        <v>0</v>
      </c>
      <c r="K9" s="25">
        <v>0</v>
      </c>
      <c r="L9" s="14"/>
    </row>
    <row r="10" spans="1:12" ht="16.5" customHeight="1">
      <c r="A10" s="19" t="s">
        <v>47</v>
      </c>
      <c r="B10" s="21">
        <v>5082876</v>
      </c>
      <c r="C10" s="23">
        <v>66700416</v>
      </c>
      <c r="D10" s="23">
        <v>5082876</v>
      </c>
      <c r="E10" s="23">
        <v>66700416</v>
      </c>
      <c r="F10" s="23">
        <v>5018116</v>
      </c>
      <c r="G10" s="23">
        <v>65613747</v>
      </c>
      <c r="H10" s="23">
        <v>64761</v>
      </c>
      <c r="I10" s="23">
        <v>1086669</v>
      </c>
      <c r="J10" s="25">
        <v>0</v>
      </c>
      <c r="K10" s="25">
        <v>0</v>
      </c>
      <c r="L10" s="14"/>
    </row>
    <row r="11" spans="1:12" ht="16.5" customHeight="1">
      <c r="A11" s="18" t="s">
        <v>76</v>
      </c>
      <c r="B11" s="20">
        <v>1313583</v>
      </c>
      <c r="C11" s="22">
        <v>12812646</v>
      </c>
      <c r="D11" s="22">
        <v>1313583</v>
      </c>
      <c r="E11" s="22">
        <v>12812646</v>
      </c>
      <c r="F11" s="22">
        <v>1293487</v>
      </c>
      <c r="G11" s="22">
        <v>12625593</v>
      </c>
      <c r="H11" s="22">
        <v>20096</v>
      </c>
      <c r="I11" s="22">
        <v>187053</v>
      </c>
      <c r="J11" s="24">
        <v>0</v>
      </c>
      <c r="K11" s="24">
        <v>0</v>
      </c>
      <c r="L11" s="14"/>
    </row>
    <row r="12" spans="1:12" ht="16.5" customHeight="1">
      <c r="A12" s="18" t="s">
        <v>77</v>
      </c>
      <c r="B12" s="20">
        <v>39483</v>
      </c>
      <c r="C12" s="22">
        <v>388031</v>
      </c>
      <c r="D12" s="22">
        <v>39483</v>
      </c>
      <c r="E12" s="22">
        <v>388031</v>
      </c>
      <c r="F12" s="22">
        <v>39483</v>
      </c>
      <c r="G12" s="22">
        <v>383613</v>
      </c>
      <c r="H12" s="24">
        <v>0</v>
      </c>
      <c r="I12" s="22">
        <v>4417</v>
      </c>
      <c r="J12" s="24">
        <v>0</v>
      </c>
      <c r="K12" s="24">
        <v>0</v>
      </c>
      <c r="L12" s="14"/>
    </row>
    <row r="13" spans="1:12" ht="16.5" customHeight="1">
      <c r="A13" s="18" t="s">
        <v>78</v>
      </c>
      <c r="B13" s="20">
        <v>61027</v>
      </c>
      <c r="C13" s="22">
        <v>544004</v>
      </c>
      <c r="D13" s="22">
        <v>61027</v>
      </c>
      <c r="E13" s="22">
        <v>544004</v>
      </c>
      <c r="F13" s="22">
        <v>60306</v>
      </c>
      <c r="G13" s="22">
        <v>514623</v>
      </c>
      <c r="H13" s="22">
        <v>721</v>
      </c>
      <c r="I13" s="22">
        <v>29381</v>
      </c>
      <c r="J13" s="24">
        <v>0</v>
      </c>
      <c r="K13" s="24">
        <v>0</v>
      </c>
      <c r="L13" s="14"/>
    </row>
    <row r="14" spans="1:12" ht="16.5" customHeight="1">
      <c r="A14" s="18" t="s">
        <v>79</v>
      </c>
      <c r="B14" s="20">
        <v>604977</v>
      </c>
      <c r="C14" s="22">
        <v>5339641</v>
      </c>
      <c r="D14" s="22">
        <v>604977</v>
      </c>
      <c r="E14" s="22">
        <v>5339641</v>
      </c>
      <c r="F14" s="22">
        <v>603734</v>
      </c>
      <c r="G14" s="22">
        <v>5295611</v>
      </c>
      <c r="H14" s="22">
        <v>1244</v>
      </c>
      <c r="I14" s="22">
        <v>44030</v>
      </c>
      <c r="J14" s="24">
        <v>0</v>
      </c>
      <c r="K14" s="24">
        <v>0</v>
      </c>
      <c r="L14" s="14"/>
    </row>
    <row r="15" spans="1:12" ht="16.5" customHeight="1">
      <c r="A15" s="18" t="s">
        <v>80</v>
      </c>
      <c r="B15" s="20">
        <v>560097</v>
      </c>
      <c r="C15" s="22">
        <v>6043691</v>
      </c>
      <c r="D15" s="22">
        <v>560097</v>
      </c>
      <c r="E15" s="22">
        <v>6043691</v>
      </c>
      <c r="F15" s="22">
        <v>541966</v>
      </c>
      <c r="G15" s="22">
        <v>5934466</v>
      </c>
      <c r="H15" s="22">
        <v>18131</v>
      </c>
      <c r="I15" s="22">
        <v>109225</v>
      </c>
      <c r="J15" s="24">
        <v>0</v>
      </c>
      <c r="K15" s="24">
        <v>0</v>
      </c>
      <c r="L15" s="14"/>
    </row>
    <row r="16" spans="1:12" ht="16.5" customHeight="1">
      <c r="A16" s="18" t="s">
        <v>81</v>
      </c>
      <c r="B16" s="20">
        <v>47998</v>
      </c>
      <c r="C16" s="22">
        <v>497279</v>
      </c>
      <c r="D16" s="22">
        <v>47998</v>
      </c>
      <c r="E16" s="22">
        <v>497279</v>
      </c>
      <c r="F16" s="22">
        <v>47998</v>
      </c>
      <c r="G16" s="22">
        <v>497279</v>
      </c>
      <c r="H16" s="24">
        <v>0</v>
      </c>
      <c r="I16" s="24">
        <v>0</v>
      </c>
      <c r="J16" s="24">
        <v>0</v>
      </c>
      <c r="K16" s="24">
        <v>0</v>
      </c>
      <c r="L16" s="14"/>
    </row>
    <row r="17" spans="1:12" ht="16.5" customHeight="1">
      <c r="A17" s="18" t="s">
        <v>82</v>
      </c>
      <c r="B17" s="20">
        <v>1141846</v>
      </c>
      <c r="C17" s="22">
        <v>32630652</v>
      </c>
      <c r="D17" s="22">
        <v>1141846</v>
      </c>
      <c r="E17" s="22">
        <v>32630652</v>
      </c>
      <c r="F17" s="22">
        <v>1128445</v>
      </c>
      <c r="G17" s="22">
        <v>32489511</v>
      </c>
      <c r="H17" s="22">
        <v>13401</v>
      </c>
      <c r="I17" s="22">
        <v>141141</v>
      </c>
      <c r="J17" s="24">
        <v>0</v>
      </c>
      <c r="K17" s="24">
        <v>0</v>
      </c>
      <c r="L17" s="14"/>
    </row>
    <row r="18" spans="1:12" ht="16.5" customHeight="1">
      <c r="A18" s="18" t="s">
        <v>83</v>
      </c>
      <c r="B18" s="20">
        <v>1022725</v>
      </c>
      <c r="C18" s="22">
        <v>31277412</v>
      </c>
      <c r="D18" s="22">
        <v>1022725</v>
      </c>
      <c r="E18" s="22">
        <v>31277412</v>
      </c>
      <c r="F18" s="22">
        <v>1022725</v>
      </c>
      <c r="G18" s="22">
        <v>31275096</v>
      </c>
      <c r="H18" s="24">
        <v>0</v>
      </c>
      <c r="I18" s="22">
        <v>2317</v>
      </c>
      <c r="J18" s="24">
        <v>0</v>
      </c>
      <c r="K18" s="24">
        <v>0</v>
      </c>
      <c r="L18" s="14"/>
    </row>
    <row r="19" spans="1:12" ht="16.5" customHeight="1">
      <c r="A19" s="18" t="s">
        <v>84</v>
      </c>
      <c r="B19" s="26">
        <v>0</v>
      </c>
      <c r="C19" s="24">
        <v>0</v>
      </c>
      <c r="D19" s="24">
        <v>0</v>
      </c>
      <c r="E19" s="24">
        <v>0</v>
      </c>
      <c r="F19" s="24">
        <v>0</v>
      </c>
      <c r="G19" s="24">
        <v>0</v>
      </c>
      <c r="H19" s="24">
        <v>0</v>
      </c>
      <c r="I19" s="24">
        <v>0</v>
      </c>
      <c r="J19" s="24">
        <v>0</v>
      </c>
      <c r="K19" s="24">
        <v>0</v>
      </c>
      <c r="L19" s="14"/>
    </row>
    <row r="20" spans="1:12" ht="16.5" customHeight="1">
      <c r="A20" s="18" t="s">
        <v>85</v>
      </c>
      <c r="B20" s="20">
        <v>119120</v>
      </c>
      <c r="C20" s="22">
        <v>1353240</v>
      </c>
      <c r="D20" s="22">
        <v>119120</v>
      </c>
      <c r="E20" s="22">
        <v>1353240</v>
      </c>
      <c r="F20" s="22">
        <v>105719</v>
      </c>
      <c r="G20" s="22">
        <v>1214415</v>
      </c>
      <c r="H20" s="22">
        <v>13401</v>
      </c>
      <c r="I20" s="22">
        <v>138825</v>
      </c>
      <c r="J20" s="24">
        <v>0</v>
      </c>
      <c r="K20" s="24">
        <v>0</v>
      </c>
      <c r="L20" s="14"/>
    </row>
    <row r="21" spans="1:12" ht="16.5" customHeight="1">
      <c r="A21" s="18" t="s">
        <v>86</v>
      </c>
      <c r="B21" s="20">
        <v>326497</v>
      </c>
      <c r="C21" s="22">
        <v>3471607</v>
      </c>
      <c r="D21" s="22">
        <v>326497</v>
      </c>
      <c r="E21" s="22">
        <v>3471607</v>
      </c>
      <c r="F21" s="22">
        <v>314746</v>
      </c>
      <c r="G21" s="22">
        <v>3159819</v>
      </c>
      <c r="H21" s="22">
        <v>11751</v>
      </c>
      <c r="I21" s="22">
        <v>311788</v>
      </c>
      <c r="J21" s="24">
        <v>0</v>
      </c>
      <c r="K21" s="24">
        <v>0</v>
      </c>
      <c r="L21" s="14"/>
    </row>
    <row r="22" spans="1:12" ht="16.5" customHeight="1">
      <c r="A22" s="18" t="s">
        <v>87</v>
      </c>
      <c r="B22" s="20">
        <v>89545</v>
      </c>
      <c r="C22" s="22">
        <v>705725</v>
      </c>
      <c r="D22" s="22">
        <v>89545</v>
      </c>
      <c r="E22" s="22">
        <v>705725</v>
      </c>
      <c r="F22" s="22">
        <v>86253</v>
      </c>
      <c r="G22" s="22">
        <v>662400</v>
      </c>
      <c r="H22" s="22">
        <v>3292</v>
      </c>
      <c r="I22" s="22">
        <v>43325</v>
      </c>
      <c r="J22" s="24">
        <v>0</v>
      </c>
      <c r="K22" s="24">
        <v>0</v>
      </c>
      <c r="L22" s="14"/>
    </row>
    <row r="23" spans="1:12" ht="16.5" customHeight="1">
      <c r="A23" s="18" t="s">
        <v>88</v>
      </c>
      <c r="B23" s="20">
        <v>103592</v>
      </c>
      <c r="C23" s="22">
        <v>824339</v>
      </c>
      <c r="D23" s="22">
        <v>103592</v>
      </c>
      <c r="E23" s="22">
        <v>824339</v>
      </c>
      <c r="F23" s="22">
        <v>102917</v>
      </c>
      <c r="G23" s="22">
        <v>692675</v>
      </c>
      <c r="H23" s="22">
        <v>676</v>
      </c>
      <c r="I23" s="22">
        <v>131663</v>
      </c>
      <c r="J23" s="24">
        <v>0</v>
      </c>
      <c r="K23" s="24">
        <v>0</v>
      </c>
      <c r="L23" s="14"/>
    </row>
    <row r="24" spans="1:12" ht="16.5" customHeight="1">
      <c r="A24" s="18" t="s">
        <v>89</v>
      </c>
      <c r="B24" s="20">
        <v>87191</v>
      </c>
      <c r="C24" s="22">
        <v>1387726</v>
      </c>
      <c r="D24" s="22">
        <v>87191</v>
      </c>
      <c r="E24" s="22">
        <v>1387726</v>
      </c>
      <c r="F24" s="22">
        <v>86868</v>
      </c>
      <c r="G24" s="22">
        <v>1292089</v>
      </c>
      <c r="H24" s="22">
        <v>323</v>
      </c>
      <c r="I24" s="22">
        <v>95637</v>
      </c>
      <c r="J24" s="24">
        <v>0</v>
      </c>
      <c r="K24" s="24">
        <v>0</v>
      </c>
      <c r="L24" s="14"/>
    </row>
    <row r="25" spans="1:12" ht="16.5" customHeight="1">
      <c r="A25" s="18" t="s">
        <v>90</v>
      </c>
      <c r="B25" s="20">
        <v>46168</v>
      </c>
      <c r="C25" s="22">
        <v>553818</v>
      </c>
      <c r="D25" s="22">
        <v>46168</v>
      </c>
      <c r="E25" s="22">
        <v>553818</v>
      </c>
      <c r="F25" s="22">
        <v>38708</v>
      </c>
      <c r="G25" s="22">
        <v>512654</v>
      </c>
      <c r="H25" s="22">
        <v>7460</v>
      </c>
      <c r="I25" s="22">
        <v>41164</v>
      </c>
      <c r="J25" s="24">
        <v>0</v>
      </c>
      <c r="K25" s="24">
        <v>0</v>
      </c>
      <c r="L25" s="14"/>
    </row>
    <row r="26" spans="1:12" ht="16.5" customHeight="1">
      <c r="A26" s="18" t="s">
        <v>91</v>
      </c>
      <c r="B26" s="20">
        <v>1817564</v>
      </c>
      <c r="C26" s="22">
        <v>12111007</v>
      </c>
      <c r="D26" s="22">
        <v>1817564</v>
      </c>
      <c r="E26" s="22">
        <v>12111007</v>
      </c>
      <c r="F26" s="22">
        <v>1817826</v>
      </c>
      <c r="G26" s="22">
        <v>11987705</v>
      </c>
      <c r="H26" s="22">
        <v>-262</v>
      </c>
      <c r="I26" s="22">
        <v>123302</v>
      </c>
      <c r="J26" s="24">
        <v>0</v>
      </c>
      <c r="K26" s="24">
        <v>0</v>
      </c>
      <c r="L26" s="14"/>
    </row>
    <row r="27" spans="1:12" ht="16.5" customHeight="1">
      <c r="A27" s="18" t="s">
        <v>92</v>
      </c>
      <c r="B27" s="20">
        <v>67355</v>
      </c>
      <c r="C27" s="22">
        <v>737054</v>
      </c>
      <c r="D27" s="22">
        <v>67355</v>
      </c>
      <c r="E27" s="22">
        <v>737054</v>
      </c>
      <c r="F27" s="22">
        <v>67355</v>
      </c>
      <c r="G27" s="22">
        <v>737054</v>
      </c>
      <c r="H27" s="24">
        <v>0</v>
      </c>
      <c r="I27" s="24">
        <v>0</v>
      </c>
      <c r="J27" s="24">
        <v>0</v>
      </c>
      <c r="K27" s="24">
        <v>0</v>
      </c>
      <c r="L27" s="14"/>
    </row>
    <row r="28" spans="1:12" ht="16.5" customHeight="1">
      <c r="A28" s="18" t="s">
        <v>93</v>
      </c>
      <c r="B28" s="20">
        <v>242982</v>
      </c>
      <c r="C28" s="22">
        <v>2091269</v>
      </c>
      <c r="D28" s="22">
        <v>242982</v>
      </c>
      <c r="E28" s="22">
        <v>2091269</v>
      </c>
      <c r="F28" s="22">
        <v>242982</v>
      </c>
      <c r="G28" s="22">
        <v>2091205</v>
      </c>
      <c r="H28" s="24">
        <v>0</v>
      </c>
      <c r="I28" s="22">
        <v>64</v>
      </c>
      <c r="J28" s="24">
        <v>0</v>
      </c>
      <c r="K28" s="24">
        <v>0</v>
      </c>
      <c r="L28" s="14"/>
    </row>
    <row r="29" spans="1:12" ht="16.5" customHeight="1">
      <c r="A29" s="18" t="s">
        <v>94</v>
      </c>
      <c r="B29" s="20">
        <v>1404277</v>
      </c>
      <c r="C29" s="22">
        <v>8268384</v>
      </c>
      <c r="D29" s="22">
        <v>1404277</v>
      </c>
      <c r="E29" s="22">
        <v>8268384</v>
      </c>
      <c r="F29" s="22">
        <v>1403718</v>
      </c>
      <c r="G29" s="22">
        <v>8174796</v>
      </c>
      <c r="H29" s="22">
        <v>559</v>
      </c>
      <c r="I29" s="22">
        <v>93587</v>
      </c>
      <c r="J29" s="24">
        <v>0</v>
      </c>
      <c r="K29" s="24">
        <v>0</v>
      </c>
      <c r="L29" s="14"/>
    </row>
    <row r="30" spans="1:12" ht="16.5" customHeight="1">
      <c r="A30" s="18" t="s">
        <v>95</v>
      </c>
      <c r="B30" s="26">
        <v>0</v>
      </c>
      <c r="C30" s="24">
        <v>0</v>
      </c>
      <c r="D30" s="24">
        <v>0</v>
      </c>
      <c r="E30" s="24">
        <v>0</v>
      </c>
      <c r="F30" s="24">
        <v>0</v>
      </c>
      <c r="G30" s="24">
        <v>0</v>
      </c>
      <c r="H30" s="24">
        <v>0</v>
      </c>
      <c r="I30" s="24">
        <v>0</v>
      </c>
      <c r="J30" s="24">
        <v>0</v>
      </c>
      <c r="K30" s="24">
        <v>0</v>
      </c>
      <c r="L30" s="14"/>
    </row>
    <row r="31" spans="1:12" ht="16.5" customHeight="1">
      <c r="A31" s="18" t="s">
        <v>96</v>
      </c>
      <c r="B31" s="20">
        <v>102949</v>
      </c>
      <c r="C31" s="22">
        <v>1014300</v>
      </c>
      <c r="D31" s="22">
        <v>102949</v>
      </c>
      <c r="E31" s="22">
        <v>1014300</v>
      </c>
      <c r="F31" s="22">
        <v>103771</v>
      </c>
      <c r="G31" s="22">
        <v>984649</v>
      </c>
      <c r="H31" s="22">
        <v>-821</v>
      </c>
      <c r="I31" s="22">
        <v>29651</v>
      </c>
      <c r="J31" s="24">
        <v>0</v>
      </c>
      <c r="K31" s="24">
        <v>0</v>
      </c>
      <c r="L31" s="14"/>
    </row>
    <row r="32" spans="1:12" ht="16.5" customHeight="1">
      <c r="A32" s="18" t="s">
        <v>97</v>
      </c>
      <c r="B32" s="20">
        <v>394495</v>
      </c>
      <c r="C32" s="22">
        <v>4324859</v>
      </c>
      <c r="D32" s="22">
        <v>394495</v>
      </c>
      <c r="E32" s="22">
        <v>4324859</v>
      </c>
      <c r="F32" s="22">
        <v>374719</v>
      </c>
      <c r="G32" s="22">
        <v>4002830</v>
      </c>
      <c r="H32" s="22">
        <v>19775</v>
      </c>
      <c r="I32" s="22">
        <v>322030</v>
      </c>
      <c r="J32" s="24">
        <v>0</v>
      </c>
      <c r="K32" s="24">
        <v>0</v>
      </c>
      <c r="L32" s="14"/>
    </row>
    <row r="33" spans="1:12" ht="16.5" customHeight="1">
      <c r="A33" s="18" t="s">
        <v>98</v>
      </c>
      <c r="B33" s="20">
        <v>81080</v>
      </c>
      <c r="C33" s="22">
        <v>734358</v>
      </c>
      <c r="D33" s="22">
        <v>81080</v>
      </c>
      <c r="E33" s="22">
        <v>734358</v>
      </c>
      <c r="F33" s="22">
        <v>73266</v>
      </c>
      <c r="G33" s="22">
        <v>639807</v>
      </c>
      <c r="H33" s="22">
        <v>7813</v>
      </c>
      <c r="I33" s="22">
        <v>94552</v>
      </c>
      <c r="J33" s="24">
        <v>0</v>
      </c>
      <c r="K33" s="24">
        <v>0</v>
      </c>
      <c r="L33" s="14"/>
    </row>
    <row r="34" spans="1:12" ht="16.5" customHeight="1">
      <c r="A34" s="18" t="s">
        <v>99</v>
      </c>
      <c r="B34" s="20">
        <v>313415</v>
      </c>
      <c r="C34" s="22">
        <v>3590501</v>
      </c>
      <c r="D34" s="22">
        <v>313415</v>
      </c>
      <c r="E34" s="22">
        <v>3590501</v>
      </c>
      <c r="F34" s="22">
        <v>301453</v>
      </c>
      <c r="G34" s="22">
        <v>3363023</v>
      </c>
      <c r="H34" s="22">
        <v>11962</v>
      </c>
      <c r="I34" s="22">
        <v>227478</v>
      </c>
      <c r="J34" s="24">
        <v>0</v>
      </c>
      <c r="K34" s="24">
        <v>0</v>
      </c>
      <c r="L34" s="14"/>
    </row>
    <row r="35" spans="1:12" ht="16.5" customHeight="1">
      <c r="A35" s="18" t="s">
        <v>100</v>
      </c>
      <c r="B35" s="20">
        <v>71405</v>
      </c>
      <c r="C35" s="22">
        <v>1061200</v>
      </c>
      <c r="D35" s="22">
        <v>71405</v>
      </c>
      <c r="E35" s="22">
        <v>1061200</v>
      </c>
      <c r="F35" s="22">
        <v>71405</v>
      </c>
      <c r="G35" s="22">
        <v>1061200</v>
      </c>
      <c r="H35" s="24">
        <v>0</v>
      </c>
      <c r="I35" s="24">
        <v>0</v>
      </c>
      <c r="J35" s="24">
        <v>0</v>
      </c>
      <c r="K35" s="24">
        <v>0</v>
      </c>
      <c r="L35" s="14"/>
    </row>
    <row r="36" spans="1:12" ht="16.5" customHeight="1">
      <c r="A36" s="18" t="s">
        <v>101</v>
      </c>
      <c r="B36" s="20">
        <v>71405</v>
      </c>
      <c r="C36" s="22">
        <v>1061200</v>
      </c>
      <c r="D36" s="22">
        <v>71405</v>
      </c>
      <c r="E36" s="22">
        <v>1061200</v>
      </c>
      <c r="F36" s="22">
        <v>71405</v>
      </c>
      <c r="G36" s="22">
        <v>1061200</v>
      </c>
      <c r="H36" s="24">
        <v>0</v>
      </c>
      <c r="I36" s="24">
        <v>0</v>
      </c>
      <c r="J36" s="24">
        <v>0</v>
      </c>
      <c r="K36" s="24">
        <v>0</v>
      </c>
      <c r="L36" s="14"/>
    </row>
    <row r="37" spans="1:12" ht="16.5" customHeight="1">
      <c r="A37" s="18" t="s">
        <v>102</v>
      </c>
      <c r="B37" s="26">
        <v>0</v>
      </c>
      <c r="C37" s="24">
        <v>0</v>
      </c>
      <c r="D37" s="24">
        <v>0</v>
      </c>
      <c r="E37" s="24">
        <v>0</v>
      </c>
      <c r="F37" s="24">
        <v>0</v>
      </c>
      <c r="G37" s="24">
        <v>0</v>
      </c>
      <c r="H37" s="24">
        <v>0</v>
      </c>
      <c r="I37" s="24">
        <v>0</v>
      </c>
      <c r="J37" s="24">
        <v>0</v>
      </c>
      <c r="K37" s="24">
        <v>0</v>
      </c>
      <c r="L37" s="14"/>
    </row>
    <row r="38" spans="1:11" ht="0.75" customHeight="1" thickBot="1">
      <c r="A38" s="9"/>
      <c r="B38" s="7"/>
      <c r="C38" s="8"/>
      <c r="D38" s="8"/>
      <c r="E38" s="10"/>
      <c r="F38" s="10"/>
      <c r="G38" s="10"/>
      <c r="H38" s="10"/>
      <c r="I38" s="10"/>
      <c r="J38" s="10"/>
      <c r="K38" s="13"/>
    </row>
    <row r="39" spans="1:11" ht="18.75" customHeight="1">
      <c r="A39" s="37"/>
      <c r="B39" s="37"/>
      <c r="C39" s="37"/>
      <c r="D39" s="37"/>
      <c r="E39" s="37"/>
      <c r="F39" s="37"/>
      <c r="G39" s="37"/>
      <c r="H39" s="37"/>
      <c r="I39" s="37"/>
      <c r="J39" s="37"/>
      <c r="K39" s="37"/>
    </row>
  </sheetData>
  <mergeCells count="9">
    <mergeCell ref="J7:K7"/>
    <mergeCell ref="A39:K39"/>
    <mergeCell ref="A5:K5"/>
    <mergeCell ref="A6:K6"/>
    <mergeCell ref="A7:A8"/>
    <mergeCell ref="B7:C7"/>
    <mergeCell ref="D7:E7"/>
    <mergeCell ref="F7:G7"/>
    <mergeCell ref="H7:I7"/>
  </mergeCells>
  <printOptions horizontalCentered="1"/>
  <pageMargins left="0.7086614173228347" right="0.7086614173228347" top="0.5905511811023623" bottom="0.5905511811023623" header="0.31496062992125984" footer="0.31496062992125984"/>
  <pageSetup firstPageNumber="3" useFirstPageNumber="1" horizontalDpi="600" verticalDpi="600" orientation="landscape" paperSize="9" scale="80" r:id="rId2"/>
  <headerFooter alignWithMargins="0">
    <oddFooter xml:space="preserve">&amp;C&amp;10 &amp;R第&amp;P頁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topLeftCell="A3"/>
  </sheetViews>
  <sheetFormatPr defaultColWidth="9.00390625" defaultRowHeight="16.5"/>
  <cols>
    <col min="1" max="1" width="32.625" style="1" customWidth="1"/>
    <col min="2" max="7" width="12.625" style="0" customWidth="1"/>
    <col min="8" max="8" width="12.625" style="1" customWidth="1"/>
    <col min="9" max="11" width="12.625" style="0" customWidth="1"/>
  </cols>
  <sheetData>
    <row r="1" spans="1:10" ht="24.6" hidden="1">
      <c r="A1" s="27" t="s">
        <v>73</v>
      </c>
      <c r="B1" s="27" t="s">
        <v>13</v>
      </c>
      <c r="C1" s="28" t="s">
        <v>14</v>
      </c>
      <c r="D1" s="28" t="s">
        <v>15</v>
      </c>
      <c r="E1" s="29" t="s">
        <v>103</v>
      </c>
      <c r="F1" s="28" t="s">
        <v>17</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9" t="str">
        <f>E1</f>
        <v>桃園市公庫收支(續3)</v>
      </c>
      <c r="B5" s="40"/>
      <c r="C5" s="40"/>
      <c r="D5" s="40"/>
      <c r="E5" s="40"/>
      <c r="F5" s="40"/>
      <c r="G5" s="40"/>
      <c r="H5" s="40"/>
      <c r="I5" s="40"/>
      <c r="J5" s="40"/>
      <c r="K5" s="40"/>
    </row>
    <row r="6" spans="1:11" ht="16.8" thickBot="1">
      <c r="A6" s="38" t="str">
        <f>F1</f>
        <v>中華民國110年 8月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11</v>
      </c>
      <c r="K7" s="36"/>
    </row>
    <row r="8" spans="1:11" ht="16.8" thickBot="1">
      <c r="A8" s="42"/>
      <c r="B8" s="15" t="s">
        <v>7</v>
      </c>
      <c r="C8" s="16" t="s">
        <v>2</v>
      </c>
      <c r="D8" s="16" t="s">
        <v>7</v>
      </c>
      <c r="E8" s="16" t="s">
        <v>2</v>
      </c>
      <c r="F8" s="16" t="s">
        <v>7</v>
      </c>
      <c r="G8" s="16" t="s">
        <v>2</v>
      </c>
      <c r="H8" s="16" t="s">
        <v>7</v>
      </c>
      <c r="I8" s="16" t="s">
        <v>2</v>
      </c>
      <c r="J8" s="16" t="s">
        <v>7</v>
      </c>
      <c r="K8" s="17" t="s">
        <v>2</v>
      </c>
    </row>
    <row r="9" spans="1:11" ht="16.5" customHeight="1">
      <c r="A9" s="18" t="s">
        <v>104</v>
      </c>
      <c r="B9" s="20">
        <v>99</v>
      </c>
      <c r="C9" s="22">
        <v>167776</v>
      </c>
      <c r="D9" s="22">
        <v>99</v>
      </c>
      <c r="E9" s="22">
        <v>167776</v>
      </c>
      <c r="F9" s="22">
        <v>99</v>
      </c>
      <c r="G9" s="22">
        <v>167776</v>
      </c>
      <c r="H9" s="24">
        <v>0</v>
      </c>
      <c r="I9" s="24">
        <v>0</v>
      </c>
      <c r="J9" s="24">
        <v>0</v>
      </c>
      <c r="K9" s="24">
        <v>0</v>
      </c>
    </row>
    <row r="10" spans="1:11" ht="16.5" customHeight="1">
      <c r="A10" s="18" t="s">
        <v>105</v>
      </c>
      <c r="B10" s="20">
        <v>99</v>
      </c>
      <c r="C10" s="22">
        <v>167776</v>
      </c>
      <c r="D10" s="22">
        <v>99</v>
      </c>
      <c r="E10" s="22">
        <v>167776</v>
      </c>
      <c r="F10" s="22">
        <v>99</v>
      </c>
      <c r="G10" s="22">
        <v>167776</v>
      </c>
      <c r="H10" s="24">
        <v>0</v>
      </c>
      <c r="I10" s="24">
        <v>0</v>
      </c>
      <c r="J10" s="24">
        <v>0</v>
      </c>
      <c r="K10" s="24">
        <v>0</v>
      </c>
    </row>
    <row r="11" spans="1:11" ht="16.5" customHeight="1">
      <c r="A11" s="18" t="s">
        <v>106</v>
      </c>
      <c r="B11" s="26">
        <v>0</v>
      </c>
      <c r="C11" s="24">
        <v>0</v>
      </c>
      <c r="D11" s="24">
        <v>0</v>
      </c>
      <c r="E11" s="24">
        <v>0</v>
      </c>
      <c r="F11" s="24">
        <v>0</v>
      </c>
      <c r="G11" s="24">
        <v>0</v>
      </c>
      <c r="H11" s="24">
        <v>0</v>
      </c>
      <c r="I11" s="24">
        <v>0</v>
      </c>
      <c r="J11" s="24">
        <v>0</v>
      </c>
      <c r="K11" s="24">
        <v>0</v>
      </c>
    </row>
    <row r="12" spans="1:11" ht="16.5" customHeight="1">
      <c r="A12" s="18" t="s">
        <v>107</v>
      </c>
      <c r="B12" s="26">
        <v>0</v>
      </c>
      <c r="C12" s="24">
        <v>0</v>
      </c>
      <c r="D12" s="24">
        <v>0</v>
      </c>
      <c r="E12" s="24">
        <v>0</v>
      </c>
      <c r="F12" s="24">
        <v>0</v>
      </c>
      <c r="G12" s="24">
        <v>0</v>
      </c>
      <c r="H12" s="24">
        <v>0</v>
      </c>
      <c r="I12" s="24">
        <v>0</v>
      </c>
      <c r="J12" s="24">
        <v>0</v>
      </c>
      <c r="K12" s="24">
        <v>0</v>
      </c>
    </row>
    <row r="13" spans="1:11" ht="16.5" customHeight="1">
      <c r="A13" s="18" t="s">
        <v>108</v>
      </c>
      <c r="B13" s="26">
        <v>0</v>
      </c>
      <c r="C13" s="24">
        <v>0</v>
      </c>
      <c r="D13" s="24">
        <v>0</v>
      </c>
      <c r="E13" s="24">
        <v>0</v>
      </c>
      <c r="F13" s="24">
        <v>0</v>
      </c>
      <c r="G13" s="24">
        <v>0</v>
      </c>
      <c r="H13" s="24">
        <v>0</v>
      </c>
      <c r="I13" s="24">
        <v>0</v>
      </c>
      <c r="J13" s="24">
        <v>0</v>
      </c>
      <c r="K13" s="24">
        <v>0</v>
      </c>
    </row>
    <row r="14" spans="1:11" ht="16.5" customHeight="1">
      <c r="A14" s="18" t="s">
        <v>109</v>
      </c>
      <c r="B14" s="26">
        <v>0</v>
      </c>
      <c r="C14" s="24">
        <v>0</v>
      </c>
      <c r="D14" s="24">
        <v>0</v>
      </c>
      <c r="E14" s="24">
        <v>0</v>
      </c>
      <c r="F14" s="24">
        <v>0</v>
      </c>
      <c r="G14" s="24">
        <v>0</v>
      </c>
      <c r="H14" s="24">
        <v>0</v>
      </c>
      <c r="I14" s="24">
        <v>0</v>
      </c>
      <c r="J14" s="24">
        <v>0</v>
      </c>
      <c r="K14" s="24">
        <v>0</v>
      </c>
    </row>
    <row r="15" spans="1:11" ht="16.5" customHeight="1">
      <c r="A15" s="18" t="s">
        <v>110</v>
      </c>
      <c r="B15" s="26">
        <v>0</v>
      </c>
      <c r="C15" s="24">
        <v>0</v>
      </c>
      <c r="D15" s="24">
        <v>0</v>
      </c>
      <c r="E15" s="24">
        <v>0</v>
      </c>
      <c r="F15" s="24">
        <v>0</v>
      </c>
      <c r="G15" s="24">
        <v>0</v>
      </c>
      <c r="H15" s="24">
        <v>0</v>
      </c>
      <c r="I15" s="24">
        <v>0</v>
      </c>
      <c r="J15" s="24">
        <v>0</v>
      </c>
      <c r="K15" s="24">
        <v>0</v>
      </c>
    </row>
    <row r="16" spans="1:11" ht="16.5" customHeight="1">
      <c r="A16" s="18" t="s">
        <v>111</v>
      </c>
      <c r="B16" s="20">
        <v>17389</v>
      </c>
      <c r="C16" s="22">
        <v>120669</v>
      </c>
      <c r="D16" s="22">
        <v>17389</v>
      </c>
      <c r="E16" s="22">
        <v>120669</v>
      </c>
      <c r="F16" s="22">
        <v>17389</v>
      </c>
      <c r="G16" s="22">
        <v>119315</v>
      </c>
      <c r="H16" s="24">
        <v>0</v>
      </c>
      <c r="I16" s="22">
        <v>1355</v>
      </c>
      <c r="J16" s="24">
        <v>0</v>
      </c>
      <c r="K16" s="24">
        <v>0</v>
      </c>
    </row>
    <row r="17" spans="1:11" ht="16.5" customHeight="1">
      <c r="A17" s="18" t="s">
        <v>112</v>
      </c>
      <c r="B17" s="26">
        <v>0</v>
      </c>
      <c r="C17" s="24">
        <v>0</v>
      </c>
      <c r="D17" s="24">
        <v>0</v>
      </c>
      <c r="E17" s="24">
        <v>0</v>
      </c>
      <c r="F17" s="24">
        <v>0</v>
      </c>
      <c r="G17" s="24">
        <v>0</v>
      </c>
      <c r="H17" s="24">
        <v>0</v>
      </c>
      <c r="I17" s="24">
        <v>0</v>
      </c>
      <c r="J17" s="24">
        <v>0</v>
      </c>
      <c r="K17" s="24">
        <v>0</v>
      </c>
    </row>
    <row r="18" spans="1:11" ht="16.5" customHeight="1">
      <c r="A18" s="18" t="s">
        <v>113</v>
      </c>
      <c r="B18" s="20">
        <v>17389</v>
      </c>
      <c r="C18" s="22">
        <v>120669</v>
      </c>
      <c r="D18" s="22">
        <v>17389</v>
      </c>
      <c r="E18" s="22">
        <v>120669</v>
      </c>
      <c r="F18" s="22">
        <v>17389</v>
      </c>
      <c r="G18" s="22">
        <v>119315</v>
      </c>
      <c r="H18" s="24">
        <v>0</v>
      </c>
      <c r="I18" s="22">
        <v>1355</v>
      </c>
      <c r="J18" s="24">
        <v>0</v>
      </c>
      <c r="K18" s="24">
        <v>0</v>
      </c>
    </row>
    <row r="19" spans="1:11" ht="16.5" customHeight="1">
      <c r="A19" s="19" t="s">
        <v>25</v>
      </c>
      <c r="B19" s="21">
        <v>1188231</v>
      </c>
      <c r="C19" s="23">
        <v>25346364</v>
      </c>
      <c r="D19" s="23">
        <v>1188231</v>
      </c>
      <c r="E19" s="23">
        <v>25346364</v>
      </c>
      <c r="F19" s="23">
        <v>920031</v>
      </c>
      <c r="G19" s="23">
        <v>22679176</v>
      </c>
      <c r="H19" s="23">
        <v>268200</v>
      </c>
      <c r="I19" s="23">
        <v>2667187</v>
      </c>
      <c r="J19" s="25">
        <v>0</v>
      </c>
      <c r="K19" s="25">
        <v>0</v>
      </c>
    </row>
    <row r="20" spans="1:11" ht="16.5" customHeight="1">
      <c r="A20" s="18" t="s">
        <v>76</v>
      </c>
      <c r="B20" s="20">
        <v>78845</v>
      </c>
      <c r="C20" s="22">
        <v>1313394</v>
      </c>
      <c r="D20" s="22">
        <v>78845</v>
      </c>
      <c r="E20" s="22">
        <v>1313394</v>
      </c>
      <c r="F20" s="22">
        <v>60967</v>
      </c>
      <c r="G20" s="22">
        <v>847940</v>
      </c>
      <c r="H20" s="22">
        <v>17877</v>
      </c>
      <c r="I20" s="22">
        <v>465454</v>
      </c>
      <c r="J20" s="24">
        <v>0</v>
      </c>
      <c r="K20" s="24">
        <v>0</v>
      </c>
    </row>
    <row r="21" spans="1:11" ht="16.5" customHeight="1">
      <c r="A21" s="18" t="s">
        <v>77</v>
      </c>
      <c r="B21" s="20">
        <v>181</v>
      </c>
      <c r="C21" s="22">
        <v>2452</v>
      </c>
      <c r="D21" s="22">
        <v>181</v>
      </c>
      <c r="E21" s="22">
        <v>2452</v>
      </c>
      <c r="F21" s="22">
        <v>181</v>
      </c>
      <c r="G21" s="22">
        <v>2452</v>
      </c>
      <c r="H21" s="24">
        <v>0</v>
      </c>
      <c r="I21" s="24">
        <v>0</v>
      </c>
      <c r="J21" s="24">
        <v>0</v>
      </c>
      <c r="K21" s="24">
        <v>0</v>
      </c>
    </row>
    <row r="22" spans="1:11" ht="16.5" customHeight="1">
      <c r="A22" s="18" t="s">
        <v>78</v>
      </c>
      <c r="B22" s="20">
        <v>343</v>
      </c>
      <c r="C22" s="22">
        <v>188613</v>
      </c>
      <c r="D22" s="22">
        <v>343</v>
      </c>
      <c r="E22" s="22">
        <v>188613</v>
      </c>
      <c r="F22" s="22">
        <v>343</v>
      </c>
      <c r="G22" s="22">
        <v>111071</v>
      </c>
      <c r="H22" s="24">
        <v>0</v>
      </c>
      <c r="I22" s="22">
        <v>77542</v>
      </c>
      <c r="J22" s="24">
        <v>0</v>
      </c>
      <c r="K22" s="24">
        <v>0</v>
      </c>
    </row>
    <row r="23" spans="1:11" ht="16.5" customHeight="1">
      <c r="A23" s="18" t="s">
        <v>79</v>
      </c>
      <c r="B23" s="20">
        <v>51330</v>
      </c>
      <c r="C23" s="22">
        <v>783555</v>
      </c>
      <c r="D23" s="22">
        <v>51330</v>
      </c>
      <c r="E23" s="22">
        <v>783555</v>
      </c>
      <c r="F23" s="22">
        <v>33452</v>
      </c>
      <c r="G23" s="22">
        <v>397751</v>
      </c>
      <c r="H23" s="22">
        <v>17877</v>
      </c>
      <c r="I23" s="22">
        <v>385804</v>
      </c>
      <c r="J23" s="24">
        <v>0</v>
      </c>
      <c r="K23" s="24">
        <v>0</v>
      </c>
    </row>
    <row r="24" spans="1:11" ht="16.5" customHeight="1">
      <c r="A24" s="18" t="s">
        <v>80</v>
      </c>
      <c r="B24" s="20">
        <v>25952</v>
      </c>
      <c r="C24" s="22">
        <v>331829</v>
      </c>
      <c r="D24" s="22">
        <v>25952</v>
      </c>
      <c r="E24" s="22">
        <v>331829</v>
      </c>
      <c r="F24" s="22">
        <v>25952</v>
      </c>
      <c r="G24" s="22">
        <v>329721</v>
      </c>
      <c r="H24" s="24">
        <v>0</v>
      </c>
      <c r="I24" s="22">
        <v>2108</v>
      </c>
      <c r="J24" s="24">
        <v>0</v>
      </c>
      <c r="K24" s="24">
        <v>0</v>
      </c>
    </row>
    <row r="25" spans="1:11" ht="16.5" customHeight="1">
      <c r="A25" s="18" t="s">
        <v>81</v>
      </c>
      <c r="B25" s="20">
        <v>1040</v>
      </c>
      <c r="C25" s="22">
        <v>6945</v>
      </c>
      <c r="D25" s="22">
        <v>1040</v>
      </c>
      <c r="E25" s="22">
        <v>6945</v>
      </c>
      <c r="F25" s="22">
        <v>1040</v>
      </c>
      <c r="G25" s="22">
        <v>6945</v>
      </c>
      <c r="H25" s="24">
        <v>0</v>
      </c>
      <c r="I25" s="24">
        <v>0</v>
      </c>
      <c r="J25" s="24">
        <v>0</v>
      </c>
      <c r="K25" s="24">
        <v>0</v>
      </c>
    </row>
    <row r="26" spans="1:11" ht="16.5" customHeight="1">
      <c r="A26" s="18" t="s">
        <v>82</v>
      </c>
      <c r="B26" s="20">
        <v>168769</v>
      </c>
      <c r="C26" s="22">
        <v>4253892</v>
      </c>
      <c r="D26" s="22">
        <v>168769</v>
      </c>
      <c r="E26" s="22">
        <v>4253892</v>
      </c>
      <c r="F26" s="22">
        <v>129003</v>
      </c>
      <c r="G26" s="22">
        <v>3749573</v>
      </c>
      <c r="H26" s="22">
        <v>39766</v>
      </c>
      <c r="I26" s="22">
        <v>504318</v>
      </c>
      <c r="J26" s="24">
        <v>0</v>
      </c>
      <c r="K26" s="24">
        <v>0</v>
      </c>
    </row>
    <row r="27" spans="1:11" ht="16.5" customHeight="1">
      <c r="A27" s="18" t="s">
        <v>83</v>
      </c>
      <c r="B27" s="20">
        <v>118625</v>
      </c>
      <c r="C27" s="22">
        <v>2568093</v>
      </c>
      <c r="D27" s="22">
        <v>118625</v>
      </c>
      <c r="E27" s="22">
        <v>2568093</v>
      </c>
      <c r="F27" s="22">
        <v>118625</v>
      </c>
      <c r="G27" s="22">
        <v>2563901</v>
      </c>
      <c r="H27" s="24">
        <v>0</v>
      </c>
      <c r="I27" s="22">
        <v>4192</v>
      </c>
      <c r="J27" s="24">
        <v>0</v>
      </c>
      <c r="K27" s="24">
        <v>0</v>
      </c>
    </row>
    <row r="28" spans="1:11" ht="16.5" customHeight="1">
      <c r="A28" s="18" t="s">
        <v>84</v>
      </c>
      <c r="B28" s="26">
        <v>0</v>
      </c>
      <c r="C28" s="24">
        <v>0</v>
      </c>
      <c r="D28" s="24">
        <v>0</v>
      </c>
      <c r="E28" s="24">
        <v>0</v>
      </c>
      <c r="F28" s="24">
        <v>0</v>
      </c>
      <c r="G28" s="24">
        <v>0</v>
      </c>
      <c r="H28" s="24">
        <v>0</v>
      </c>
      <c r="I28" s="24">
        <v>0</v>
      </c>
      <c r="J28" s="24">
        <v>0</v>
      </c>
      <c r="K28" s="24">
        <v>0</v>
      </c>
    </row>
    <row r="29" spans="1:11" ht="16.5" customHeight="1">
      <c r="A29" s="18" t="s">
        <v>85</v>
      </c>
      <c r="B29" s="20">
        <v>50144</v>
      </c>
      <c r="C29" s="22">
        <v>1685799</v>
      </c>
      <c r="D29" s="22">
        <v>50144</v>
      </c>
      <c r="E29" s="22">
        <v>1685799</v>
      </c>
      <c r="F29" s="22">
        <v>10378</v>
      </c>
      <c r="G29" s="22">
        <v>1185673</v>
      </c>
      <c r="H29" s="22">
        <v>39766</v>
      </c>
      <c r="I29" s="22">
        <v>500126</v>
      </c>
      <c r="J29" s="24">
        <v>0</v>
      </c>
      <c r="K29" s="24">
        <v>0</v>
      </c>
    </row>
    <row r="30" spans="1:11" ht="16.5" customHeight="1">
      <c r="A30" s="18" t="s">
        <v>86</v>
      </c>
      <c r="B30" s="20">
        <v>837276</v>
      </c>
      <c r="C30" s="22">
        <v>18459095</v>
      </c>
      <c r="D30" s="22">
        <v>837276</v>
      </c>
      <c r="E30" s="22">
        <v>18459095</v>
      </c>
      <c r="F30" s="22">
        <v>688673</v>
      </c>
      <c r="G30" s="22">
        <v>17219861</v>
      </c>
      <c r="H30" s="22">
        <v>148603</v>
      </c>
      <c r="I30" s="22">
        <v>1239233</v>
      </c>
      <c r="J30" s="24">
        <v>0</v>
      </c>
      <c r="K30" s="24">
        <v>0</v>
      </c>
    </row>
    <row r="31" spans="1:11" ht="16.5" customHeight="1">
      <c r="A31" s="18" t="s">
        <v>87</v>
      </c>
      <c r="B31" s="20">
        <v>332264</v>
      </c>
      <c r="C31" s="22">
        <v>3739229</v>
      </c>
      <c r="D31" s="22">
        <v>332264</v>
      </c>
      <c r="E31" s="22">
        <v>3739229</v>
      </c>
      <c r="F31" s="22">
        <v>282383</v>
      </c>
      <c r="G31" s="22">
        <v>3419482</v>
      </c>
      <c r="H31" s="22">
        <v>49881</v>
      </c>
      <c r="I31" s="22">
        <v>319747</v>
      </c>
      <c r="J31" s="24">
        <v>0</v>
      </c>
      <c r="K31" s="24">
        <v>0</v>
      </c>
    </row>
    <row r="32" spans="1:11" ht="16.5" customHeight="1">
      <c r="A32" s="18" t="s">
        <v>88</v>
      </c>
      <c r="B32" s="20">
        <v>299317</v>
      </c>
      <c r="C32" s="22">
        <v>2878552</v>
      </c>
      <c r="D32" s="22">
        <v>299317</v>
      </c>
      <c r="E32" s="22">
        <v>2878552</v>
      </c>
      <c r="F32" s="22">
        <v>235903</v>
      </c>
      <c r="G32" s="22">
        <v>2200223</v>
      </c>
      <c r="H32" s="22">
        <v>63414</v>
      </c>
      <c r="I32" s="22">
        <v>678329</v>
      </c>
      <c r="J32" s="24">
        <v>0</v>
      </c>
      <c r="K32" s="24">
        <v>0</v>
      </c>
    </row>
    <row r="33" spans="1:11" ht="16.5" customHeight="1">
      <c r="A33" s="18" t="s">
        <v>89</v>
      </c>
      <c r="B33" s="20">
        <v>199147</v>
      </c>
      <c r="C33" s="22">
        <v>4664975</v>
      </c>
      <c r="D33" s="22">
        <v>199147</v>
      </c>
      <c r="E33" s="22">
        <v>4664975</v>
      </c>
      <c r="F33" s="22">
        <v>168466</v>
      </c>
      <c r="G33" s="22">
        <v>4451450</v>
      </c>
      <c r="H33" s="22">
        <v>30681</v>
      </c>
      <c r="I33" s="22">
        <v>213525</v>
      </c>
      <c r="J33" s="24">
        <v>0</v>
      </c>
      <c r="K33" s="24">
        <v>0</v>
      </c>
    </row>
    <row r="34" spans="1:11" ht="16.5" customHeight="1">
      <c r="A34" s="18" t="s">
        <v>90</v>
      </c>
      <c r="B34" s="20">
        <v>6548</v>
      </c>
      <c r="C34" s="22">
        <v>7176338</v>
      </c>
      <c r="D34" s="22">
        <v>6548</v>
      </c>
      <c r="E34" s="22">
        <v>7176338</v>
      </c>
      <c r="F34" s="22">
        <v>1921</v>
      </c>
      <c r="G34" s="22">
        <v>7148706</v>
      </c>
      <c r="H34" s="22">
        <v>4627</v>
      </c>
      <c r="I34" s="22">
        <v>27632</v>
      </c>
      <c r="J34" s="24">
        <v>0</v>
      </c>
      <c r="K34" s="24">
        <v>0</v>
      </c>
    </row>
    <row r="35" spans="1:11" ht="16.5" customHeight="1">
      <c r="A35" s="18" t="s">
        <v>91</v>
      </c>
      <c r="B35" s="20">
        <v>27633</v>
      </c>
      <c r="C35" s="22">
        <v>461375</v>
      </c>
      <c r="D35" s="22">
        <v>27633</v>
      </c>
      <c r="E35" s="22">
        <v>461375</v>
      </c>
      <c r="F35" s="22">
        <v>12392</v>
      </c>
      <c r="G35" s="22">
        <v>337929</v>
      </c>
      <c r="H35" s="22">
        <v>15241</v>
      </c>
      <c r="I35" s="22">
        <v>123446</v>
      </c>
      <c r="J35" s="24">
        <v>0</v>
      </c>
      <c r="K35" s="24">
        <v>0</v>
      </c>
    </row>
    <row r="36" spans="1:11" ht="16.5" customHeight="1">
      <c r="A36" s="18" t="s">
        <v>92</v>
      </c>
      <c r="B36" s="26">
        <v>0</v>
      </c>
      <c r="C36" s="24">
        <v>0</v>
      </c>
      <c r="D36" s="24">
        <v>0</v>
      </c>
      <c r="E36" s="24">
        <v>0</v>
      </c>
      <c r="F36" s="24">
        <v>0</v>
      </c>
      <c r="G36" s="24">
        <v>0</v>
      </c>
      <c r="H36" s="24">
        <v>0</v>
      </c>
      <c r="I36" s="24">
        <v>0</v>
      </c>
      <c r="J36" s="24">
        <v>0</v>
      </c>
      <c r="K36" s="24">
        <v>0</v>
      </c>
    </row>
    <row r="37" spans="1:11" ht="16.5" customHeight="1">
      <c r="A37" s="18" t="s">
        <v>93</v>
      </c>
      <c r="B37" s="20">
        <v>1146</v>
      </c>
      <c r="C37" s="22">
        <v>1146</v>
      </c>
      <c r="D37" s="22">
        <v>1146</v>
      </c>
      <c r="E37" s="22">
        <v>1146</v>
      </c>
      <c r="F37" s="22">
        <v>1146</v>
      </c>
      <c r="G37" s="22">
        <v>1146</v>
      </c>
      <c r="H37" s="24">
        <v>0</v>
      </c>
      <c r="I37" s="24">
        <v>0</v>
      </c>
      <c r="J37" s="24">
        <v>0</v>
      </c>
      <c r="K37" s="24">
        <v>0</v>
      </c>
    </row>
    <row r="38" spans="1:11" ht="0.75" customHeight="1" thickBot="1">
      <c r="A38" s="9"/>
      <c r="B38" s="7"/>
      <c r="C38" s="8"/>
      <c r="D38" s="8"/>
      <c r="E38" s="10"/>
      <c r="F38" s="10"/>
      <c r="G38" s="10"/>
      <c r="H38" s="10"/>
      <c r="I38" s="10"/>
      <c r="J38" s="10"/>
      <c r="K38" s="13"/>
    </row>
    <row r="39" spans="1:11" ht="20.25" customHeight="1">
      <c r="A39" s="37"/>
      <c r="B39" s="37"/>
      <c r="C39" s="37"/>
      <c r="D39" s="37"/>
      <c r="E39" s="37"/>
      <c r="F39" s="37"/>
      <c r="G39" s="37"/>
      <c r="H39" s="37"/>
      <c r="I39" s="37"/>
      <c r="J39" s="37"/>
      <c r="K39" s="37"/>
    </row>
  </sheetData>
  <mergeCells count="9">
    <mergeCell ref="F7:G7"/>
    <mergeCell ref="H7:I7"/>
    <mergeCell ref="J7:K7"/>
    <mergeCell ref="A39:K39"/>
    <mergeCell ref="A5:K5"/>
    <mergeCell ref="A6:K6"/>
    <mergeCell ref="A7:A8"/>
    <mergeCell ref="B7:C7"/>
    <mergeCell ref="D7:E7"/>
  </mergeCells>
  <printOptions horizontalCentered="1"/>
  <pageMargins left="0.7086614173228347" right="0.7086614173228347" top="0.5905511811023623" bottom="0.5905511811023623" header="0.31496062992125984" footer="0.31496062992125984"/>
  <pageSetup firstPageNumber="4" useFirstPageNumber="1" horizontalDpi="600" verticalDpi="600" orientation="landscape" paperSize="9" scale="80" r:id="rId2"/>
  <headerFooter alignWithMargins="0">
    <oddFooter xml:space="preserve">&amp;C&amp;10 &amp;R第&amp;P頁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topLeftCell="A18"/>
  </sheetViews>
  <sheetFormatPr defaultColWidth="9.00390625" defaultRowHeight="16.5"/>
  <cols>
    <col min="1" max="1" width="32.625" style="1" customWidth="1"/>
    <col min="2" max="7" width="12.625" style="0" customWidth="1"/>
    <col min="8" max="8" width="12.625" style="1" customWidth="1"/>
    <col min="9" max="11" width="12.625" style="0" customWidth="1"/>
    <col min="13" max="13" width="9.00390625" style="1" customWidth="1"/>
    <col min="20" max="20" width="9.00390625" style="1" customWidth="1"/>
  </cols>
  <sheetData>
    <row r="1" spans="1:10" ht="24.6" hidden="1">
      <c r="A1" s="27" t="s">
        <v>73</v>
      </c>
      <c r="B1" s="27" t="s">
        <v>13</v>
      </c>
      <c r="C1" s="28" t="s">
        <v>14</v>
      </c>
      <c r="D1" s="28" t="s">
        <v>15</v>
      </c>
      <c r="E1" s="29" t="s">
        <v>131</v>
      </c>
      <c r="F1" s="28" t="s">
        <v>17</v>
      </c>
      <c r="G1" s="4"/>
      <c r="H1" s="4"/>
      <c r="I1" s="4"/>
      <c r="J1" s="4"/>
    </row>
    <row r="2" spans="1:10" ht="221.4" hidden="1">
      <c r="A2" s="27" t="s">
        <v>132</v>
      </c>
      <c r="B2" s="31" t="s">
        <v>114</v>
      </c>
      <c r="C2" s="32" t="s">
        <v>115</v>
      </c>
      <c r="D2" s="33" t="s">
        <v>116</v>
      </c>
      <c r="E2" s="4" t="str">
        <f>IF(LEN(A2)&gt;0,"中華"&amp;A2&amp;"編製","")</f>
        <v>中華民國110年 9月 7日編製</v>
      </c>
      <c r="F2" s="4"/>
      <c r="G2" s="5"/>
      <c r="H2" s="4"/>
      <c r="I2" s="4"/>
      <c r="J2" s="4"/>
    </row>
    <row r="3" spans="1:10" ht="16.5">
      <c r="A3" s="11"/>
      <c r="B3" s="11"/>
      <c r="C3" s="2"/>
      <c r="D3" s="2"/>
      <c r="E3" s="3"/>
      <c r="F3" s="3"/>
      <c r="H3" s="3"/>
      <c r="I3" s="3"/>
      <c r="J3" s="3"/>
    </row>
    <row r="4" spans="1:10" ht="16.5">
      <c r="A4" s="11"/>
      <c r="B4" s="11"/>
      <c r="C4" s="2"/>
      <c r="D4" s="12"/>
      <c r="E4" s="3"/>
      <c r="F4" s="3"/>
      <c r="G4" s="3"/>
      <c r="H4" s="3"/>
      <c r="I4" s="3"/>
      <c r="J4" s="3"/>
    </row>
    <row r="5" spans="1:11" ht="32.25" customHeight="1">
      <c r="A5" s="39" t="str">
        <f>E1</f>
        <v>桃園市公庫收支(續4完)</v>
      </c>
      <c r="B5" s="40"/>
      <c r="C5" s="40"/>
      <c r="D5" s="40"/>
      <c r="E5" s="40"/>
      <c r="F5" s="40"/>
      <c r="G5" s="40"/>
      <c r="H5" s="40"/>
      <c r="I5" s="40"/>
      <c r="J5" s="40"/>
      <c r="K5" s="40"/>
    </row>
    <row r="6" spans="1:11" ht="16.8" thickBot="1">
      <c r="A6" s="38" t="str">
        <f>F1</f>
        <v>中華民國110年 8月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11</v>
      </c>
      <c r="K7" s="36"/>
    </row>
    <row r="8" spans="1:11" ht="16.8" thickBot="1">
      <c r="A8" s="42"/>
      <c r="B8" s="15" t="s">
        <v>7</v>
      </c>
      <c r="C8" s="16" t="s">
        <v>2</v>
      </c>
      <c r="D8" s="16" t="s">
        <v>7</v>
      </c>
      <c r="E8" s="16" t="s">
        <v>2</v>
      </c>
      <c r="F8" s="16" t="s">
        <v>7</v>
      </c>
      <c r="G8" s="16" t="s">
        <v>2</v>
      </c>
      <c r="H8" s="16" t="s">
        <v>7</v>
      </c>
      <c r="I8" s="16" t="s">
        <v>2</v>
      </c>
      <c r="J8" s="16" t="s">
        <v>7</v>
      </c>
      <c r="K8" s="17" t="s">
        <v>2</v>
      </c>
    </row>
    <row r="9" spans="1:11" ht="15.6" customHeight="1">
      <c r="A9" s="18" t="s">
        <v>94</v>
      </c>
      <c r="B9" s="20">
        <v>25586</v>
      </c>
      <c r="C9" s="22">
        <v>416960</v>
      </c>
      <c r="D9" s="22">
        <v>25586</v>
      </c>
      <c r="E9" s="22">
        <v>416960</v>
      </c>
      <c r="F9" s="22">
        <v>10345</v>
      </c>
      <c r="G9" s="22">
        <v>306090</v>
      </c>
      <c r="H9" s="22">
        <v>15241</v>
      </c>
      <c r="I9" s="22">
        <v>110870</v>
      </c>
      <c r="J9" s="24">
        <v>0</v>
      </c>
      <c r="K9" s="24">
        <v>0</v>
      </c>
    </row>
    <row r="10" spans="1:11" ht="15.6" customHeight="1">
      <c r="A10" s="18" t="s">
        <v>95</v>
      </c>
      <c r="B10" s="26">
        <v>0</v>
      </c>
      <c r="C10" s="24">
        <v>0</v>
      </c>
      <c r="D10" s="24">
        <v>0</v>
      </c>
      <c r="E10" s="24">
        <v>0</v>
      </c>
      <c r="F10" s="24">
        <v>0</v>
      </c>
      <c r="G10" s="24">
        <v>0</v>
      </c>
      <c r="H10" s="24">
        <v>0</v>
      </c>
      <c r="I10" s="24">
        <v>0</v>
      </c>
      <c r="J10" s="24">
        <v>0</v>
      </c>
      <c r="K10" s="24">
        <v>0</v>
      </c>
    </row>
    <row r="11" spans="1:11" ht="15.6" customHeight="1">
      <c r="A11" s="18" t="s">
        <v>96</v>
      </c>
      <c r="B11" s="20">
        <v>900</v>
      </c>
      <c r="C11" s="22">
        <v>43269</v>
      </c>
      <c r="D11" s="22">
        <v>900</v>
      </c>
      <c r="E11" s="22">
        <v>43269</v>
      </c>
      <c r="F11" s="22">
        <v>900</v>
      </c>
      <c r="G11" s="22">
        <v>30693</v>
      </c>
      <c r="H11" s="24">
        <v>0</v>
      </c>
      <c r="I11" s="22">
        <v>12576</v>
      </c>
      <c r="J11" s="24">
        <v>0</v>
      </c>
      <c r="K11" s="24">
        <v>0</v>
      </c>
    </row>
    <row r="12" spans="1:11" ht="15.6" customHeight="1">
      <c r="A12" s="18" t="s">
        <v>97</v>
      </c>
      <c r="B12" s="20">
        <v>42890</v>
      </c>
      <c r="C12" s="22">
        <v>711052</v>
      </c>
      <c r="D12" s="22">
        <v>42890</v>
      </c>
      <c r="E12" s="22">
        <v>711052</v>
      </c>
      <c r="F12" s="22">
        <v>24616</v>
      </c>
      <c r="G12" s="22">
        <v>512849</v>
      </c>
      <c r="H12" s="22">
        <v>18274</v>
      </c>
      <c r="I12" s="22">
        <v>198203</v>
      </c>
      <c r="J12" s="24">
        <v>0</v>
      </c>
      <c r="K12" s="24">
        <v>0</v>
      </c>
    </row>
    <row r="13" spans="1:11" ht="15.6" customHeight="1">
      <c r="A13" s="18" t="s">
        <v>98</v>
      </c>
      <c r="B13" s="20">
        <v>22394</v>
      </c>
      <c r="C13" s="22">
        <v>173262</v>
      </c>
      <c r="D13" s="22">
        <v>22394</v>
      </c>
      <c r="E13" s="22">
        <v>173262</v>
      </c>
      <c r="F13" s="22">
        <v>19011</v>
      </c>
      <c r="G13" s="22">
        <v>158340</v>
      </c>
      <c r="H13" s="22">
        <v>3383</v>
      </c>
      <c r="I13" s="22">
        <v>14922</v>
      </c>
      <c r="J13" s="24">
        <v>0</v>
      </c>
      <c r="K13" s="24">
        <v>0</v>
      </c>
    </row>
    <row r="14" spans="1:11" ht="15.6" customHeight="1">
      <c r="A14" s="18" t="s">
        <v>99</v>
      </c>
      <c r="B14" s="20">
        <v>20496</v>
      </c>
      <c r="C14" s="22">
        <v>537789</v>
      </c>
      <c r="D14" s="22">
        <v>20496</v>
      </c>
      <c r="E14" s="22">
        <v>537789</v>
      </c>
      <c r="F14" s="22">
        <v>5605</v>
      </c>
      <c r="G14" s="22">
        <v>354509</v>
      </c>
      <c r="H14" s="22">
        <v>14891</v>
      </c>
      <c r="I14" s="22">
        <v>183281</v>
      </c>
      <c r="J14" s="24">
        <v>0</v>
      </c>
      <c r="K14" s="24">
        <v>0</v>
      </c>
    </row>
    <row r="15" spans="1:11" ht="15.6" customHeight="1">
      <c r="A15" s="18" t="s">
        <v>107</v>
      </c>
      <c r="B15" s="26">
        <v>0</v>
      </c>
      <c r="C15" s="24">
        <v>0</v>
      </c>
      <c r="D15" s="24">
        <v>0</v>
      </c>
      <c r="E15" s="24">
        <v>0</v>
      </c>
      <c r="F15" s="24">
        <v>0</v>
      </c>
      <c r="G15" s="24">
        <v>0</v>
      </c>
      <c r="H15" s="24">
        <v>0</v>
      </c>
      <c r="I15" s="24">
        <v>0</v>
      </c>
      <c r="J15" s="24">
        <v>0</v>
      </c>
      <c r="K15" s="24">
        <v>0</v>
      </c>
    </row>
    <row r="16" spans="1:11" ht="15.6" customHeight="1">
      <c r="A16" s="18" t="s">
        <v>108</v>
      </c>
      <c r="B16" s="26">
        <v>0</v>
      </c>
      <c r="C16" s="24">
        <v>0</v>
      </c>
      <c r="D16" s="24">
        <v>0</v>
      </c>
      <c r="E16" s="24">
        <v>0</v>
      </c>
      <c r="F16" s="24">
        <v>0</v>
      </c>
      <c r="G16" s="24">
        <v>0</v>
      </c>
      <c r="H16" s="24">
        <v>0</v>
      </c>
      <c r="I16" s="24">
        <v>0</v>
      </c>
      <c r="J16" s="24">
        <v>0</v>
      </c>
      <c r="K16" s="24">
        <v>0</v>
      </c>
    </row>
    <row r="17" spans="1:11" ht="15.6" customHeight="1">
      <c r="A17" s="18" t="s">
        <v>109</v>
      </c>
      <c r="B17" s="26">
        <v>0</v>
      </c>
      <c r="C17" s="24">
        <v>0</v>
      </c>
      <c r="D17" s="24">
        <v>0</v>
      </c>
      <c r="E17" s="24">
        <v>0</v>
      </c>
      <c r="F17" s="24">
        <v>0</v>
      </c>
      <c r="G17" s="24">
        <v>0</v>
      </c>
      <c r="H17" s="24">
        <v>0</v>
      </c>
      <c r="I17" s="24">
        <v>0</v>
      </c>
      <c r="J17" s="24">
        <v>0</v>
      </c>
      <c r="K17" s="24">
        <v>0</v>
      </c>
    </row>
    <row r="18" spans="1:11" ht="15.6" customHeight="1">
      <c r="A18" s="18" t="s">
        <v>110</v>
      </c>
      <c r="B18" s="26">
        <v>0</v>
      </c>
      <c r="C18" s="24">
        <v>0</v>
      </c>
      <c r="D18" s="24">
        <v>0</v>
      </c>
      <c r="E18" s="24">
        <v>0</v>
      </c>
      <c r="F18" s="24">
        <v>0</v>
      </c>
      <c r="G18" s="24">
        <v>0</v>
      </c>
      <c r="H18" s="24">
        <v>0</v>
      </c>
      <c r="I18" s="24">
        <v>0</v>
      </c>
      <c r="J18" s="24">
        <v>0</v>
      </c>
      <c r="K18" s="24">
        <v>0</v>
      </c>
    </row>
    <row r="19" spans="1:11" ht="15.6" customHeight="1">
      <c r="A19" s="18" t="s">
        <v>111</v>
      </c>
      <c r="B19" s="20">
        <v>32818</v>
      </c>
      <c r="C19" s="22">
        <v>147556</v>
      </c>
      <c r="D19" s="22">
        <v>32818</v>
      </c>
      <c r="E19" s="22">
        <v>147556</v>
      </c>
      <c r="F19" s="22">
        <v>4379</v>
      </c>
      <c r="G19" s="22">
        <v>11024</v>
      </c>
      <c r="H19" s="22">
        <v>28438</v>
      </c>
      <c r="I19" s="22">
        <v>136533</v>
      </c>
      <c r="J19" s="24">
        <v>0</v>
      </c>
      <c r="K19" s="24">
        <v>0</v>
      </c>
    </row>
    <row r="20" spans="1:11" ht="15.6" customHeight="1">
      <c r="A20" s="18" t="s">
        <v>112</v>
      </c>
      <c r="B20" s="26">
        <v>0</v>
      </c>
      <c r="C20" s="24">
        <v>0</v>
      </c>
      <c r="D20" s="24">
        <v>0</v>
      </c>
      <c r="E20" s="24">
        <v>0</v>
      </c>
      <c r="F20" s="24">
        <v>0</v>
      </c>
      <c r="G20" s="24">
        <v>0</v>
      </c>
      <c r="H20" s="24">
        <v>0</v>
      </c>
      <c r="I20" s="24">
        <v>0</v>
      </c>
      <c r="J20" s="24">
        <v>0</v>
      </c>
      <c r="K20" s="24">
        <v>0</v>
      </c>
    </row>
    <row r="21" spans="1:11" ht="15.6" customHeight="1">
      <c r="A21" s="18" t="s">
        <v>113</v>
      </c>
      <c r="B21" s="20">
        <v>32818</v>
      </c>
      <c r="C21" s="22">
        <v>147556</v>
      </c>
      <c r="D21" s="22">
        <v>32818</v>
      </c>
      <c r="E21" s="22">
        <v>147556</v>
      </c>
      <c r="F21" s="22">
        <v>4379</v>
      </c>
      <c r="G21" s="22">
        <v>11024</v>
      </c>
      <c r="H21" s="22">
        <v>28438</v>
      </c>
      <c r="I21" s="22">
        <v>136533</v>
      </c>
      <c r="J21" s="24">
        <v>0</v>
      </c>
      <c r="K21" s="24">
        <v>0</v>
      </c>
    </row>
    <row r="22" spans="1:11" ht="15.6" customHeight="1">
      <c r="A22" s="19" t="s">
        <v>117</v>
      </c>
      <c r="B22" s="30">
        <v>0</v>
      </c>
      <c r="C22" s="23">
        <v>10500000</v>
      </c>
      <c r="D22" s="25">
        <v>0</v>
      </c>
      <c r="E22" s="23">
        <v>10500000</v>
      </c>
      <c r="F22" s="25">
        <v>0</v>
      </c>
      <c r="G22" s="25">
        <v>0</v>
      </c>
      <c r="H22" s="25">
        <v>0</v>
      </c>
      <c r="I22" s="25">
        <v>0</v>
      </c>
      <c r="J22" s="25">
        <v>0</v>
      </c>
      <c r="K22" s="25">
        <v>0</v>
      </c>
    </row>
    <row r="23" spans="1:11" ht="15.6" customHeight="1">
      <c r="A23" s="18" t="s">
        <v>118</v>
      </c>
      <c r="B23" s="26">
        <v>0</v>
      </c>
      <c r="C23" s="22">
        <v>10500000</v>
      </c>
      <c r="D23" s="24">
        <v>0</v>
      </c>
      <c r="E23" s="22">
        <v>10500000</v>
      </c>
      <c r="F23" s="24">
        <v>0</v>
      </c>
      <c r="G23" s="24">
        <v>0</v>
      </c>
      <c r="H23" s="24">
        <v>0</v>
      </c>
      <c r="I23" s="24">
        <v>0</v>
      </c>
      <c r="J23" s="24">
        <v>0</v>
      </c>
      <c r="K23" s="24">
        <v>0</v>
      </c>
    </row>
    <row r="24" spans="1:11" ht="15.6" customHeight="1">
      <c r="A24" s="19" t="s">
        <v>119</v>
      </c>
      <c r="B24" s="21">
        <v>11653021</v>
      </c>
      <c r="C24" s="23">
        <v>81347349</v>
      </c>
      <c r="D24" s="23">
        <v>11653021</v>
      </c>
      <c r="E24" s="23">
        <v>81347349</v>
      </c>
      <c r="F24" s="25">
        <v>0</v>
      </c>
      <c r="G24" s="25">
        <v>0</v>
      </c>
      <c r="H24" s="25">
        <v>0</v>
      </c>
      <c r="I24" s="25">
        <v>0</v>
      </c>
      <c r="J24" s="25">
        <v>0</v>
      </c>
      <c r="K24" s="25">
        <v>0</v>
      </c>
    </row>
    <row r="25" spans="1:11" ht="15.6" customHeight="1">
      <c r="A25" s="18" t="s">
        <v>120</v>
      </c>
      <c r="B25" s="26">
        <v>0</v>
      </c>
      <c r="C25" s="24">
        <v>0</v>
      </c>
      <c r="D25" s="24">
        <v>0</v>
      </c>
      <c r="E25" s="24">
        <v>0</v>
      </c>
      <c r="F25" s="24">
        <v>0</v>
      </c>
      <c r="G25" s="24">
        <v>0</v>
      </c>
      <c r="H25" s="24">
        <v>0</v>
      </c>
      <c r="I25" s="24">
        <v>0</v>
      </c>
      <c r="J25" s="24">
        <v>0</v>
      </c>
      <c r="K25" s="24">
        <v>0</v>
      </c>
    </row>
    <row r="26" spans="1:11" ht="15.6" customHeight="1">
      <c r="A26" s="18" t="s">
        <v>121</v>
      </c>
      <c r="B26" s="26">
        <v>0</v>
      </c>
      <c r="C26" s="24">
        <v>0</v>
      </c>
      <c r="D26" s="24">
        <v>0</v>
      </c>
      <c r="E26" s="24">
        <v>0</v>
      </c>
      <c r="F26" s="24">
        <v>0</v>
      </c>
      <c r="G26" s="24">
        <v>0</v>
      </c>
      <c r="H26" s="24">
        <v>0</v>
      </c>
      <c r="I26" s="24">
        <v>0</v>
      </c>
      <c r="J26" s="24">
        <v>0</v>
      </c>
      <c r="K26" s="24">
        <v>0</v>
      </c>
    </row>
    <row r="27" spans="1:11" ht="15.6" customHeight="1">
      <c r="A27" s="18" t="s">
        <v>122</v>
      </c>
      <c r="B27" s="26">
        <v>0</v>
      </c>
      <c r="C27" s="24">
        <v>0</v>
      </c>
      <c r="D27" s="24">
        <v>0</v>
      </c>
      <c r="E27" s="24">
        <v>0</v>
      </c>
      <c r="F27" s="24">
        <v>0</v>
      </c>
      <c r="G27" s="24">
        <v>0</v>
      </c>
      <c r="H27" s="24">
        <v>0</v>
      </c>
      <c r="I27" s="24">
        <v>0</v>
      </c>
      <c r="J27" s="24">
        <v>0</v>
      </c>
      <c r="K27" s="24">
        <v>0</v>
      </c>
    </row>
    <row r="28" spans="1:11" ht="15.6" customHeight="1">
      <c r="A28" s="18" t="s">
        <v>123</v>
      </c>
      <c r="B28" s="20">
        <v>758550</v>
      </c>
      <c r="C28" s="22">
        <v>-10336602</v>
      </c>
      <c r="D28" s="22">
        <v>758550</v>
      </c>
      <c r="E28" s="22">
        <v>-10336602</v>
      </c>
      <c r="F28" s="24">
        <v>0</v>
      </c>
      <c r="G28" s="24">
        <v>0</v>
      </c>
      <c r="H28" s="24">
        <v>0</v>
      </c>
      <c r="I28" s="24">
        <v>0</v>
      </c>
      <c r="J28" s="24">
        <v>0</v>
      </c>
      <c r="K28" s="24">
        <v>0</v>
      </c>
    </row>
    <row r="29" spans="1:11" ht="15.6" customHeight="1">
      <c r="A29" s="18" t="s">
        <v>124</v>
      </c>
      <c r="B29" s="20">
        <v>10894471</v>
      </c>
      <c r="C29" s="22">
        <v>91683951</v>
      </c>
      <c r="D29" s="22">
        <v>10894471</v>
      </c>
      <c r="E29" s="22">
        <v>91683951</v>
      </c>
      <c r="F29" s="24">
        <v>0</v>
      </c>
      <c r="G29" s="24">
        <v>0</v>
      </c>
      <c r="H29" s="24">
        <v>0</v>
      </c>
      <c r="I29" s="24">
        <v>0</v>
      </c>
      <c r="J29" s="24">
        <v>0</v>
      </c>
      <c r="K29" s="24">
        <v>0</v>
      </c>
    </row>
    <row r="30" spans="1:11" ht="15.6" customHeight="1">
      <c r="A30" s="18" t="s">
        <v>125</v>
      </c>
      <c r="B30" s="26">
        <v>0</v>
      </c>
      <c r="C30" s="24">
        <v>0</v>
      </c>
      <c r="D30" s="24">
        <v>0</v>
      </c>
      <c r="E30" s="24">
        <v>0</v>
      </c>
      <c r="F30" s="24">
        <v>0</v>
      </c>
      <c r="G30" s="24">
        <v>0</v>
      </c>
      <c r="H30" s="24">
        <v>0</v>
      </c>
      <c r="I30" s="24">
        <v>0</v>
      </c>
      <c r="J30" s="24">
        <v>0</v>
      </c>
      <c r="K30" s="24">
        <v>0</v>
      </c>
    </row>
    <row r="31" spans="1:11" ht="15.6" customHeight="1">
      <c r="A31" s="19" t="s">
        <v>126</v>
      </c>
      <c r="B31" s="21">
        <v>17924128</v>
      </c>
      <c r="C31" s="23">
        <v>183894129</v>
      </c>
      <c r="D31" s="23">
        <v>17924128</v>
      </c>
      <c r="E31" s="23">
        <v>183894129</v>
      </c>
      <c r="F31" s="25">
        <v>0</v>
      </c>
      <c r="G31" s="25">
        <v>0</v>
      </c>
      <c r="H31" s="25">
        <v>0</v>
      </c>
      <c r="I31" s="25">
        <v>0</v>
      </c>
      <c r="J31" s="25">
        <v>0</v>
      </c>
      <c r="K31" s="25">
        <v>0</v>
      </c>
    </row>
    <row r="32" spans="1:11" ht="15.6" customHeight="1">
      <c r="A32" s="19" t="s">
        <v>127</v>
      </c>
      <c r="B32" s="21">
        <v>43567174</v>
      </c>
      <c r="C32" s="23">
        <v>43567174</v>
      </c>
      <c r="D32" s="23">
        <v>43567174</v>
      </c>
      <c r="E32" s="23">
        <v>43567174</v>
      </c>
      <c r="F32" s="25">
        <v>0</v>
      </c>
      <c r="G32" s="25">
        <v>0</v>
      </c>
      <c r="H32" s="25">
        <v>0</v>
      </c>
      <c r="I32" s="25">
        <v>0</v>
      </c>
      <c r="J32" s="25">
        <v>0</v>
      </c>
      <c r="K32" s="25">
        <v>0</v>
      </c>
    </row>
    <row r="33" spans="1:11" ht="15.6" customHeight="1">
      <c r="A33" s="19" t="s">
        <v>128</v>
      </c>
      <c r="B33" s="21">
        <v>61491302</v>
      </c>
      <c r="C33" s="23">
        <v>227461303</v>
      </c>
      <c r="D33" s="23">
        <v>61491302</v>
      </c>
      <c r="E33" s="23">
        <v>227461303</v>
      </c>
      <c r="F33" s="25">
        <v>0</v>
      </c>
      <c r="G33" s="25">
        <v>0</v>
      </c>
      <c r="H33" s="25">
        <v>0</v>
      </c>
      <c r="I33" s="25">
        <v>0</v>
      </c>
      <c r="J33" s="25">
        <v>0</v>
      </c>
      <c r="K33" s="25">
        <v>0</v>
      </c>
    </row>
    <row r="34" spans="1:11" ht="15.6" customHeight="1">
      <c r="A34" s="19" t="s">
        <v>129</v>
      </c>
      <c r="B34" s="24">
        <v>0</v>
      </c>
      <c r="C34" s="23">
        <v>113951</v>
      </c>
      <c r="D34" s="24">
        <v>0</v>
      </c>
      <c r="E34" s="23">
        <v>113951</v>
      </c>
      <c r="F34" s="24">
        <v>0</v>
      </c>
      <c r="G34" s="24">
        <v>0</v>
      </c>
      <c r="H34" s="24">
        <v>0</v>
      </c>
      <c r="I34" s="24">
        <v>0</v>
      </c>
      <c r="J34" s="24">
        <v>0</v>
      </c>
      <c r="K34" s="25">
        <v>0</v>
      </c>
    </row>
    <row r="35" spans="1:11" ht="15.6" customHeight="1">
      <c r="A35" s="19" t="s">
        <v>130</v>
      </c>
      <c r="B35" s="24">
        <v>0</v>
      </c>
      <c r="C35" s="23">
        <v>43681125</v>
      </c>
      <c r="D35" s="24">
        <v>0</v>
      </c>
      <c r="E35" s="23">
        <v>43681125</v>
      </c>
      <c r="F35" s="24">
        <v>0</v>
      </c>
      <c r="G35" s="24">
        <v>0</v>
      </c>
      <c r="H35" s="24">
        <v>0</v>
      </c>
      <c r="I35" s="24">
        <v>0</v>
      </c>
      <c r="J35" s="24">
        <v>0</v>
      </c>
      <c r="K35" s="25">
        <v>0</v>
      </c>
    </row>
    <row r="36" spans="1:11" ht="0.75" customHeight="1" thickBot="1">
      <c r="A36" s="9"/>
      <c r="B36" s="7"/>
      <c r="C36" s="8"/>
      <c r="D36" s="8"/>
      <c r="E36" s="10"/>
      <c r="F36" s="10"/>
      <c r="G36" s="10"/>
      <c r="H36" s="10"/>
      <c r="I36" s="10"/>
      <c r="J36" s="10"/>
      <c r="K36" s="13"/>
    </row>
    <row r="37" spans="1:11" ht="36.75" customHeight="1">
      <c r="A37" s="37" t="str">
        <f>IF(LEN(A2)&gt;0,"填表　　　　　　　　　　　　　審核　　　　　　　　　　　　　業務主管人員　　　　　　　　　　　　　機關首長
　　　　　　　　　　　　　　　　　　　　　　　　　　　　　　主辦統計人員","")</f>
        <v>填表　　　　　　　　　　　　　審核　　　　　　　　　　　　　業務主管人員　　　　　　　　　　　　　機關首長
　　　　　　　　　　　　　　　　　　　　　　　　　　　　　　主辦統計人員</v>
      </c>
      <c r="B37" s="37"/>
      <c r="C37" s="37"/>
      <c r="D37" s="37"/>
      <c r="E37" s="37"/>
      <c r="F37" s="37"/>
      <c r="G37" s="37"/>
      <c r="H37" s="37"/>
      <c r="I37" s="37"/>
      <c r="J37" s="37"/>
      <c r="K37" s="37"/>
    </row>
    <row r="38" spans="1:11" ht="18.75" customHeight="1">
      <c r="A38" s="47" t="str">
        <f>IF(LEN(A2)&gt;0,"資料來源："&amp;B2,"")</f>
        <v>資料來源：根據本直轄市公庫收入及支出資料編製。</v>
      </c>
      <c r="B38" s="47"/>
      <c r="C38" s="47"/>
      <c r="D38" s="47"/>
      <c r="E38" s="47"/>
      <c r="F38" s="47"/>
      <c r="G38" s="47"/>
      <c r="H38" s="47"/>
      <c r="I38" s="47"/>
      <c r="J38" s="47"/>
      <c r="K38" s="47"/>
    </row>
    <row r="39" spans="1:11" ht="18.75" customHeight="1">
      <c r="A39" s="34" t="s">
        <v>133</v>
      </c>
      <c r="B39" s="34"/>
      <c r="C39" s="34"/>
      <c r="D39" s="34"/>
      <c r="E39" s="34"/>
      <c r="F39" s="34"/>
      <c r="G39" s="34"/>
      <c r="H39" s="34"/>
      <c r="I39" s="34"/>
      <c r="J39" s="34"/>
      <c r="K39" s="34"/>
    </row>
    <row r="40" spans="1:11" ht="29.4" customHeight="1">
      <c r="A40" s="48" t="s">
        <v>134</v>
      </c>
      <c r="B40" s="48"/>
      <c r="C40" s="48"/>
      <c r="D40" s="48"/>
      <c r="E40" s="48"/>
      <c r="F40" s="48"/>
      <c r="G40" s="48"/>
      <c r="H40" s="48"/>
      <c r="I40" s="48"/>
      <c r="J40" s="48"/>
      <c r="K40" s="48"/>
    </row>
    <row r="41" spans="1:11" ht="16.5">
      <c r="A41" s="46" t="str">
        <f>IF(LEN(A2)&gt;0,"備註："&amp;D2,"")</f>
        <v>備註：因四捨五入關係，各表細項加總或與總數未盡相同。</v>
      </c>
      <c r="B41" s="46"/>
      <c r="C41" s="46"/>
      <c r="D41" s="46"/>
      <c r="E41" s="46"/>
      <c r="F41" s="46"/>
      <c r="G41" s="46"/>
      <c r="H41" s="46"/>
      <c r="I41" s="46"/>
      <c r="J41" s="46"/>
      <c r="K41" s="46"/>
    </row>
  </sheetData>
  <mergeCells count="12">
    <mergeCell ref="A41:K41"/>
    <mergeCell ref="F7:G7"/>
    <mergeCell ref="H7:I7"/>
    <mergeCell ref="J7:K7"/>
    <mergeCell ref="A37:K37"/>
    <mergeCell ref="A38:K38"/>
    <mergeCell ref="A40:K40"/>
    <mergeCell ref="A5:K5"/>
    <mergeCell ref="A6:K6"/>
    <mergeCell ref="A7:A8"/>
    <mergeCell ref="B7:C7"/>
    <mergeCell ref="D7:E7"/>
  </mergeCells>
  <printOptions horizontalCentered="1"/>
  <pageMargins left="0.7086614173228347" right="0.7086614173228347" top="0.5905511811023623" bottom="0.5905511811023623" header="0.31496062992125984" footer="0.31496062992125984"/>
  <pageSetup firstPageNumber="5" useFirstPageNumber="1" horizontalDpi="600" verticalDpi="600" orientation="landscape" paperSize="9" scale="80" r:id="rId2"/>
  <headerFooter alignWithMargins="0">
    <oddFooter xml:space="preserve">&amp;C&amp;10 &amp;R第&amp;P頁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GOTAC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dc:creator>
  <cp:keywords/>
  <dc:description/>
  <cp:lastModifiedBy>鄭侑蕓</cp:lastModifiedBy>
  <cp:lastPrinted>2021-09-07T06:08:35Z</cp:lastPrinted>
  <dcterms:created xsi:type="dcterms:W3CDTF">2001-11-06T09:07:39Z</dcterms:created>
  <dcterms:modified xsi:type="dcterms:W3CDTF">2021-09-07T06:18:55Z</dcterms:modified>
  <cp:category/>
  <cp:version/>
  <cp:contentType/>
  <cp:contentStatus/>
</cp:coreProperties>
</file>