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72" windowWidth="11748" windowHeight="6780" activeTab="0"/>
  </bookViews>
  <sheets>
    <sheet name="14000" sheetId="1" r:id="rId1"/>
    <sheet name="14000-1" sheetId="2" r:id="rId2"/>
    <sheet name="14000-2" sheetId="3" r:id="rId3"/>
    <sheet name="14000-3" sheetId="5" r:id="rId4"/>
    <sheet name="14000-4" sheetId="4" r:id="rId5"/>
  </sheets>
  <definedNames/>
  <calcPr calcId="162913"/>
</workbook>
</file>

<file path=xl/sharedStrings.xml><?xml version="1.0" encoding="utf-8"?>
<sst xmlns="http://schemas.openxmlformats.org/spreadsheetml/2006/main" count="257" uniqueCount="135">
  <si>
    <t>科目別</t>
  </si>
  <si>
    <t>合計</t>
  </si>
  <si>
    <t>累計</t>
  </si>
  <si>
    <t>小計(不含特別預算)</t>
  </si>
  <si>
    <t>本年度收入</t>
  </si>
  <si>
    <t>以前年度收入</t>
  </si>
  <si>
    <t>特別預算收入</t>
  </si>
  <si>
    <t>本月</t>
  </si>
  <si>
    <t>累計</t>
  </si>
  <si>
    <t>本年度支出</t>
  </si>
  <si>
    <t>以前年度支出</t>
  </si>
  <si>
    <t>特別預算支出</t>
  </si>
  <si>
    <t>特別預算支出</t>
  </si>
  <si>
    <t>桃園市政府財政局</t>
  </si>
  <si>
    <t>月　　　報</t>
  </si>
  <si>
    <t>次月二十日前編報，十二月份於次年一月底前編報</t>
  </si>
  <si>
    <t>桃園市公庫收支</t>
  </si>
  <si>
    <t>中華民國110年10月</t>
  </si>
  <si>
    <t>　　　投資收益</t>
  </si>
  <si>
    <t>　　補助及協助收入</t>
  </si>
  <si>
    <t>　　　上級政府補助收入</t>
  </si>
  <si>
    <t>　　　地方政府協助收入</t>
  </si>
  <si>
    <t>　　捐獻及贈與收入</t>
  </si>
  <si>
    <t>　　自治稅捐收入</t>
  </si>
  <si>
    <t>　　其他收入</t>
  </si>
  <si>
    <t>　資本門小計</t>
  </si>
  <si>
    <t>　　財產收入</t>
  </si>
  <si>
    <t>　　　財產售價</t>
  </si>
  <si>
    <t>　　　財產作價</t>
  </si>
  <si>
    <t>　　　投資收回</t>
  </si>
  <si>
    <t xml:space="preserve"> 融資性庫款收入</t>
  </si>
  <si>
    <t>　　公債收入</t>
  </si>
  <si>
    <t>　　賒借收入</t>
  </si>
  <si>
    <t xml:space="preserve"> 預算外庫款收入</t>
  </si>
  <si>
    <t>　　剔除經費</t>
  </si>
  <si>
    <t>　　收回以前年度歲出款</t>
  </si>
  <si>
    <t>　　收回以前年度經費賸餘</t>
  </si>
  <si>
    <t>　　暫收款(含暫收稅款)</t>
  </si>
  <si>
    <t>　　特種基金及保管款收入</t>
  </si>
  <si>
    <t>　　短期借款</t>
  </si>
  <si>
    <t>　　借入款或透支款</t>
  </si>
  <si>
    <t>　　預算外其他收入</t>
  </si>
  <si>
    <t>收入總計</t>
  </si>
  <si>
    <t>上期結存</t>
  </si>
  <si>
    <t>收入總計＋上期結存</t>
  </si>
  <si>
    <t>桃園市公庫收支(續1)</t>
  </si>
  <si>
    <t xml:space="preserve"> 經資門合計</t>
  </si>
  <si>
    <t>　經常門小計</t>
  </si>
  <si>
    <t>　　稅課收入</t>
  </si>
  <si>
    <t>　　　遺產及贈與稅</t>
  </si>
  <si>
    <t>　　　印花稅</t>
  </si>
  <si>
    <t>　　　使用牌照稅</t>
  </si>
  <si>
    <t>　　　土地稅</t>
  </si>
  <si>
    <t>　　　　地價稅</t>
  </si>
  <si>
    <t>　　　　土地增值稅</t>
  </si>
  <si>
    <t>　　　　田　賦</t>
  </si>
  <si>
    <t>　　　房屋稅</t>
  </si>
  <si>
    <t>　　　契　稅</t>
  </si>
  <si>
    <t>　　　娛樂稅</t>
  </si>
  <si>
    <t>　　　教育捐</t>
  </si>
  <si>
    <t>　　　統籌分配稅</t>
  </si>
  <si>
    <t>　　　菸酒稅</t>
  </si>
  <si>
    <t>　　　特別稅課</t>
  </si>
  <si>
    <t>　　　臨時稅課</t>
  </si>
  <si>
    <t>　　　附加稅課</t>
  </si>
  <si>
    <t>　　工程受益費收入</t>
  </si>
  <si>
    <t>　　罰款及賠償收入</t>
  </si>
  <si>
    <t>　　規費收入</t>
  </si>
  <si>
    <t>　　信託管理收入</t>
  </si>
  <si>
    <t>　　　財產孳息</t>
  </si>
  <si>
    <t>　　　廢舊物資售價</t>
  </si>
  <si>
    <t>　　營業盈餘及事業收入</t>
  </si>
  <si>
    <t>　　　營業基金盈餘繳庫</t>
  </si>
  <si>
    <t>公　開　類</t>
  </si>
  <si>
    <t>　　　非營業特種基金賸餘繳庫</t>
  </si>
  <si>
    <t>桃園市公庫收支(續2)</t>
  </si>
  <si>
    <t>　　一般政務支出</t>
  </si>
  <si>
    <t>　　　立法支出</t>
  </si>
  <si>
    <t>　　　行政支出</t>
  </si>
  <si>
    <t>　　　民政支出</t>
  </si>
  <si>
    <t>　　　警政支出</t>
  </si>
  <si>
    <t>　　　財務支出</t>
  </si>
  <si>
    <t>　　教育科學文化支出</t>
  </si>
  <si>
    <t>　　　教育支出</t>
  </si>
  <si>
    <t>　　　科學支出</t>
  </si>
  <si>
    <t>　　　文化支出</t>
  </si>
  <si>
    <t>　　經濟發展支出</t>
  </si>
  <si>
    <t>　　　農業支出</t>
  </si>
  <si>
    <t>　　　工業支出</t>
  </si>
  <si>
    <t>　　　交通支出</t>
  </si>
  <si>
    <t>　　　其他經濟服務支出</t>
  </si>
  <si>
    <t>　　社會福利支出</t>
  </si>
  <si>
    <t>　　　社會保險支出</t>
  </si>
  <si>
    <t>　　　社會救助支出</t>
  </si>
  <si>
    <t>　　　福利服務支出</t>
  </si>
  <si>
    <t>　　　國民就業支出</t>
  </si>
  <si>
    <t>　　　醫療保健支出</t>
  </si>
  <si>
    <t>　　社區發展及環境保護支出</t>
  </si>
  <si>
    <t>　　　社區發展支出</t>
  </si>
  <si>
    <t>　　　環境保護支出</t>
  </si>
  <si>
    <t>　　退休撫卹支出</t>
  </si>
  <si>
    <t>　　　退休撫卹給付支出</t>
  </si>
  <si>
    <t>　　　退休撫卹業務支出</t>
  </si>
  <si>
    <t>桃園市公庫收支(續3)</t>
  </si>
  <si>
    <t>　　債務支出</t>
  </si>
  <si>
    <t>　　　債務付息支出</t>
  </si>
  <si>
    <t>　　　還本付息事務支出</t>
  </si>
  <si>
    <t>　　補助及協助支出</t>
  </si>
  <si>
    <t>　　　專案補助支出</t>
  </si>
  <si>
    <t>　　　平衡預算補助支出</t>
  </si>
  <si>
    <t>　　　協助支出</t>
  </si>
  <si>
    <t>　　其他支出</t>
  </si>
  <si>
    <t>　　　第二預備金</t>
  </si>
  <si>
    <t>　　　其他支出</t>
  </si>
  <si>
    <t>根據本直轄市公庫收入及支出資料編製。</t>
  </si>
  <si>
    <t>1.本表編製3份，1份送財政部統計處(網路傳送)，1份送本府主計處，1份自存。
2.本表科目別請列細項，並參考相關法規及財政部「公庫收支網際網路報送相關科目」填列。</t>
  </si>
  <si>
    <t>因四捨五入關係，各表細項加總或與總數未盡相同。</t>
  </si>
  <si>
    <t xml:space="preserve"> 融資性庫款支出</t>
  </si>
  <si>
    <t>　　債務還本支出</t>
  </si>
  <si>
    <t xml:space="preserve"> 預算外庫款支出</t>
  </si>
  <si>
    <t>　　預撥經費</t>
  </si>
  <si>
    <t>　　退還以前年度歲入款</t>
  </si>
  <si>
    <t>　　支出收回差額</t>
  </si>
  <si>
    <t>　　墊付款、預付款項</t>
  </si>
  <si>
    <t>　　特種基金及保管款支出</t>
  </si>
  <si>
    <t>　　預算外其他支出</t>
  </si>
  <si>
    <t>支出總計</t>
  </si>
  <si>
    <t>本期結存</t>
  </si>
  <si>
    <t>支出總計＋本期結存</t>
  </si>
  <si>
    <t>加：未兌付支票款</t>
  </si>
  <si>
    <t>本期公庫實際結存</t>
  </si>
  <si>
    <t>桃園市公庫收支(續4完)</t>
  </si>
  <si>
    <t>民國110年11月 8日</t>
  </si>
  <si>
    <t>填表說明：</t>
  </si>
  <si>
    <t>1.本表應於編製期限內經網際網路上傳至財政部統計處及桃園市政府公務統計行政管理系統，並編製紙本1份送本府主計處(會計管理科)彙送審計部桃園市審計處。
2.本表科目別參考相關法規及財政部「公庫收支網際網路報送相關科目」填列。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</si>
</sst>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quot;－&quot;"/>
    <numFmt numFmtId="177" formatCode="###,###,##0"/>
    <numFmt numFmtId="178" formatCode="###,###,##0;\-###,###,##0;&quot;         －&quot;"/>
  </numFmts>
  <fonts count="18">
    <font>
      <sz val="12"/>
      <name val="新細明體"/>
      <family val="1"/>
    </font>
    <font>
      <sz val="10"/>
      <name val="Arial"/>
      <family val="2"/>
    </font>
    <font>
      <sz val="9"/>
      <name val="新細明體"/>
      <family val="1"/>
    </font>
    <font>
      <sz val="10"/>
      <name val="新細明體"/>
      <family val="1"/>
    </font>
    <font>
      <sz val="12"/>
      <name val="Times New Roman"/>
      <family val="1"/>
    </font>
    <font>
      <sz val="9"/>
      <name val="Times New Roman"/>
      <family val="1"/>
    </font>
    <font>
      <sz val="12"/>
      <name val="標楷體"/>
      <family val="4"/>
    </font>
    <font>
      <sz val="24"/>
      <name val="標楷體"/>
      <family val="4"/>
    </font>
    <font>
      <sz val="10.5"/>
      <name val="標楷體"/>
      <family val="4"/>
    </font>
    <font>
      <b/>
      <sz val="10.5"/>
      <name val="標楷體"/>
      <family val="4"/>
    </font>
    <font>
      <b/>
      <sz val="10"/>
      <name val="新細明體"/>
      <family val="1"/>
    </font>
    <font>
      <sz val="11"/>
      <name val="標楷體"/>
      <family val="4"/>
    </font>
    <font>
      <sz val="18"/>
      <name val="標楷體"/>
      <family val="4"/>
    </font>
    <font>
      <sz val="10"/>
      <name val="標楷體"/>
      <family val="4"/>
    </font>
    <font>
      <sz val="12"/>
      <color rgb="FF000000"/>
      <name val="標楷體"/>
      <family val="2"/>
    </font>
    <font>
      <sz val="12"/>
      <color rgb="FF000000"/>
      <name val="Times New Roman"/>
      <family val="2"/>
    </font>
    <font>
      <sz val="11"/>
      <name val="+mn-cs"/>
      <family val="2"/>
    </font>
    <font>
      <sz val="11"/>
      <name val="新細明體"/>
      <family val="2"/>
    </font>
  </fonts>
  <fills count="2">
    <fill>
      <patternFill/>
    </fill>
    <fill>
      <patternFill patternType="gray125"/>
    </fill>
  </fills>
  <borders count="13">
    <border>
      <left/>
      <right/>
      <top/>
      <bottom/>
      <diagonal/>
    </border>
    <border>
      <left style="medium"/>
      <right/>
      <top/>
      <bottom/>
    </border>
    <border>
      <left/>
      <right style="medium"/>
      <top/>
      <bottom/>
    </border>
    <border>
      <left/>
      <right/>
      <top/>
      <bottom style="medium"/>
    </border>
    <border>
      <left style="medium"/>
      <right style="thin"/>
      <top/>
      <bottom style="medium"/>
    </border>
    <border>
      <left style="thin"/>
      <right style="thin"/>
      <top/>
      <bottom style="medium"/>
    </border>
    <border>
      <left style="thin"/>
      <right/>
      <top/>
      <bottom style="medium"/>
    </border>
    <border>
      <left style="thin"/>
      <right/>
      <top/>
      <bottom style="thin"/>
    </border>
    <border>
      <left/>
      <right/>
      <top/>
      <bottom style="thin"/>
    </border>
    <border>
      <left/>
      <right/>
      <top style="medium"/>
      <bottom/>
    </border>
    <border>
      <left/>
      <right style="medium"/>
      <top/>
      <bottom style="medium"/>
    </border>
    <border>
      <left style="medium"/>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49">
    <xf numFmtId="0" fontId="0" fillId="0" borderId="0" xfId="0"/>
    <xf numFmtId="0" fontId="3" fillId="0" borderId="0" xfId="0" applyFont="1"/>
    <xf numFmtId="0" fontId="6" fillId="0" borderId="0" xfId="20" applyFont="1" applyBorder="1" applyAlignment="1">
      <alignment horizontal="justify" wrapText="1"/>
      <protection/>
    </xf>
    <xf numFmtId="0" fontId="5" fillId="0" borderId="0" xfId="20" applyBorder="1">
      <alignment/>
      <protection/>
    </xf>
    <xf numFmtId="0" fontId="6" fillId="0" borderId="0" xfId="20" applyFont="1">
      <alignment/>
      <protection/>
    </xf>
    <xf numFmtId="0" fontId="6" fillId="0" borderId="0" xfId="20" applyFont="1" applyBorder="1">
      <alignment/>
      <protection/>
    </xf>
    <xf numFmtId="0" fontId="4" fillId="0" borderId="0" xfId="20" applyFont="1" applyBorder="1">
      <alignment/>
      <protection/>
    </xf>
    <xf numFmtId="176" fontId="4" fillId="0" borderId="1" xfId="20" applyNumberFormat="1" applyFont="1" applyBorder="1" applyAlignment="1">
      <alignment horizontal="right" vertical="center"/>
      <protection/>
    </xf>
    <xf numFmtId="176" fontId="4" fillId="0" borderId="0" xfId="20" applyNumberFormat="1" applyFont="1" applyBorder="1" applyAlignment="1">
      <alignment horizontal="right" vertical="center"/>
      <protection/>
    </xf>
    <xf numFmtId="0" fontId="4" fillId="0" borderId="2" xfId="20" applyFont="1" applyBorder="1" applyAlignment="1">
      <alignment horizontal="center" vertical="center" wrapText="1"/>
      <protection/>
    </xf>
    <xf numFmtId="0" fontId="5" fillId="0" borderId="0" xfId="20" applyAlignment="1">
      <alignment horizontal="right" vertical="center"/>
      <protection/>
    </xf>
    <xf numFmtId="0" fontId="6" fillId="0" borderId="0" xfId="20" applyFont="1" applyBorder="1" applyAlignment="1">
      <alignment horizontal="center" vertical="center" wrapText="1"/>
      <protection/>
    </xf>
    <xf numFmtId="0" fontId="5" fillId="0" borderId="0" xfId="20" applyBorder="1" applyAlignment="1">
      <alignment horizontal="justify" wrapText="1"/>
      <protection/>
    </xf>
    <xf numFmtId="0" fontId="0" fillId="0" borderId="3" xfId="0" applyBorder="1"/>
    <xf numFmtId="0" fontId="0" fillId="0" borderId="0" xfId="0" applyBorder="1"/>
    <xf numFmtId="0" fontId="6" fillId="0" borderId="4"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6" xfId="20" applyFont="1" applyBorder="1" applyAlignment="1">
      <alignment horizontal="center" vertical="center" wrapText="1"/>
      <protection/>
    </xf>
    <xf numFmtId="0" fontId="8" fillId="0" borderId="2" xfId="20" applyFont="1" applyBorder="1" applyAlignment="1">
      <alignment horizontal="left" vertical="center" wrapText="1"/>
      <protection/>
    </xf>
    <xf numFmtId="0" fontId="9" fillId="0" borderId="2" xfId="20" applyFont="1" applyBorder="1" applyAlignment="1">
      <alignment horizontal="left" vertical="center" wrapText="1"/>
      <protection/>
    </xf>
    <xf numFmtId="177" fontId="3" fillId="0" borderId="1" xfId="20" applyNumberFormat="1" applyFont="1" applyBorder="1" applyAlignment="1">
      <alignment horizontal="right" vertical="center" wrapText="1"/>
      <protection/>
    </xf>
    <xf numFmtId="177" fontId="10" fillId="0" borderId="1" xfId="20" applyNumberFormat="1" applyFont="1" applyBorder="1" applyAlignment="1">
      <alignment horizontal="right" vertical="center" wrapText="1"/>
      <protection/>
    </xf>
    <xf numFmtId="177" fontId="3" fillId="0" borderId="0" xfId="20" applyNumberFormat="1" applyFont="1" applyBorder="1" applyAlignment="1">
      <alignment horizontal="right" vertical="center" wrapText="1"/>
      <protection/>
    </xf>
    <xf numFmtId="177" fontId="10" fillId="0" borderId="0" xfId="20" applyNumberFormat="1" applyFont="1" applyBorder="1" applyAlignment="1">
      <alignment horizontal="right" vertical="center" wrapText="1"/>
      <protection/>
    </xf>
    <xf numFmtId="178" fontId="3" fillId="0" borderId="0" xfId="20" applyNumberFormat="1" applyFont="1" applyBorder="1" applyAlignment="1">
      <alignment horizontal="right" vertical="center" wrapText="1"/>
      <protection/>
    </xf>
    <xf numFmtId="178" fontId="10" fillId="0" borderId="0" xfId="20" applyNumberFormat="1" applyFont="1" applyBorder="1" applyAlignment="1">
      <alignment horizontal="right" vertical="center" wrapText="1"/>
      <protection/>
    </xf>
    <xf numFmtId="178" fontId="3" fillId="0" borderId="1" xfId="20" applyNumberFormat="1" applyFont="1" applyBorder="1" applyAlignment="1">
      <alignment horizontal="right" vertical="center" wrapText="1"/>
      <protection/>
    </xf>
    <xf numFmtId="0" fontId="11" fillId="0" borderId="0" xfId="20" applyFont="1" applyBorder="1">
      <alignment/>
      <protection/>
    </xf>
    <xf numFmtId="0" fontId="11" fillId="0" borderId="0" xfId="20" applyFont="1">
      <alignment/>
      <protection/>
    </xf>
    <xf numFmtId="49" fontId="12" fillId="0" borderId="0" xfId="20" applyNumberFormat="1" applyFont="1">
      <alignment/>
      <protection/>
    </xf>
    <xf numFmtId="178" fontId="10" fillId="0" borderId="1" xfId="20" applyNumberFormat="1" applyFont="1" applyBorder="1" applyAlignment="1">
      <alignment horizontal="right" vertical="center" wrapText="1"/>
      <protection/>
    </xf>
    <xf numFmtId="0" fontId="13" fillId="0" borderId="0" xfId="20" applyFont="1" applyBorder="1">
      <alignment/>
      <protection/>
    </xf>
    <xf numFmtId="0" fontId="13" fillId="0" borderId="0" xfId="20" applyFont="1" applyAlignment="1">
      <alignment wrapText="1"/>
      <protection/>
    </xf>
    <xf numFmtId="0" fontId="13" fillId="0" borderId="0" xfId="20" applyFont="1">
      <alignment/>
      <protection/>
    </xf>
    <xf numFmtId="0" fontId="6" fillId="0" borderId="0" xfId="20" applyFont="1" applyAlignment="1">
      <alignment horizontal="left" vertical="top" wrapText="1"/>
      <protection/>
    </xf>
    <xf numFmtId="0" fontId="6" fillId="0" borderId="7" xfId="20" applyFont="1" applyBorder="1" applyAlignment="1">
      <alignment horizontal="center" vertical="center" wrapText="1"/>
      <protection/>
    </xf>
    <xf numFmtId="0" fontId="6" fillId="0" borderId="8" xfId="20" applyFont="1" applyBorder="1" applyAlignment="1">
      <alignment horizontal="center" vertical="center" wrapText="1"/>
      <protection/>
    </xf>
    <xf numFmtId="0" fontId="6" fillId="0" borderId="9" xfId="20" applyFont="1" applyBorder="1" applyAlignment="1">
      <alignment horizontal="left" vertical="top" wrapText="1"/>
      <protection/>
    </xf>
    <xf numFmtId="0" fontId="6" fillId="0" borderId="3" xfId="20" applyNumberFormat="1" applyFont="1" applyBorder="1" applyAlignment="1">
      <alignment horizontal="center" wrapText="1"/>
      <protection/>
    </xf>
    <xf numFmtId="49" fontId="7" fillId="0" borderId="0" xfId="20" applyNumberFormat="1" applyFont="1" applyAlignment="1">
      <alignment horizontal="center" vertical="center" wrapText="1"/>
      <protection/>
    </xf>
    <xf numFmtId="0" fontId="7" fillId="0" borderId="0" xfId="20" applyNumberFormat="1" applyFont="1" applyAlignment="1">
      <alignment horizontal="center" vertical="center" wrapText="1"/>
      <protection/>
    </xf>
    <xf numFmtId="0" fontId="6" fillId="0" borderId="2" xfId="20" applyFont="1" applyBorder="1" applyAlignment="1">
      <alignment horizontal="distributed" vertical="center" wrapText="1"/>
      <protection/>
    </xf>
    <xf numFmtId="0" fontId="6" fillId="0" borderId="10" xfId="20" applyFont="1" applyBorder="1" applyAlignment="1">
      <alignment horizontal="distributed" vertical="center" wrapText="1"/>
      <protection/>
    </xf>
    <xf numFmtId="0" fontId="6" fillId="0" borderId="11"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6" fillId="0" borderId="7" xfId="20" applyFont="1" applyBorder="1" applyAlignment="1">
      <alignment horizontal="center" vertical="center" wrapText="1"/>
      <protection/>
    </xf>
    <xf numFmtId="0" fontId="6" fillId="0" borderId="0" xfId="0" applyFont="1"/>
    <xf numFmtId="0" fontId="6" fillId="0" borderId="0" xfId="20" applyFont="1" applyAlignment="1">
      <alignment horizontal="left" vertical="top" wrapText="1"/>
      <protection/>
    </xf>
    <xf numFmtId="0" fontId="13" fillId="0" borderId="0" xfId="20" applyFont="1" applyAlignment="1">
      <alignment horizontal="left" vertical="top" wrapText="1"/>
      <protection/>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12"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99E7DF1-5916-493F-A919-5D2E12740564}"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13"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EC423C1E-D6D4-41B4-A5DD-6C542EB8D221}"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142875</xdr:colOff>
      <xdr:row>0</xdr:row>
      <xdr:rowOff>0</xdr:rowOff>
    </xdr:from>
    <xdr:ext cx="657225" cy="219075"/>
    <xdr:sp macro="" textlink="">
      <xdr:nvSpPr>
        <xdr:cNvPr id="14" name="編製機關"/>
        <xdr:cNvSpPr>
          <a:spLocks noChangeArrowheads="1"/>
        </xdr:cNvSpPr>
      </xdr:nvSpPr>
      <xdr:spPr bwMode="auto">
        <a:xfrm>
          <a:off x="9401175" y="0"/>
          <a:ext cx="6572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142875</xdr:colOff>
      <xdr:row>3</xdr:row>
      <xdr:rowOff>9525</xdr:rowOff>
    </xdr:from>
    <xdr:ext cx="657225" cy="228600"/>
    <xdr:sp macro="" textlink="">
      <xdr:nvSpPr>
        <xdr:cNvPr id="15" name="表號"/>
        <xdr:cNvSpPr>
          <a:spLocks noChangeArrowheads="1"/>
        </xdr:cNvSpPr>
      </xdr:nvSpPr>
      <xdr:spPr bwMode="auto">
        <a:xfrm>
          <a:off x="9401175" y="219075"/>
          <a:ext cx="6572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809625</xdr:colOff>
      <xdr:row>4</xdr:row>
      <xdr:rowOff>28575</xdr:rowOff>
    </xdr:from>
    <xdr:ext cx="8601075" cy="0"/>
    <xdr:sp macro="" textlink="">
      <xdr:nvSpPr>
        <xdr:cNvPr id="7661" name="Line 37"/>
        <xdr:cNvSpPr>
          <a:spLocks noChangeShapeType="1"/>
        </xdr:cNvSpPr>
      </xdr:nvSpPr>
      <xdr:spPr bwMode="auto">
        <a:xfrm>
          <a:off x="809625" y="447675"/>
          <a:ext cx="86010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800100</xdr:colOff>
      <xdr:row>0</xdr:row>
      <xdr:rowOff>0</xdr:rowOff>
    </xdr:from>
    <xdr:ext cx="1924050" cy="219075"/>
    <xdr:sp macro="" textlink="B1">
      <xdr:nvSpPr>
        <xdr:cNvPr id="18" name="報表類別"/>
        <xdr:cNvSpPr>
          <a:spLocks noChangeArrowheads="1"/>
        </xdr:cNvSpPr>
      </xdr:nvSpPr>
      <xdr:spPr bwMode="auto">
        <a:xfrm>
          <a:off x="10058400" y="0"/>
          <a:ext cx="192405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24E5CB79-8775-48D5-8D09-77EC5F4CFE0D}"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2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D3558D86-DD3E-4ECE-8730-A9D25987D877}"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438150</xdr:colOff>
      <xdr:row>5</xdr:row>
      <xdr:rowOff>28575</xdr:rowOff>
    </xdr:from>
    <xdr:ext cx="2238375" cy="200025"/>
    <xdr:sp macro="" textlink="">
      <xdr:nvSpPr>
        <xdr:cNvPr id="11" name="報表類別"/>
        <xdr:cNvSpPr>
          <a:spLocks noChangeArrowheads="1"/>
        </xdr:cNvSpPr>
      </xdr:nvSpPr>
      <xdr:spPr bwMode="auto">
        <a:xfrm>
          <a:off x="9696450" y="857250"/>
          <a:ext cx="2238375" cy="200025"/>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800100</xdr:colOff>
      <xdr:row>3</xdr:row>
      <xdr:rowOff>9525</xdr:rowOff>
    </xdr:from>
    <xdr:ext cx="1933575" cy="228600"/>
    <xdr:sp macro="" textlink="">
      <xdr:nvSpPr>
        <xdr:cNvPr id="16" name="表號"/>
        <xdr:cNvSpPr>
          <a:spLocks noChangeArrowheads="1"/>
        </xdr:cNvSpPr>
      </xdr:nvSpPr>
      <xdr:spPr bwMode="auto">
        <a:xfrm>
          <a:off x="1005840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AAFEF13-94E2-46C0-8AE3-E4F15594100D}"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31ED247E-1983-43D8-91CA-53F2FA0DE4A4}"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171450</xdr:colOff>
      <xdr:row>0</xdr:row>
      <xdr:rowOff>0</xdr:rowOff>
    </xdr:from>
    <xdr:ext cx="647700" cy="219075"/>
    <xdr:sp macro="" textlink="">
      <xdr:nvSpPr>
        <xdr:cNvPr id="5" name="編製機關"/>
        <xdr:cNvSpPr>
          <a:spLocks noChangeArrowheads="1"/>
        </xdr:cNvSpPr>
      </xdr:nvSpPr>
      <xdr:spPr bwMode="auto">
        <a:xfrm>
          <a:off x="9429750"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171450</xdr:colOff>
      <xdr:row>3</xdr:row>
      <xdr:rowOff>9525</xdr:rowOff>
    </xdr:from>
    <xdr:ext cx="647700" cy="228600"/>
    <xdr:sp macro="" textlink="">
      <xdr:nvSpPr>
        <xdr:cNvPr id="6" name="表號"/>
        <xdr:cNvSpPr>
          <a:spLocks noChangeArrowheads="1"/>
        </xdr:cNvSpPr>
      </xdr:nvSpPr>
      <xdr:spPr bwMode="auto">
        <a:xfrm>
          <a:off x="9429750"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828675</xdr:colOff>
      <xdr:row>4</xdr:row>
      <xdr:rowOff>28575</xdr:rowOff>
    </xdr:from>
    <xdr:ext cx="8610600" cy="0"/>
    <xdr:sp macro="" textlink="">
      <xdr:nvSpPr>
        <xdr:cNvPr id="8499" name="Line 37"/>
        <xdr:cNvSpPr>
          <a:spLocks noChangeShapeType="1"/>
        </xdr:cNvSpPr>
      </xdr:nvSpPr>
      <xdr:spPr bwMode="auto">
        <a:xfrm>
          <a:off x="828675" y="447675"/>
          <a:ext cx="86106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819150</xdr:colOff>
      <xdr:row>0</xdr:row>
      <xdr:rowOff>0</xdr:rowOff>
    </xdr:from>
    <xdr:ext cx="1933575" cy="219075"/>
    <xdr:sp macro="" textlink="B1">
      <xdr:nvSpPr>
        <xdr:cNvPr id="8" name="報表類別"/>
        <xdr:cNvSpPr>
          <a:spLocks noChangeArrowheads="1"/>
        </xdr:cNvSpPr>
      </xdr:nvSpPr>
      <xdr:spPr bwMode="auto">
        <a:xfrm>
          <a:off x="10077450"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220E21E1-7936-435C-97A9-3DA7205D0131}"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D03E3F1D-6A38-4CCB-BF53-69EC7BDC6C39}"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438150</xdr:colOff>
      <xdr:row>5</xdr:row>
      <xdr:rowOff>28575</xdr:rowOff>
    </xdr:from>
    <xdr:ext cx="2238375" cy="200025"/>
    <xdr:sp macro="" textlink="">
      <xdr:nvSpPr>
        <xdr:cNvPr id="11" name="報表類別"/>
        <xdr:cNvSpPr>
          <a:spLocks noChangeArrowheads="1"/>
        </xdr:cNvSpPr>
      </xdr:nvSpPr>
      <xdr:spPr bwMode="auto">
        <a:xfrm>
          <a:off x="9696450" y="857250"/>
          <a:ext cx="2238375" cy="200025"/>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819150</xdr:colOff>
      <xdr:row>3</xdr:row>
      <xdr:rowOff>9525</xdr:rowOff>
    </xdr:from>
    <xdr:ext cx="1933575" cy="228600"/>
    <xdr:sp macro="" textlink="">
      <xdr:nvSpPr>
        <xdr:cNvPr id="12" name="表號"/>
        <xdr:cNvSpPr>
          <a:spLocks noChangeArrowheads="1"/>
        </xdr:cNvSpPr>
      </xdr:nvSpPr>
      <xdr:spPr bwMode="auto">
        <a:xfrm>
          <a:off x="1007745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D49D23AD-D3CA-42E4-AFE8-6F8651471A18}"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782038C1-A471-4C5F-A991-B57877C991D1}"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142875</xdr:colOff>
      <xdr:row>0</xdr:row>
      <xdr:rowOff>0</xdr:rowOff>
    </xdr:from>
    <xdr:ext cx="657225" cy="219075"/>
    <xdr:sp macro="" textlink="">
      <xdr:nvSpPr>
        <xdr:cNvPr id="5" name="編製機關"/>
        <xdr:cNvSpPr>
          <a:spLocks noChangeArrowheads="1"/>
        </xdr:cNvSpPr>
      </xdr:nvSpPr>
      <xdr:spPr bwMode="auto">
        <a:xfrm>
          <a:off x="9363075" y="0"/>
          <a:ext cx="6572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142875</xdr:colOff>
      <xdr:row>3</xdr:row>
      <xdr:rowOff>9525</xdr:rowOff>
    </xdr:from>
    <xdr:ext cx="657225" cy="228600"/>
    <xdr:sp macro="" textlink="">
      <xdr:nvSpPr>
        <xdr:cNvPr id="6" name="表號"/>
        <xdr:cNvSpPr>
          <a:spLocks noChangeArrowheads="1"/>
        </xdr:cNvSpPr>
      </xdr:nvSpPr>
      <xdr:spPr bwMode="auto">
        <a:xfrm>
          <a:off x="9363075" y="219075"/>
          <a:ext cx="6572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790575</xdr:colOff>
      <xdr:row>4</xdr:row>
      <xdr:rowOff>28575</xdr:rowOff>
    </xdr:from>
    <xdr:ext cx="8562975" cy="0"/>
    <xdr:sp macro="" textlink="">
      <xdr:nvSpPr>
        <xdr:cNvPr id="9526" name="Line 37"/>
        <xdr:cNvSpPr>
          <a:spLocks noChangeShapeType="1"/>
        </xdr:cNvSpPr>
      </xdr:nvSpPr>
      <xdr:spPr bwMode="auto">
        <a:xfrm>
          <a:off x="790575" y="447675"/>
          <a:ext cx="85629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800100</xdr:colOff>
      <xdr:row>0</xdr:row>
      <xdr:rowOff>0</xdr:rowOff>
    </xdr:from>
    <xdr:ext cx="1924050" cy="219075"/>
    <xdr:sp macro="" textlink="B1">
      <xdr:nvSpPr>
        <xdr:cNvPr id="8" name="報表類別"/>
        <xdr:cNvSpPr>
          <a:spLocks noChangeArrowheads="1"/>
        </xdr:cNvSpPr>
      </xdr:nvSpPr>
      <xdr:spPr bwMode="auto">
        <a:xfrm>
          <a:off x="10020300" y="0"/>
          <a:ext cx="192405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E1A8B7A5-CAB9-4A95-8788-BB947E57BF35}"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CDBF80D0-9026-4A0B-9FC7-C072130A7510}"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457200</xdr:colOff>
      <xdr:row>5</xdr:row>
      <xdr:rowOff>28575</xdr:rowOff>
    </xdr:from>
    <xdr:ext cx="2238375" cy="200025"/>
    <xdr:sp macro="" textlink="">
      <xdr:nvSpPr>
        <xdr:cNvPr id="11" name="報表類別"/>
        <xdr:cNvSpPr>
          <a:spLocks noChangeArrowheads="1"/>
        </xdr:cNvSpPr>
      </xdr:nvSpPr>
      <xdr:spPr bwMode="auto">
        <a:xfrm>
          <a:off x="9677400" y="857250"/>
          <a:ext cx="2238375" cy="200025"/>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800100</xdr:colOff>
      <xdr:row>3</xdr:row>
      <xdr:rowOff>9525</xdr:rowOff>
    </xdr:from>
    <xdr:ext cx="1933575" cy="228600"/>
    <xdr:sp macro="" textlink="">
      <xdr:nvSpPr>
        <xdr:cNvPr id="14" name="表號"/>
        <xdr:cNvSpPr>
          <a:spLocks noChangeArrowheads="1"/>
        </xdr:cNvSpPr>
      </xdr:nvSpPr>
      <xdr:spPr bwMode="auto">
        <a:xfrm>
          <a:off x="1002030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D619F9BF-C8AA-43A8-A37A-66CFB86818ED}"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D96E7A0E-D1AE-4390-BA6A-2A62C742E125}"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161925</xdr:colOff>
      <xdr:row>0</xdr:row>
      <xdr:rowOff>0</xdr:rowOff>
    </xdr:from>
    <xdr:ext cx="647700" cy="219075"/>
    <xdr:sp macro="" textlink="">
      <xdr:nvSpPr>
        <xdr:cNvPr id="5" name="編製機關"/>
        <xdr:cNvSpPr>
          <a:spLocks noChangeArrowheads="1"/>
        </xdr:cNvSpPr>
      </xdr:nvSpPr>
      <xdr:spPr bwMode="auto">
        <a:xfrm>
          <a:off x="9382125"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161925</xdr:colOff>
      <xdr:row>3</xdr:row>
      <xdr:rowOff>9525</xdr:rowOff>
    </xdr:from>
    <xdr:ext cx="647700" cy="228600"/>
    <xdr:sp macro="" textlink="">
      <xdr:nvSpPr>
        <xdr:cNvPr id="6" name="表號"/>
        <xdr:cNvSpPr>
          <a:spLocks noChangeArrowheads="1"/>
        </xdr:cNvSpPr>
      </xdr:nvSpPr>
      <xdr:spPr bwMode="auto">
        <a:xfrm>
          <a:off x="9382125"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790575</xdr:colOff>
      <xdr:row>4</xdr:row>
      <xdr:rowOff>28575</xdr:rowOff>
    </xdr:from>
    <xdr:ext cx="8562975" cy="0"/>
    <xdr:sp macro="" textlink="">
      <xdr:nvSpPr>
        <xdr:cNvPr id="11481" name="Line 37"/>
        <xdr:cNvSpPr>
          <a:spLocks noChangeShapeType="1"/>
        </xdr:cNvSpPr>
      </xdr:nvSpPr>
      <xdr:spPr bwMode="auto">
        <a:xfrm>
          <a:off x="790575" y="447675"/>
          <a:ext cx="85629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809625</xdr:colOff>
      <xdr:row>0</xdr:row>
      <xdr:rowOff>0</xdr:rowOff>
    </xdr:from>
    <xdr:ext cx="1933575" cy="219075"/>
    <xdr:sp macro="" textlink="B1">
      <xdr:nvSpPr>
        <xdr:cNvPr id="8" name="報表類別"/>
        <xdr:cNvSpPr>
          <a:spLocks noChangeArrowheads="1"/>
        </xdr:cNvSpPr>
      </xdr:nvSpPr>
      <xdr:spPr bwMode="auto">
        <a:xfrm>
          <a:off x="10029825"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091A9340-90FF-4D94-B101-65ECBC8A0463}"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A40F2229-07DA-4AC1-B939-F2DB6EAF2B0C}"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twoCellAnchor>
    <xdr:from>
      <xdr:col>8</xdr:col>
      <xdr:colOff>457200</xdr:colOff>
      <xdr:row>5</xdr:row>
      <xdr:rowOff>28575</xdr:rowOff>
    </xdr:from>
    <xdr:to>
      <xdr:col>10</xdr:col>
      <xdr:colOff>762000</xdr:colOff>
      <xdr:row>6</xdr:row>
      <xdr:rowOff>9525</xdr:rowOff>
    </xdr:to>
    <xdr:sp macro="" textlink="">
      <xdr:nvSpPr>
        <xdr:cNvPr id="11" name="報表類別"/>
        <xdr:cNvSpPr>
          <a:spLocks noChangeArrowheads="1"/>
        </xdr:cNvSpPr>
      </xdr:nvSpPr>
      <xdr:spPr bwMode="auto">
        <a:xfrm>
          <a:off x="9677400" y="857250"/>
          <a:ext cx="2228850" cy="1905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oneCellAnchor>
    <xdr:from>
      <xdr:col>8</xdr:col>
      <xdr:colOff>809625</xdr:colOff>
      <xdr:row>3</xdr:row>
      <xdr:rowOff>9525</xdr:rowOff>
    </xdr:from>
    <xdr:ext cx="1933575" cy="228600"/>
    <xdr:sp macro="" textlink="">
      <xdr:nvSpPr>
        <xdr:cNvPr id="12" name="表號"/>
        <xdr:cNvSpPr>
          <a:spLocks noChangeArrowheads="1"/>
        </xdr:cNvSpPr>
      </xdr:nvSpPr>
      <xdr:spPr bwMode="auto">
        <a:xfrm>
          <a:off x="10029825"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36</xdr:row>
      <xdr:rowOff>219075</xdr:rowOff>
    </xdr:from>
    <xdr:to>
      <xdr:col>10</xdr:col>
      <xdr:colOff>771525</xdr:colOff>
      <xdr:row>38</xdr:row>
      <xdr:rowOff>219075</xdr:rowOff>
    </xdr:to>
    <xdr:sp macro="" textlink="E2">
      <xdr:nvSpPr>
        <xdr:cNvPr id="2" name="報表類別"/>
        <xdr:cNvSpPr>
          <a:spLocks noChangeArrowheads="1"/>
        </xdr:cNvSpPr>
      </xdr:nvSpPr>
      <xdr:spPr bwMode="auto">
        <a:xfrm>
          <a:off x="9696450" y="6829425"/>
          <a:ext cx="2219325" cy="704850"/>
        </a:xfrm>
        <a:prstGeom prst="rect">
          <a:avLst/>
        </a:prstGeom>
        <a:noFill/>
        <a:ln>
          <a:noFill/>
        </a:ln>
      </xdr:spPr>
      <xdr:txBody>
        <a:bodyPr vertOverflow="clip" wrap="square" lIns="0" tIns="0" rIns="0" bIns="0" anchor="b" upright="1"/>
        <a:lstStyle/>
        <a:p>
          <a:pPr algn="r" rtl="0">
            <a:defRPr sz="1000"/>
          </a:pPr>
          <a:fld id="{C84C7B17-20FC-47DE-94CC-CFDD363EE442}" type="TxLink">
            <a:rPr lang="en-US" altLang="en-US" sz="1200" b="0" i="0" u="none" strike="noStrike">
              <a:solidFill>
                <a:srgbClr val="000000"/>
              </a:solidFill>
              <a:latin typeface="標楷體"/>
              <a:ea typeface="標楷體"/>
              <a:cs typeface="Times New Roman"/>
            </a:rPr>
            <a:pPr algn="r" rtl="0">
              <a:defRPr sz="1000"/>
            </a:pPr>
            <a:t>中華民國110年11月 8日編製</a:t>
          </a:fld>
          <a:endParaRPr lang="en-US" altLang="en-US"/>
        </a:p>
      </xdr:txBody>
    </xdr:sp>
    <xdr:clientData/>
  </xdr:twoCellAnchor>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9AD3F33A-2F72-4E64-A41E-326FDEE51CB0}"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1CC7E093-5837-48A1-A5E8-1F930CCDB9F6}"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161925</xdr:colOff>
      <xdr:row>0</xdr:row>
      <xdr:rowOff>0</xdr:rowOff>
    </xdr:from>
    <xdr:ext cx="647700" cy="219075"/>
    <xdr:sp macro="" textlink="">
      <xdr:nvSpPr>
        <xdr:cNvPr id="5" name="編製機關"/>
        <xdr:cNvSpPr>
          <a:spLocks noChangeArrowheads="1"/>
        </xdr:cNvSpPr>
      </xdr:nvSpPr>
      <xdr:spPr bwMode="auto">
        <a:xfrm>
          <a:off x="9382125"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161925</xdr:colOff>
      <xdr:row>3</xdr:row>
      <xdr:rowOff>9525</xdr:rowOff>
    </xdr:from>
    <xdr:ext cx="647700" cy="228600"/>
    <xdr:sp macro="" textlink="">
      <xdr:nvSpPr>
        <xdr:cNvPr id="6" name="表號"/>
        <xdr:cNvSpPr>
          <a:spLocks noChangeArrowheads="1"/>
        </xdr:cNvSpPr>
      </xdr:nvSpPr>
      <xdr:spPr bwMode="auto">
        <a:xfrm>
          <a:off x="9382125"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790575</xdr:colOff>
      <xdr:row>4</xdr:row>
      <xdr:rowOff>28575</xdr:rowOff>
    </xdr:from>
    <xdr:ext cx="8639175" cy="0"/>
    <xdr:sp macro="" textlink="">
      <xdr:nvSpPr>
        <xdr:cNvPr id="10522" name="Line 37"/>
        <xdr:cNvSpPr>
          <a:spLocks noChangeShapeType="1"/>
        </xdr:cNvSpPr>
      </xdr:nvSpPr>
      <xdr:spPr bwMode="auto">
        <a:xfrm>
          <a:off x="790575" y="447675"/>
          <a:ext cx="86391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809625</xdr:colOff>
      <xdr:row>0</xdr:row>
      <xdr:rowOff>0</xdr:rowOff>
    </xdr:from>
    <xdr:ext cx="1933575" cy="219075"/>
    <xdr:sp macro="" textlink="B1">
      <xdr:nvSpPr>
        <xdr:cNvPr id="8" name="報表類別"/>
        <xdr:cNvSpPr>
          <a:spLocks noChangeArrowheads="1"/>
        </xdr:cNvSpPr>
      </xdr:nvSpPr>
      <xdr:spPr bwMode="auto">
        <a:xfrm>
          <a:off x="10029825"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CA71597A-CA13-4850-91B7-9F9D2C18EC31}"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1A09FAA8-A1F6-4870-AFFE-9A9A80645E07}"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twoCellAnchor>
    <xdr:from>
      <xdr:col>8</xdr:col>
      <xdr:colOff>438150</xdr:colOff>
      <xdr:row>5</xdr:row>
      <xdr:rowOff>28575</xdr:rowOff>
    </xdr:from>
    <xdr:to>
      <xdr:col>10</xdr:col>
      <xdr:colOff>733425</xdr:colOff>
      <xdr:row>6</xdr:row>
      <xdr:rowOff>9525</xdr:rowOff>
    </xdr:to>
    <xdr:sp macro="" textlink="">
      <xdr:nvSpPr>
        <xdr:cNvPr id="11" name="報表類別"/>
        <xdr:cNvSpPr>
          <a:spLocks noChangeArrowheads="1"/>
        </xdr:cNvSpPr>
      </xdr:nvSpPr>
      <xdr:spPr bwMode="auto">
        <a:xfrm>
          <a:off x="9658350" y="857250"/>
          <a:ext cx="2219325" cy="1905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oneCellAnchor>
    <xdr:from>
      <xdr:col>8</xdr:col>
      <xdr:colOff>809625</xdr:colOff>
      <xdr:row>3</xdr:row>
      <xdr:rowOff>9525</xdr:rowOff>
    </xdr:from>
    <xdr:ext cx="1933575" cy="228600"/>
    <xdr:sp macro="" textlink="">
      <xdr:nvSpPr>
        <xdr:cNvPr id="12" name="表號"/>
        <xdr:cNvSpPr>
          <a:spLocks noChangeArrowheads="1"/>
        </xdr:cNvSpPr>
      </xdr:nvSpPr>
      <xdr:spPr bwMode="auto">
        <a:xfrm>
          <a:off x="10029825"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新細明體" panose="02020500000000000000" pitchFamily="18" charset="-120"/>
              <a:ea typeface="新細明體" panose="02020500000000000000" pitchFamily="18" charset="-120"/>
              <a:cs typeface="+mn-cs"/>
            </a:rPr>
            <a:t>20902-00-01-2</a:t>
          </a:r>
          <a:endParaRPr lang="zh-TW" altLang="en-US" sz="1100" b="0" i="0" u="none" strike="noStrike" baseline="0">
            <a:solidFill>
              <a:srgbClr val="000000"/>
            </a:solidFill>
            <a:latin typeface="新細明體" panose="02020500000000000000" pitchFamily="18" charset="-120"/>
            <a:ea typeface="新細明體" panose="02020500000000000000" pitchFamily="18"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workbookViewId="0" topLeftCell="A24"/>
  </sheetViews>
  <sheetFormatPr defaultColWidth="9.00390625" defaultRowHeight="16.5"/>
  <cols>
    <col min="1" max="1" width="33.125" style="1" customWidth="1"/>
    <col min="2" max="7" width="12.625" style="0" customWidth="1"/>
    <col min="8" max="8" width="12.625" style="1" customWidth="1"/>
    <col min="9" max="11" width="12.625" style="0" customWidth="1"/>
  </cols>
  <sheetData>
    <row r="1" spans="1:10" ht="24.6" hidden="1">
      <c r="A1" s="27" t="s">
        <v>73</v>
      </c>
      <c r="B1" s="27" t="s">
        <v>13</v>
      </c>
      <c r="C1" s="28" t="s">
        <v>14</v>
      </c>
      <c r="D1" s="28" t="s">
        <v>15</v>
      </c>
      <c r="E1" s="29" t="s">
        <v>16</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v>
      </c>
      <c r="B5" s="40"/>
      <c r="C5" s="40"/>
      <c r="D5" s="40"/>
      <c r="E5" s="40"/>
      <c r="F5" s="40"/>
      <c r="G5" s="40"/>
      <c r="H5" s="40"/>
      <c r="I5" s="40"/>
      <c r="J5" s="40"/>
      <c r="K5" s="40"/>
    </row>
    <row r="6" spans="1:11" ht="17.25" thickBot="1">
      <c r="A6" s="38" t="str">
        <f>F1</f>
        <v>中華民國110年10月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8</v>
      </c>
      <c r="J8" s="16" t="s">
        <v>7</v>
      </c>
      <c r="K8" s="17" t="s">
        <v>2</v>
      </c>
    </row>
    <row r="9" spans="1:11" ht="16.5" customHeight="1">
      <c r="A9" s="19" t="s">
        <v>46</v>
      </c>
      <c r="B9" s="21">
        <v>4747548</v>
      </c>
      <c r="C9" s="23">
        <v>94492095</v>
      </c>
      <c r="D9" s="23">
        <v>4747548</v>
      </c>
      <c r="E9" s="23">
        <v>94492095</v>
      </c>
      <c r="F9" s="23">
        <v>4712581</v>
      </c>
      <c r="G9" s="23">
        <v>93169408</v>
      </c>
      <c r="H9" s="23">
        <v>34967</v>
      </c>
      <c r="I9" s="23">
        <v>1322687</v>
      </c>
      <c r="J9" s="25">
        <v>0</v>
      </c>
      <c r="K9" s="25">
        <v>0</v>
      </c>
    </row>
    <row r="10" spans="1:11" ht="16.5" customHeight="1">
      <c r="A10" s="19" t="s">
        <v>47</v>
      </c>
      <c r="B10" s="21">
        <v>4744750</v>
      </c>
      <c r="C10" s="23">
        <v>87498531</v>
      </c>
      <c r="D10" s="23">
        <v>4744750</v>
      </c>
      <c r="E10" s="23">
        <v>87498531</v>
      </c>
      <c r="F10" s="23">
        <v>4709783</v>
      </c>
      <c r="G10" s="23">
        <v>86175844</v>
      </c>
      <c r="H10" s="23">
        <v>34967</v>
      </c>
      <c r="I10" s="23">
        <v>1322687</v>
      </c>
      <c r="J10" s="25">
        <v>0</v>
      </c>
      <c r="K10" s="25">
        <v>0</v>
      </c>
    </row>
    <row r="11" spans="1:11" ht="16.5" customHeight="1">
      <c r="A11" s="18" t="s">
        <v>48</v>
      </c>
      <c r="B11" s="20">
        <v>3269179</v>
      </c>
      <c r="C11" s="22">
        <v>50800945</v>
      </c>
      <c r="D11" s="22">
        <v>3269179</v>
      </c>
      <c r="E11" s="22">
        <v>50800945</v>
      </c>
      <c r="F11" s="22">
        <v>3258798</v>
      </c>
      <c r="G11" s="22">
        <v>50386744</v>
      </c>
      <c r="H11" s="22">
        <v>10380</v>
      </c>
      <c r="I11" s="22">
        <v>414201</v>
      </c>
      <c r="J11" s="24">
        <v>0</v>
      </c>
      <c r="K11" s="24">
        <v>0</v>
      </c>
    </row>
    <row r="12" spans="1:11" ht="16.5" customHeight="1">
      <c r="A12" s="18" t="s">
        <v>49</v>
      </c>
      <c r="B12" s="20">
        <v>100955</v>
      </c>
      <c r="C12" s="22">
        <v>1035166</v>
      </c>
      <c r="D12" s="22">
        <v>100955</v>
      </c>
      <c r="E12" s="22">
        <v>1035166</v>
      </c>
      <c r="F12" s="22">
        <v>101040</v>
      </c>
      <c r="G12" s="22">
        <v>1037386</v>
      </c>
      <c r="H12" s="22">
        <v>-85</v>
      </c>
      <c r="I12" s="22">
        <v>-2220</v>
      </c>
      <c r="J12" s="24">
        <v>0</v>
      </c>
      <c r="K12" s="24">
        <v>0</v>
      </c>
    </row>
    <row r="13" spans="1:11" ht="16.5" customHeight="1">
      <c r="A13" s="18" t="s">
        <v>50</v>
      </c>
      <c r="B13" s="20">
        <v>92010</v>
      </c>
      <c r="C13" s="22">
        <v>1093308</v>
      </c>
      <c r="D13" s="22">
        <v>92010</v>
      </c>
      <c r="E13" s="22">
        <v>1093308</v>
      </c>
      <c r="F13" s="22">
        <v>91185</v>
      </c>
      <c r="G13" s="22">
        <v>1092500</v>
      </c>
      <c r="H13" s="22">
        <v>825</v>
      </c>
      <c r="I13" s="22">
        <v>808</v>
      </c>
      <c r="J13" s="24">
        <v>0</v>
      </c>
      <c r="K13" s="24">
        <v>0</v>
      </c>
    </row>
    <row r="14" spans="1:11" ht="16.5" customHeight="1">
      <c r="A14" s="18" t="s">
        <v>51</v>
      </c>
      <c r="B14" s="20">
        <v>50190</v>
      </c>
      <c r="C14" s="22">
        <v>6877311</v>
      </c>
      <c r="D14" s="22">
        <v>50190</v>
      </c>
      <c r="E14" s="22">
        <v>6877311</v>
      </c>
      <c r="F14" s="22">
        <v>46543</v>
      </c>
      <c r="G14" s="22">
        <v>6792566</v>
      </c>
      <c r="H14" s="22">
        <v>3648</v>
      </c>
      <c r="I14" s="22">
        <v>84745</v>
      </c>
      <c r="J14" s="24">
        <v>0</v>
      </c>
      <c r="K14" s="24">
        <v>0</v>
      </c>
    </row>
    <row r="15" spans="1:11" ht="16.5" customHeight="1">
      <c r="A15" s="18" t="s">
        <v>52</v>
      </c>
      <c r="B15" s="20">
        <v>820799</v>
      </c>
      <c r="C15" s="22">
        <v>10993115</v>
      </c>
      <c r="D15" s="22">
        <v>820799</v>
      </c>
      <c r="E15" s="22">
        <v>10993115</v>
      </c>
      <c r="F15" s="22">
        <v>815991</v>
      </c>
      <c r="G15" s="22">
        <v>11042145</v>
      </c>
      <c r="H15" s="22">
        <v>4808</v>
      </c>
      <c r="I15" s="22">
        <v>-49030</v>
      </c>
      <c r="J15" s="24">
        <v>0</v>
      </c>
      <c r="K15" s="24">
        <v>0</v>
      </c>
    </row>
    <row r="16" spans="1:11" ht="16.5" customHeight="1">
      <c r="A16" s="18" t="s">
        <v>53</v>
      </c>
      <c r="B16" s="20">
        <v>35415</v>
      </c>
      <c r="C16" s="22">
        <v>349679</v>
      </c>
      <c r="D16" s="22">
        <v>35415</v>
      </c>
      <c r="E16" s="22">
        <v>349679</v>
      </c>
      <c r="F16" s="22">
        <v>32640</v>
      </c>
      <c r="G16" s="22">
        <v>332877</v>
      </c>
      <c r="H16" s="22">
        <v>2775</v>
      </c>
      <c r="I16" s="22">
        <v>16801</v>
      </c>
      <c r="J16" s="24">
        <v>0</v>
      </c>
      <c r="K16" s="24">
        <v>0</v>
      </c>
    </row>
    <row r="17" spans="1:11" ht="16.5" customHeight="1">
      <c r="A17" s="18" t="s">
        <v>54</v>
      </c>
      <c r="B17" s="20">
        <v>785384</v>
      </c>
      <c r="C17" s="22">
        <v>10643437</v>
      </c>
      <c r="D17" s="22">
        <v>785384</v>
      </c>
      <c r="E17" s="22">
        <v>10643437</v>
      </c>
      <c r="F17" s="22">
        <v>783351</v>
      </c>
      <c r="G17" s="22">
        <v>10709268</v>
      </c>
      <c r="H17" s="22">
        <v>2033</v>
      </c>
      <c r="I17" s="22">
        <v>-65832</v>
      </c>
      <c r="J17" s="24">
        <v>0</v>
      </c>
      <c r="K17" s="24">
        <v>0</v>
      </c>
    </row>
    <row r="18" spans="1:11" ht="16.5" customHeight="1">
      <c r="A18" s="18" t="s">
        <v>55</v>
      </c>
      <c r="B18" s="26">
        <v>0</v>
      </c>
      <c r="C18" s="24">
        <v>0</v>
      </c>
      <c r="D18" s="24">
        <v>0</v>
      </c>
      <c r="E18" s="24">
        <v>0</v>
      </c>
      <c r="F18" s="24">
        <v>0</v>
      </c>
      <c r="G18" s="24">
        <v>0</v>
      </c>
      <c r="H18" s="24">
        <v>0</v>
      </c>
      <c r="I18" s="24">
        <v>0</v>
      </c>
      <c r="J18" s="24">
        <v>0</v>
      </c>
      <c r="K18" s="24">
        <v>0</v>
      </c>
    </row>
    <row r="19" spans="1:11" ht="16.5" customHeight="1">
      <c r="A19" s="18" t="s">
        <v>56</v>
      </c>
      <c r="B19" s="20">
        <v>42016</v>
      </c>
      <c r="C19" s="22">
        <v>9352147</v>
      </c>
      <c r="D19" s="22">
        <v>42016</v>
      </c>
      <c r="E19" s="22">
        <v>9352147</v>
      </c>
      <c r="F19" s="22">
        <v>40987</v>
      </c>
      <c r="G19" s="22">
        <v>9289740</v>
      </c>
      <c r="H19" s="22">
        <v>1028</v>
      </c>
      <c r="I19" s="22">
        <v>62406</v>
      </c>
      <c r="J19" s="24">
        <v>0</v>
      </c>
      <c r="K19" s="24">
        <v>0</v>
      </c>
    </row>
    <row r="20" spans="1:11" ht="16.5" customHeight="1">
      <c r="A20" s="18" t="s">
        <v>57</v>
      </c>
      <c r="B20" s="20">
        <v>197425</v>
      </c>
      <c r="C20" s="22">
        <v>1652392</v>
      </c>
      <c r="D20" s="22">
        <v>197425</v>
      </c>
      <c r="E20" s="22">
        <v>1652392</v>
      </c>
      <c r="F20" s="22">
        <v>197425</v>
      </c>
      <c r="G20" s="22">
        <v>1654020</v>
      </c>
      <c r="H20" s="24">
        <v>0</v>
      </c>
      <c r="I20" s="22">
        <v>-1627</v>
      </c>
      <c r="J20" s="24">
        <v>0</v>
      </c>
      <c r="K20" s="24">
        <v>0</v>
      </c>
    </row>
    <row r="21" spans="1:11" ht="16.5" customHeight="1">
      <c r="A21" s="18" t="s">
        <v>58</v>
      </c>
      <c r="B21" s="20">
        <v>13224</v>
      </c>
      <c r="C21" s="22">
        <v>160138</v>
      </c>
      <c r="D21" s="22">
        <v>13224</v>
      </c>
      <c r="E21" s="22">
        <v>160138</v>
      </c>
      <c r="F21" s="22">
        <v>13067</v>
      </c>
      <c r="G21" s="22">
        <v>157687</v>
      </c>
      <c r="H21" s="22">
        <v>157</v>
      </c>
      <c r="I21" s="22">
        <v>2450</v>
      </c>
      <c r="J21" s="24">
        <v>0</v>
      </c>
      <c r="K21" s="24">
        <v>0</v>
      </c>
    </row>
    <row r="22" spans="1:11" ht="16.5" customHeight="1">
      <c r="A22" s="18" t="s">
        <v>59</v>
      </c>
      <c r="B22" s="26">
        <v>0</v>
      </c>
      <c r="C22" s="24">
        <v>0</v>
      </c>
      <c r="D22" s="24">
        <v>0</v>
      </c>
      <c r="E22" s="24">
        <v>0</v>
      </c>
      <c r="F22" s="24">
        <v>0</v>
      </c>
      <c r="G22" s="24">
        <v>0</v>
      </c>
      <c r="H22" s="24">
        <v>0</v>
      </c>
      <c r="I22" s="24">
        <v>0</v>
      </c>
      <c r="J22" s="24">
        <v>0</v>
      </c>
      <c r="K22" s="24">
        <v>0</v>
      </c>
    </row>
    <row r="23" spans="1:11" ht="16.5" customHeight="1">
      <c r="A23" s="18" t="s">
        <v>60</v>
      </c>
      <c r="B23" s="20">
        <v>1885175</v>
      </c>
      <c r="C23" s="22">
        <v>18951560</v>
      </c>
      <c r="D23" s="22">
        <v>1885175</v>
      </c>
      <c r="E23" s="22">
        <v>18951560</v>
      </c>
      <c r="F23" s="22">
        <v>1885175</v>
      </c>
      <c r="G23" s="22">
        <v>18701185</v>
      </c>
      <c r="H23" s="24">
        <v>0</v>
      </c>
      <c r="I23" s="22">
        <v>250376</v>
      </c>
      <c r="J23" s="24">
        <v>0</v>
      </c>
      <c r="K23" s="24">
        <v>0</v>
      </c>
    </row>
    <row r="24" spans="1:11" ht="16.5" customHeight="1">
      <c r="A24" s="18" t="s">
        <v>61</v>
      </c>
      <c r="B24" s="20">
        <v>61064</v>
      </c>
      <c r="C24" s="22">
        <v>609706</v>
      </c>
      <c r="D24" s="22">
        <v>61064</v>
      </c>
      <c r="E24" s="22">
        <v>609706</v>
      </c>
      <c r="F24" s="22">
        <v>61064</v>
      </c>
      <c r="G24" s="22">
        <v>540853</v>
      </c>
      <c r="H24" s="24">
        <v>0</v>
      </c>
      <c r="I24" s="22">
        <v>68853</v>
      </c>
      <c r="J24" s="24">
        <v>0</v>
      </c>
      <c r="K24" s="24">
        <v>0</v>
      </c>
    </row>
    <row r="25" spans="1:11" ht="16.5" customHeight="1">
      <c r="A25" s="18" t="s">
        <v>62</v>
      </c>
      <c r="B25" s="20">
        <v>6340</v>
      </c>
      <c r="C25" s="22">
        <v>77798</v>
      </c>
      <c r="D25" s="22">
        <v>6340</v>
      </c>
      <c r="E25" s="22">
        <v>77798</v>
      </c>
      <c r="F25" s="22">
        <v>6320</v>
      </c>
      <c r="G25" s="22">
        <v>78661</v>
      </c>
      <c r="H25" s="22">
        <v>20</v>
      </c>
      <c r="I25" s="22">
        <v>-863</v>
      </c>
      <c r="J25" s="24">
        <v>0</v>
      </c>
      <c r="K25" s="24">
        <v>0</v>
      </c>
    </row>
    <row r="26" spans="1:11" ht="16.5" customHeight="1">
      <c r="A26" s="18" t="s">
        <v>63</v>
      </c>
      <c r="B26" s="20">
        <v>-21</v>
      </c>
      <c r="C26" s="22">
        <v>-1697</v>
      </c>
      <c r="D26" s="22">
        <v>-21</v>
      </c>
      <c r="E26" s="22">
        <v>-1697</v>
      </c>
      <c r="F26" s="24">
        <v>0</v>
      </c>
      <c r="G26" s="24">
        <v>0</v>
      </c>
      <c r="H26" s="22">
        <v>-21</v>
      </c>
      <c r="I26" s="22">
        <v>-1697</v>
      </c>
      <c r="J26" s="24">
        <v>0</v>
      </c>
      <c r="K26" s="24">
        <v>0</v>
      </c>
    </row>
    <row r="27" spans="1:11" ht="16.5" customHeight="1">
      <c r="A27" s="18" t="s">
        <v>64</v>
      </c>
      <c r="B27" s="26">
        <v>0</v>
      </c>
      <c r="C27" s="24">
        <v>0</v>
      </c>
      <c r="D27" s="24">
        <v>0</v>
      </c>
      <c r="E27" s="24">
        <v>0</v>
      </c>
      <c r="F27" s="24">
        <v>0</v>
      </c>
      <c r="G27" s="24">
        <v>0</v>
      </c>
      <c r="H27" s="24">
        <v>0</v>
      </c>
      <c r="I27" s="24">
        <v>0</v>
      </c>
      <c r="J27" s="24">
        <v>0</v>
      </c>
      <c r="K27" s="24">
        <v>0</v>
      </c>
    </row>
    <row r="28" spans="1:11" ht="16.5" customHeight="1">
      <c r="A28" s="18" t="s">
        <v>65</v>
      </c>
      <c r="B28" s="26">
        <v>0</v>
      </c>
      <c r="C28" s="24">
        <v>0</v>
      </c>
      <c r="D28" s="24">
        <v>0</v>
      </c>
      <c r="E28" s="24">
        <v>0</v>
      </c>
      <c r="F28" s="24">
        <v>0</v>
      </c>
      <c r="G28" s="24">
        <v>0</v>
      </c>
      <c r="H28" s="24">
        <v>0</v>
      </c>
      <c r="I28" s="24">
        <v>0</v>
      </c>
      <c r="J28" s="24">
        <v>0</v>
      </c>
      <c r="K28" s="24">
        <v>0</v>
      </c>
    </row>
    <row r="29" spans="1:11" ht="16.5" customHeight="1">
      <c r="A29" s="18" t="s">
        <v>66</v>
      </c>
      <c r="B29" s="20">
        <v>209459</v>
      </c>
      <c r="C29" s="22">
        <v>1967824</v>
      </c>
      <c r="D29" s="22">
        <v>209459</v>
      </c>
      <c r="E29" s="22">
        <v>1967824</v>
      </c>
      <c r="F29" s="22">
        <v>192715</v>
      </c>
      <c r="G29" s="22">
        <v>1698228</v>
      </c>
      <c r="H29" s="22">
        <v>16744</v>
      </c>
      <c r="I29" s="22">
        <v>269595</v>
      </c>
      <c r="J29" s="24">
        <v>0</v>
      </c>
      <c r="K29" s="24">
        <v>0</v>
      </c>
    </row>
    <row r="30" spans="1:11" ht="16.5" customHeight="1">
      <c r="A30" s="18" t="s">
        <v>67</v>
      </c>
      <c r="B30" s="20">
        <v>239342</v>
      </c>
      <c r="C30" s="22">
        <v>3522018</v>
      </c>
      <c r="D30" s="22">
        <v>239342</v>
      </c>
      <c r="E30" s="22">
        <v>3522018</v>
      </c>
      <c r="F30" s="22">
        <v>239365</v>
      </c>
      <c r="G30" s="22">
        <v>3522438</v>
      </c>
      <c r="H30" s="22">
        <v>-23</v>
      </c>
      <c r="I30" s="22">
        <v>-420</v>
      </c>
      <c r="J30" s="24">
        <v>0</v>
      </c>
      <c r="K30" s="24">
        <v>0</v>
      </c>
    </row>
    <row r="31" spans="1:11" ht="16.5" customHeight="1">
      <c r="A31" s="18" t="s">
        <v>68</v>
      </c>
      <c r="B31" s="26">
        <v>0</v>
      </c>
      <c r="C31" s="24">
        <v>0</v>
      </c>
      <c r="D31" s="24">
        <v>0</v>
      </c>
      <c r="E31" s="24">
        <v>0</v>
      </c>
      <c r="F31" s="24">
        <v>0</v>
      </c>
      <c r="G31" s="24">
        <v>0</v>
      </c>
      <c r="H31" s="24">
        <v>0</v>
      </c>
      <c r="I31" s="24">
        <v>0</v>
      </c>
      <c r="J31" s="24">
        <v>0</v>
      </c>
      <c r="K31" s="24">
        <v>0</v>
      </c>
    </row>
    <row r="32" spans="1:11" ht="16.5" customHeight="1">
      <c r="A32" s="18" t="s">
        <v>26</v>
      </c>
      <c r="B32" s="20">
        <v>11766</v>
      </c>
      <c r="C32" s="22">
        <v>212576</v>
      </c>
      <c r="D32" s="22">
        <v>11766</v>
      </c>
      <c r="E32" s="22">
        <v>212576</v>
      </c>
      <c r="F32" s="22">
        <v>11766</v>
      </c>
      <c r="G32" s="22">
        <v>197761</v>
      </c>
      <c r="H32" s="24">
        <v>0</v>
      </c>
      <c r="I32" s="22">
        <v>14816</v>
      </c>
      <c r="J32" s="24">
        <v>0</v>
      </c>
      <c r="K32" s="24">
        <v>0</v>
      </c>
    </row>
    <row r="33" spans="1:11" ht="16.5" customHeight="1">
      <c r="A33" s="18" t="s">
        <v>69</v>
      </c>
      <c r="B33" s="20">
        <v>10271</v>
      </c>
      <c r="C33" s="22">
        <v>192034</v>
      </c>
      <c r="D33" s="22">
        <v>10271</v>
      </c>
      <c r="E33" s="22">
        <v>192034</v>
      </c>
      <c r="F33" s="22">
        <v>10271</v>
      </c>
      <c r="G33" s="22">
        <v>175846</v>
      </c>
      <c r="H33" s="24">
        <v>0</v>
      </c>
      <c r="I33" s="22">
        <v>16188</v>
      </c>
      <c r="J33" s="24">
        <v>0</v>
      </c>
      <c r="K33" s="24">
        <v>0</v>
      </c>
    </row>
    <row r="34" spans="1:11" ht="16.5" customHeight="1">
      <c r="A34" s="18" t="s">
        <v>70</v>
      </c>
      <c r="B34" s="20">
        <v>1495</v>
      </c>
      <c r="C34" s="22">
        <v>20543</v>
      </c>
      <c r="D34" s="22">
        <v>1495</v>
      </c>
      <c r="E34" s="22">
        <v>20543</v>
      </c>
      <c r="F34" s="22">
        <v>1495</v>
      </c>
      <c r="G34" s="22">
        <v>21915</v>
      </c>
      <c r="H34" s="24">
        <v>0</v>
      </c>
      <c r="I34" s="22">
        <v>-1372</v>
      </c>
      <c r="J34" s="24">
        <v>0</v>
      </c>
      <c r="K34" s="24">
        <v>0</v>
      </c>
    </row>
    <row r="35" spans="1:11" ht="16.5" customHeight="1">
      <c r="A35" s="18" t="s">
        <v>71</v>
      </c>
      <c r="B35" s="26">
        <v>0</v>
      </c>
      <c r="C35" s="22">
        <v>10000</v>
      </c>
      <c r="D35" s="24">
        <v>0</v>
      </c>
      <c r="E35" s="22">
        <v>10000</v>
      </c>
      <c r="F35" s="24">
        <v>0</v>
      </c>
      <c r="G35" s="22">
        <v>10000</v>
      </c>
      <c r="H35" s="24">
        <v>0</v>
      </c>
      <c r="I35" s="24">
        <v>0</v>
      </c>
      <c r="J35" s="24">
        <v>0</v>
      </c>
      <c r="K35" s="24">
        <v>0</v>
      </c>
    </row>
    <row r="36" spans="1:11" ht="16.5" customHeight="1">
      <c r="A36" s="18" t="s">
        <v>72</v>
      </c>
      <c r="B36" s="26">
        <v>0</v>
      </c>
      <c r="C36" s="24">
        <v>0</v>
      </c>
      <c r="D36" s="24">
        <v>0</v>
      </c>
      <c r="E36" s="24">
        <v>0</v>
      </c>
      <c r="F36" s="24">
        <v>0</v>
      </c>
      <c r="G36" s="24">
        <v>0</v>
      </c>
      <c r="H36" s="24">
        <v>0</v>
      </c>
      <c r="I36" s="24">
        <v>0</v>
      </c>
      <c r="J36" s="24">
        <v>0</v>
      </c>
      <c r="K36" s="24">
        <v>0</v>
      </c>
    </row>
    <row r="37" spans="1:11" ht="2.25" customHeight="1" thickBot="1">
      <c r="A37" s="9"/>
      <c r="B37" s="7"/>
      <c r="C37" s="8"/>
      <c r="D37" s="8"/>
      <c r="E37" s="10"/>
      <c r="F37" s="10"/>
      <c r="G37" s="10"/>
      <c r="H37" s="10"/>
      <c r="I37" s="10"/>
      <c r="J37" s="10"/>
      <c r="K37" s="13"/>
    </row>
    <row r="38" spans="1:11" ht="36.75" customHeight="1">
      <c r="A38" s="37"/>
      <c r="B38" s="37"/>
      <c r="C38" s="37"/>
      <c r="D38" s="37"/>
      <c r="E38" s="37"/>
      <c r="F38" s="37"/>
      <c r="G38" s="37"/>
      <c r="H38" s="37"/>
      <c r="I38" s="37"/>
      <c r="J38" s="37"/>
      <c r="K38" s="37"/>
    </row>
  </sheetData>
  <mergeCells count="9">
    <mergeCell ref="J7:K7"/>
    <mergeCell ref="A38:K38"/>
    <mergeCell ref="A6:K6"/>
    <mergeCell ref="A5:K5"/>
    <mergeCell ref="A7:A8"/>
    <mergeCell ref="B7:C7"/>
    <mergeCell ref="D7:E7"/>
    <mergeCell ref="F7:G7"/>
    <mergeCell ref="H7:I7"/>
  </mergeCells>
  <printOptions horizontalCentered="1"/>
  <pageMargins left="0.7086614173228347" right="0.7086614173228347" top="0.5905511811023623" bottom="0.5905511811023623" header="0.31496062992125984" footer="0.31496062992125984"/>
  <pageSetup firstPageNumber="1" useFirstPageNumber="1" horizontalDpi="600" verticalDpi="600" orientation="landscape" paperSize="9" scale="80" r:id="rId2"/>
  <headerFooter alignWithMargins="0">
    <oddFooter xml:space="preserve">&amp;C&amp;10 &amp;R第&amp;P頁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topLeftCell="A18"/>
  </sheetViews>
  <sheetFormatPr defaultColWidth="9.00390625" defaultRowHeight="16.5"/>
  <cols>
    <col min="1" max="1" width="33.125" style="1" customWidth="1"/>
    <col min="2" max="7" width="12.625" style="0" customWidth="1"/>
    <col min="8" max="8" width="12.625" style="1" customWidth="1"/>
    <col min="9" max="11" width="12.625" style="0" customWidth="1"/>
  </cols>
  <sheetData>
    <row r="1" spans="1:10" ht="24.6" hidden="1">
      <c r="A1" s="27" t="s">
        <v>73</v>
      </c>
      <c r="B1" s="27" t="s">
        <v>13</v>
      </c>
      <c r="C1" s="28" t="s">
        <v>14</v>
      </c>
      <c r="D1" s="28" t="s">
        <v>15</v>
      </c>
      <c r="E1" s="29" t="s">
        <v>45</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桃園市公庫收支(續1)</v>
      </c>
      <c r="B5" s="40"/>
      <c r="C5" s="40"/>
      <c r="D5" s="40"/>
      <c r="E5" s="40"/>
      <c r="F5" s="40"/>
      <c r="G5" s="40"/>
      <c r="H5" s="40"/>
      <c r="I5" s="40"/>
      <c r="J5" s="40"/>
      <c r="K5" s="40"/>
    </row>
    <row r="6" spans="1:11" ht="17.25" thickBot="1">
      <c r="A6" s="38" t="str">
        <f>F1</f>
        <v>中華民國110年10月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2</v>
      </c>
      <c r="J8" s="16" t="s">
        <v>7</v>
      </c>
      <c r="K8" s="17" t="s">
        <v>2</v>
      </c>
    </row>
    <row r="9" spans="1:11" ht="17.1" customHeight="1">
      <c r="A9" s="18" t="s">
        <v>74</v>
      </c>
      <c r="B9" s="26">
        <v>0</v>
      </c>
      <c r="C9" s="22">
        <v>10000</v>
      </c>
      <c r="D9" s="24">
        <v>0</v>
      </c>
      <c r="E9" s="22">
        <v>10000</v>
      </c>
      <c r="F9" s="24">
        <v>0</v>
      </c>
      <c r="G9" s="22">
        <v>10000</v>
      </c>
      <c r="H9" s="24">
        <v>0</v>
      </c>
      <c r="I9" s="24">
        <v>0</v>
      </c>
      <c r="J9" s="24">
        <v>0</v>
      </c>
      <c r="K9" s="24">
        <v>0</v>
      </c>
    </row>
    <row r="10" spans="1:11" ht="17.1" customHeight="1">
      <c r="A10" s="18" t="s">
        <v>18</v>
      </c>
      <c r="B10" s="26">
        <v>0</v>
      </c>
      <c r="C10" s="24">
        <v>0</v>
      </c>
      <c r="D10" s="24">
        <v>0</v>
      </c>
      <c r="E10" s="24">
        <v>0</v>
      </c>
      <c r="F10" s="24">
        <v>0</v>
      </c>
      <c r="G10" s="24">
        <v>0</v>
      </c>
      <c r="H10" s="24">
        <v>0</v>
      </c>
      <c r="I10" s="24">
        <v>0</v>
      </c>
      <c r="J10" s="24">
        <v>0</v>
      </c>
      <c r="K10" s="24">
        <v>0</v>
      </c>
    </row>
    <row r="11" spans="1:11" ht="17.1" customHeight="1">
      <c r="A11" s="18" t="s">
        <v>19</v>
      </c>
      <c r="B11" s="20">
        <v>832194</v>
      </c>
      <c r="C11" s="22">
        <v>26831100</v>
      </c>
      <c r="D11" s="22">
        <v>832194</v>
      </c>
      <c r="E11" s="22">
        <v>26831100</v>
      </c>
      <c r="F11" s="22">
        <v>814082</v>
      </c>
      <c r="G11" s="22">
        <v>26433880</v>
      </c>
      <c r="H11" s="22">
        <v>18112</v>
      </c>
      <c r="I11" s="22">
        <v>397220</v>
      </c>
      <c r="J11" s="24">
        <v>0</v>
      </c>
      <c r="K11" s="24">
        <v>0</v>
      </c>
    </row>
    <row r="12" spans="1:11" ht="17.1" customHeight="1">
      <c r="A12" s="18" t="s">
        <v>20</v>
      </c>
      <c r="B12" s="20">
        <v>832194</v>
      </c>
      <c r="C12" s="22">
        <v>26831100</v>
      </c>
      <c r="D12" s="22">
        <v>832194</v>
      </c>
      <c r="E12" s="22">
        <v>26831100</v>
      </c>
      <c r="F12" s="22">
        <v>814082</v>
      </c>
      <c r="G12" s="22">
        <v>26433880</v>
      </c>
      <c r="H12" s="22">
        <v>18112</v>
      </c>
      <c r="I12" s="22">
        <v>397220</v>
      </c>
      <c r="J12" s="24">
        <v>0</v>
      </c>
      <c r="K12" s="24">
        <v>0</v>
      </c>
    </row>
    <row r="13" spans="1:11" ht="17.1" customHeight="1">
      <c r="A13" s="18" t="s">
        <v>21</v>
      </c>
      <c r="B13" s="26">
        <v>0</v>
      </c>
      <c r="C13" s="24">
        <v>0</v>
      </c>
      <c r="D13" s="24">
        <v>0</v>
      </c>
      <c r="E13" s="24">
        <v>0</v>
      </c>
      <c r="F13" s="24">
        <v>0</v>
      </c>
      <c r="G13" s="24">
        <v>0</v>
      </c>
      <c r="H13" s="24">
        <v>0</v>
      </c>
      <c r="I13" s="24">
        <v>0</v>
      </c>
      <c r="J13" s="24">
        <v>0</v>
      </c>
      <c r="K13" s="24">
        <v>0</v>
      </c>
    </row>
    <row r="14" spans="1:11" ht="17.1" customHeight="1">
      <c r="A14" s="18" t="s">
        <v>22</v>
      </c>
      <c r="B14" s="20">
        <v>-9384</v>
      </c>
      <c r="C14" s="22">
        <v>1025776</v>
      </c>
      <c r="D14" s="22">
        <v>-9384</v>
      </c>
      <c r="E14" s="22">
        <v>1025776</v>
      </c>
      <c r="F14" s="22">
        <v>874</v>
      </c>
      <c r="G14" s="22">
        <v>783561</v>
      </c>
      <c r="H14" s="22">
        <v>-10258</v>
      </c>
      <c r="I14" s="22">
        <v>242215</v>
      </c>
      <c r="J14" s="24">
        <v>0</v>
      </c>
      <c r="K14" s="24">
        <v>0</v>
      </c>
    </row>
    <row r="15" spans="1:11" ht="17.1" customHeight="1">
      <c r="A15" s="18" t="s">
        <v>23</v>
      </c>
      <c r="B15" s="26">
        <v>0</v>
      </c>
      <c r="C15" s="24">
        <v>0</v>
      </c>
      <c r="D15" s="24">
        <v>0</v>
      </c>
      <c r="E15" s="24">
        <v>0</v>
      </c>
      <c r="F15" s="24">
        <v>0</v>
      </c>
      <c r="G15" s="24">
        <v>0</v>
      </c>
      <c r="H15" s="24">
        <v>0</v>
      </c>
      <c r="I15" s="24">
        <v>0</v>
      </c>
      <c r="J15" s="24">
        <v>0</v>
      </c>
      <c r="K15" s="24">
        <v>0</v>
      </c>
    </row>
    <row r="16" spans="1:11" ht="17.1" customHeight="1">
      <c r="A16" s="18" t="s">
        <v>24</v>
      </c>
      <c r="B16" s="20">
        <v>192195</v>
      </c>
      <c r="C16" s="22">
        <v>3128293</v>
      </c>
      <c r="D16" s="22">
        <v>192195</v>
      </c>
      <c r="E16" s="22">
        <v>3128293</v>
      </c>
      <c r="F16" s="22">
        <v>192182</v>
      </c>
      <c r="G16" s="22">
        <v>3143233</v>
      </c>
      <c r="H16" s="22">
        <v>13</v>
      </c>
      <c r="I16" s="22">
        <v>-14940</v>
      </c>
      <c r="J16" s="24">
        <v>0</v>
      </c>
      <c r="K16" s="24">
        <v>0</v>
      </c>
    </row>
    <row r="17" spans="1:11" ht="17.1" customHeight="1">
      <c r="A17" s="19" t="s">
        <v>25</v>
      </c>
      <c r="B17" s="21">
        <v>2798</v>
      </c>
      <c r="C17" s="23">
        <v>6993564</v>
      </c>
      <c r="D17" s="23">
        <v>2798</v>
      </c>
      <c r="E17" s="23">
        <v>6993564</v>
      </c>
      <c r="F17" s="23">
        <v>2798</v>
      </c>
      <c r="G17" s="23">
        <v>6993564</v>
      </c>
      <c r="H17" s="25">
        <v>0</v>
      </c>
      <c r="I17" s="25">
        <v>0</v>
      </c>
      <c r="J17" s="25">
        <v>0</v>
      </c>
      <c r="K17" s="25">
        <v>0</v>
      </c>
    </row>
    <row r="18" spans="1:11" ht="17.1" customHeight="1">
      <c r="A18" s="18" t="s">
        <v>26</v>
      </c>
      <c r="B18" s="20">
        <v>2798</v>
      </c>
      <c r="C18" s="22">
        <v>6993564</v>
      </c>
      <c r="D18" s="22">
        <v>2798</v>
      </c>
      <c r="E18" s="22">
        <v>6993564</v>
      </c>
      <c r="F18" s="22">
        <v>2798</v>
      </c>
      <c r="G18" s="22">
        <v>6993564</v>
      </c>
      <c r="H18" s="24">
        <v>0</v>
      </c>
      <c r="I18" s="24">
        <v>0</v>
      </c>
      <c r="J18" s="24">
        <v>0</v>
      </c>
      <c r="K18" s="24">
        <v>0</v>
      </c>
    </row>
    <row r="19" spans="1:11" ht="17.1" customHeight="1">
      <c r="A19" s="18" t="s">
        <v>27</v>
      </c>
      <c r="B19" s="20">
        <v>2798</v>
      </c>
      <c r="C19" s="22">
        <v>51449</v>
      </c>
      <c r="D19" s="22">
        <v>2798</v>
      </c>
      <c r="E19" s="22">
        <v>51449</v>
      </c>
      <c r="F19" s="22">
        <v>2798</v>
      </c>
      <c r="G19" s="22">
        <v>51449</v>
      </c>
      <c r="H19" s="24">
        <v>0</v>
      </c>
      <c r="I19" s="24">
        <v>0</v>
      </c>
      <c r="J19" s="24">
        <v>0</v>
      </c>
      <c r="K19" s="24">
        <v>0</v>
      </c>
    </row>
    <row r="20" spans="1:11" ht="17.1" customHeight="1">
      <c r="A20" s="18" t="s">
        <v>28</v>
      </c>
      <c r="B20" s="26">
        <v>0</v>
      </c>
      <c r="C20" s="22">
        <v>6942115</v>
      </c>
      <c r="D20" s="24">
        <v>0</v>
      </c>
      <c r="E20" s="22">
        <v>6942115</v>
      </c>
      <c r="F20" s="24">
        <v>0</v>
      </c>
      <c r="G20" s="22">
        <v>6942115</v>
      </c>
      <c r="H20" s="24">
        <v>0</v>
      </c>
      <c r="I20" s="24">
        <v>0</v>
      </c>
      <c r="J20" s="24">
        <v>0</v>
      </c>
      <c r="K20" s="24">
        <v>0</v>
      </c>
    </row>
    <row r="21" spans="1:11" ht="17.1" customHeight="1">
      <c r="A21" s="18" t="s">
        <v>29</v>
      </c>
      <c r="B21" s="26">
        <v>0</v>
      </c>
      <c r="C21" s="24">
        <v>0</v>
      </c>
      <c r="D21" s="24">
        <v>0</v>
      </c>
      <c r="E21" s="24">
        <v>0</v>
      </c>
      <c r="F21" s="24">
        <v>0</v>
      </c>
      <c r="G21" s="24">
        <v>0</v>
      </c>
      <c r="H21" s="24">
        <v>0</v>
      </c>
      <c r="I21" s="24">
        <v>0</v>
      </c>
      <c r="J21" s="24">
        <v>0</v>
      </c>
      <c r="K21" s="24">
        <v>0</v>
      </c>
    </row>
    <row r="22" spans="1:11" ht="17.1" customHeight="1">
      <c r="A22" s="19" t="s">
        <v>30</v>
      </c>
      <c r="B22" s="30">
        <v>0</v>
      </c>
      <c r="C22" s="25">
        <v>0</v>
      </c>
      <c r="D22" s="25">
        <v>0</v>
      </c>
      <c r="E22" s="25">
        <v>0</v>
      </c>
      <c r="F22" s="25">
        <v>0</v>
      </c>
      <c r="G22" s="25">
        <v>0</v>
      </c>
      <c r="H22" s="25">
        <v>0</v>
      </c>
      <c r="I22" s="25">
        <v>0</v>
      </c>
      <c r="J22" s="25">
        <v>0</v>
      </c>
      <c r="K22" s="25">
        <v>0</v>
      </c>
    </row>
    <row r="23" spans="1:11" ht="17.1" customHeight="1">
      <c r="A23" s="18" t="s">
        <v>31</v>
      </c>
      <c r="B23" s="26">
        <v>0</v>
      </c>
      <c r="C23" s="24">
        <v>0</v>
      </c>
      <c r="D23" s="24">
        <v>0</v>
      </c>
      <c r="E23" s="24">
        <v>0</v>
      </c>
      <c r="F23" s="24">
        <v>0</v>
      </c>
      <c r="G23" s="24">
        <v>0</v>
      </c>
      <c r="H23" s="24">
        <v>0</v>
      </c>
      <c r="I23" s="24">
        <v>0</v>
      </c>
      <c r="J23" s="24">
        <v>0</v>
      </c>
      <c r="K23" s="24">
        <v>0</v>
      </c>
    </row>
    <row r="24" spans="1:11" ht="17.1" customHeight="1">
      <c r="A24" s="18" t="s">
        <v>32</v>
      </c>
      <c r="B24" s="26">
        <v>0</v>
      </c>
      <c r="C24" s="24">
        <v>0</v>
      </c>
      <c r="D24" s="24">
        <v>0</v>
      </c>
      <c r="E24" s="24">
        <v>0</v>
      </c>
      <c r="F24" s="24">
        <v>0</v>
      </c>
      <c r="G24" s="24">
        <v>0</v>
      </c>
      <c r="H24" s="24">
        <v>0</v>
      </c>
      <c r="I24" s="24">
        <v>0</v>
      </c>
      <c r="J24" s="24">
        <v>0</v>
      </c>
      <c r="K24" s="24">
        <v>0</v>
      </c>
    </row>
    <row r="25" spans="1:11" ht="17.1" customHeight="1">
      <c r="A25" s="19" t="s">
        <v>33</v>
      </c>
      <c r="B25" s="21">
        <v>27078822</v>
      </c>
      <c r="C25" s="23">
        <v>146674354</v>
      </c>
      <c r="D25" s="23">
        <v>27078822</v>
      </c>
      <c r="E25" s="23">
        <v>146674354</v>
      </c>
      <c r="F25" s="25">
        <v>0</v>
      </c>
      <c r="G25" s="25">
        <v>0</v>
      </c>
      <c r="H25" s="25">
        <v>0</v>
      </c>
      <c r="I25" s="25">
        <v>0</v>
      </c>
      <c r="J25" s="25">
        <v>0</v>
      </c>
      <c r="K25" s="25">
        <v>0</v>
      </c>
    </row>
    <row r="26" spans="1:11" ht="17.1" customHeight="1">
      <c r="A26" s="18" t="s">
        <v>34</v>
      </c>
      <c r="B26" s="26">
        <v>0</v>
      </c>
      <c r="C26" s="24">
        <v>0</v>
      </c>
      <c r="D26" s="24">
        <v>0</v>
      </c>
      <c r="E26" s="24">
        <v>0</v>
      </c>
      <c r="F26" s="24">
        <v>0</v>
      </c>
      <c r="G26" s="24">
        <v>0</v>
      </c>
      <c r="H26" s="24">
        <v>0</v>
      </c>
      <c r="I26" s="24">
        <v>0</v>
      </c>
      <c r="J26" s="24">
        <v>0</v>
      </c>
      <c r="K26" s="24">
        <v>0</v>
      </c>
    </row>
    <row r="27" spans="1:11" ht="17.1" customHeight="1">
      <c r="A27" s="18" t="s">
        <v>35</v>
      </c>
      <c r="B27" s="20">
        <v>1785</v>
      </c>
      <c r="C27" s="22">
        <v>38425</v>
      </c>
      <c r="D27" s="22">
        <v>1785</v>
      </c>
      <c r="E27" s="22">
        <v>38425</v>
      </c>
      <c r="F27" s="24">
        <v>0</v>
      </c>
      <c r="G27" s="24">
        <v>0</v>
      </c>
      <c r="H27" s="24">
        <v>0</v>
      </c>
      <c r="I27" s="24">
        <v>0</v>
      </c>
      <c r="J27" s="24">
        <v>0</v>
      </c>
      <c r="K27" s="24">
        <v>0</v>
      </c>
    </row>
    <row r="28" spans="1:11" ht="17.1" customHeight="1">
      <c r="A28" s="18" t="s">
        <v>36</v>
      </c>
      <c r="B28" s="26">
        <v>0</v>
      </c>
      <c r="C28" s="24">
        <v>0</v>
      </c>
      <c r="D28" s="24">
        <v>0</v>
      </c>
      <c r="E28" s="24">
        <v>0</v>
      </c>
      <c r="F28" s="24">
        <v>0</v>
      </c>
      <c r="G28" s="24">
        <v>0</v>
      </c>
      <c r="H28" s="24">
        <v>0</v>
      </c>
      <c r="I28" s="24">
        <v>0</v>
      </c>
      <c r="J28" s="24">
        <v>0</v>
      </c>
      <c r="K28" s="24">
        <v>0</v>
      </c>
    </row>
    <row r="29" spans="1:11" ht="17.1" customHeight="1">
      <c r="A29" s="18" t="s">
        <v>37</v>
      </c>
      <c r="B29" s="20">
        <v>337353</v>
      </c>
      <c r="C29" s="22">
        <v>-9528584</v>
      </c>
      <c r="D29" s="22">
        <v>337353</v>
      </c>
      <c r="E29" s="22">
        <v>-9528584</v>
      </c>
      <c r="F29" s="24">
        <v>0</v>
      </c>
      <c r="G29" s="24">
        <v>0</v>
      </c>
      <c r="H29" s="24">
        <v>0</v>
      </c>
      <c r="I29" s="24">
        <v>0</v>
      </c>
      <c r="J29" s="24">
        <v>0</v>
      </c>
      <c r="K29" s="24">
        <v>0</v>
      </c>
    </row>
    <row r="30" spans="1:11" ht="17.1" customHeight="1">
      <c r="A30" s="18" t="s">
        <v>38</v>
      </c>
      <c r="B30" s="20">
        <v>19999822</v>
      </c>
      <c r="C30" s="22">
        <v>130514177</v>
      </c>
      <c r="D30" s="22">
        <v>19999822</v>
      </c>
      <c r="E30" s="22">
        <v>130514177</v>
      </c>
      <c r="F30" s="24">
        <v>0</v>
      </c>
      <c r="G30" s="24">
        <v>0</v>
      </c>
      <c r="H30" s="24">
        <v>0</v>
      </c>
      <c r="I30" s="24">
        <v>0</v>
      </c>
      <c r="J30" s="24">
        <v>0</v>
      </c>
      <c r="K30" s="24">
        <v>0</v>
      </c>
    </row>
    <row r="31" spans="1:11" ht="17.1" customHeight="1">
      <c r="A31" s="18" t="s">
        <v>39</v>
      </c>
      <c r="B31" s="20">
        <v>2034572</v>
      </c>
      <c r="C31" s="22">
        <v>10034572</v>
      </c>
      <c r="D31" s="22">
        <v>2034572</v>
      </c>
      <c r="E31" s="22">
        <v>10034572</v>
      </c>
      <c r="F31" s="24">
        <v>0</v>
      </c>
      <c r="G31" s="24">
        <v>0</v>
      </c>
      <c r="H31" s="24">
        <v>0</v>
      </c>
      <c r="I31" s="24">
        <v>0</v>
      </c>
      <c r="J31" s="24">
        <v>0</v>
      </c>
      <c r="K31" s="24">
        <v>0</v>
      </c>
    </row>
    <row r="32" spans="1:11" ht="17.1" customHeight="1">
      <c r="A32" s="18" t="s">
        <v>40</v>
      </c>
      <c r="B32" s="20">
        <v>4705290</v>
      </c>
      <c r="C32" s="22">
        <v>15615764</v>
      </c>
      <c r="D32" s="22">
        <v>4705290</v>
      </c>
      <c r="E32" s="22">
        <v>15615764</v>
      </c>
      <c r="F32" s="24">
        <v>0</v>
      </c>
      <c r="G32" s="24">
        <v>0</v>
      </c>
      <c r="H32" s="24">
        <v>0</v>
      </c>
      <c r="I32" s="24">
        <v>0</v>
      </c>
      <c r="J32" s="24">
        <v>0</v>
      </c>
      <c r="K32" s="24">
        <v>0</v>
      </c>
    </row>
    <row r="33" spans="1:11" ht="17.1" customHeight="1">
      <c r="A33" s="18" t="s">
        <v>41</v>
      </c>
      <c r="B33" s="26">
        <v>0</v>
      </c>
      <c r="C33" s="24">
        <v>0</v>
      </c>
      <c r="D33" s="24">
        <v>0</v>
      </c>
      <c r="E33" s="24">
        <v>0</v>
      </c>
      <c r="F33" s="24">
        <v>0</v>
      </c>
      <c r="G33" s="24">
        <v>0</v>
      </c>
      <c r="H33" s="24">
        <v>0</v>
      </c>
      <c r="I33" s="24">
        <v>0</v>
      </c>
      <c r="J33" s="24">
        <v>0</v>
      </c>
      <c r="K33" s="24">
        <v>0</v>
      </c>
    </row>
    <row r="34" spans="1:11" ht="17.1" customHeight="1">
      <c r="A34" s="19" t="s">
        <v>42</v>
      </c>
      <c r="B34" s="21">
        <v>31826370</v>
      </c>
      <c r="C34" s="23">
        <v>241166449</v>
      </c>
      <c r="D34" s="23">
        <v>31826370</v>
      </c>
      <c r="E34" s="23">
        <v>241166449</v>
      </c>
      <c r="F34" s="25">
        <v>0</v>
      </c>
      <c r="G34" s="25">
        <v>0</v>
      </c>
      <c r="H34" s="25">
        <v>0</v>
      </c>
      <c r="I34" s="25">
        <v>0</v>
      </c>
      <c r="J34" s="25">
        <v>0</v>
      </c>
      <c r="K34" s="25">
        <v>0</v>
      </c>
    </row>
    <row r="35" spans="1:11" ht="17.1" customHeight="1">
      <c r="A35" s="19" t="s">
        <v>43</v>
      </c>
      <c r="B35" s="30">
        <v>39685051</v>
      </c>
      <c r="C35" s="23">
        <v>29477471</v>
      </c>
      <c r="D35" s="25">
        <v>39685051</v>
      </c>
      <c r="E35" s="23">
        <v>29477471</v>
      </c>
      <c r="F35" s="25">
        <v>0</v>
      </c>
      <c r="G35" s="25">
        <v>0</v>
      </c>
      <c r="H35" s="25">
        <v>0</v>
      </c>
      <c r="I35" s="25">
        <v>0</v>
      </c>
      <c r="J35" s="25">
        <v>0</v>
      </c>
      <c r="K35" s="25">
        <v>0</v>
      </c>
    </row>
    <row r="36" spans="1:11" ht="17.1" customHeight="1">
      <c r="A36" s="19" t="s">
        <v>44</v>
      </c>
      <c r="B36" s="30">
        <v>71511422</v>
      </c>
      <c r="C36" s="23">
        <v>270643920</v>
      </c>
      <c r="D36" s="25">
        <v>71511422</v>
      </c>
      <c r="E36" s="23">
        <v>270643920</v>
      </c>
      <c r="F36" s="25">
        <v>0</v>
      </c>
      <c r="G36" s="25">
        <v>0</v>
      </c>
      <c r="H36" s="25">
        <v>0</v>
      </c>
      <c r="I36" s="25">
        <v>0</v>
      </c>
      <c r="J36" s="25">
        <v>0</v>
      </c>
      <c r="K36" s="25">
        <v>0</v>
      </c>
    </row>
    <row r="37" spans="1:11" ht="1.5" customHeight="1" thickBot="1">
      <c r="A37" s="9"/>
      <c r="B37" s="7"/>
      <c r="C37" s="8"/>
      <c r="D37" s="8"/>
      <c r="E37" s="10"/>
      <c r="F37" s="10"/>
      <c r="G37" s="10"/>
      <c r="H37" s="10"/>
      <c r="I37" s="10"/>
      <c r="J37" s="10"/>
      <c r="K37" s="13"/>
    </row>
    <row r="38" spans="1:11" ht="20.25" customHeight="1">
      <c r="A38" s="37"/>
      <c r="B38" s="37"/>
      <c r="C38" s="37"/>
      <c r="D38" s="37"/>
      <c r="E38" s="37"/>
      <c r="F38" s="37"/>
      <c r="G38" s="37"/>
      <c r="H38" s="37"/>
      <c r="I38" s="37"/>
      <c r="J38" s="37"/>
      <c r="K38" s="37"/>
    </row>
  </sheetData>
  <mergeCells count="9">
    <mergeCell ref="A38:K38"/>
    <mergeCell ref="A5:K5"/>
    <mergeCell ref="A6:K6"/>
    <mergeCell ref="A7:A8"/>
    <mergeCell ref="B7:C7"/>
    <mergeCell ref="D7:E7"/>
    <mergeCell ref="F7:G7"/>
    <mergeCell ref="H7:I7"/>
    <mergeCell ref="J7:K7"/>
  </mergeCells>
  <printOptions horizontalCentered="1"/>
  <pageMargins left="0.7086614173228347" right="0.7086614173228347" top="0.5905511811023623" bottom="0.5905511811023623" header="0.31496062992125984" footer="0.31496062992125984"/>
  <pageSetup firstPageNumber="2" useFirstPageNumber="1" horizontalDpi="600" verticalDpi="600" orientation="landscape" paperSize="9" scale="80" r:id="rId2"/>
  <headerFooter alignWithMargins="0">
    <oddFooter xml:space="preserve">&amp;C&amp;10 &amp;R第&amp;P頁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21"/>
  </sheetViews>
  <sheetFormatPr defaultColWidth="9.00390625" defaultRowHeight="16.5"/>
  <cols>
    <col min="1" max="1" width="32.625" style="1" customWidth="1"/>
    <col min="2" max="7" width="12.625" style="0" customWidth="1"/>
    <col min="8" max="8" width="12.625" style="1" customWidth="1"/>
    <col min="9" max="11" width="12.625" style="0" customWidth="1"/>
    <col min="14" max="14" width="9.00390625" style="1" customWidth="1"/>
    <col min="21" max="21" width="9.00390625" style="1" customWidth="1"/>
  </cols>
  <sheetData>
    <row r="1" spans="1:10" ht="24.6" hidden="1">
      <c r="A1" s="27" t="s">
        <v>73</v>
      </c>
      <c r="B1" s="27" t="s">
        <v>13</v>
      </c>
      <c r="C1" s="28" t="s">
        <v>14</v>
      </c>
      <c r="D1" s="28" t="s">
        <v>15</v>
      </c>
      <c r="E1" s="29" t="s">
        <v>75</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桃園市公庫收支(續2)</v>
      </c>
      <c r="B5" s="40"/>
      <c r="C5" s="40"/>
      <c r="D5" s="40"/>
      <c r="E5" s="40"/>
      <c r="F5" s="40"/>
      <c r="G5" s="40"/>
      <c r="H5" s="40"/>
      <c r="I5" s="40"/>
      <c r="J5" s="40"/>
      <c r="K5" s="40"/>
    </row>
    <row r="6" spans="1:11" ht="17.25" thickBot="1">
      <c r="A6" s="38" t="str">
        <f>F1</f>
        <v>中華民國110年10月</v>
      </c>
      <c r="B6" s="38"/>
      <c r="C6" s="38"/>
      <c r="D6" s="38"/>
      <c r="E6" s="38"/>
      <c r="F6" s="38"/>
      <c r="G6" s="38"/>
      <c r="H6" s="38"/>
      <c r="I6" s="38"/>
      <c r="J6" s="38"/>
      <c r="K6" s="38"/>
    </row>
    <row r="7" spans="1:12" ht="16.5" customHeight="1">
      <c r="A7" s="41" t="s">
        <v>0</v>
      </c>
      <c r="B7" s="43" t="s">
        <v>1</v>
      </c>
      <c r="C7" s="44"/>
      <c r="D7" s="45" t="s">
        <v>3</v>
      </c>
      <c r="E7" s="44"/>
      <c r="F7" s="45" t="s">
        <v>9</v>
      </c>
      <c r="G7" s="44"/>
      <c r="H7" s="45" t="s">
        <v>10</v>
      </c>
      <c r="I7" s="44"/>
      <c r="J7" s="35" t="s">
        <v>12</v>
      </c>
      <c r="K7" s="36"/>
      <c r="L7" s="14"/>
    </row>
    <row r="8" spans="1:12" ht="16.8" thickBot="1">
      <c r="A8" s="42"/>
      <c r="B8" s="15" t="s">
        <v>7</v>
      </c>
      <c r="C8" s="16" t="s">
        <v>2</v>
      </c>
      <c r="D8" s="16" t="s">
        <v>7</v>
      </c>
      <c r="E8" s="16" t="s">
        <v>2</v>
      </c>
      <c r="F8" s="16" t="s">
        <v>7</v>
      </c>
      <c r="G8" s="16" t="s">
        <v>2</v>
      </c>
      <c r="H8" s="16" t="s">
        <v>7</v>
      </c>
      <c r="I8" s="16" t="s">
        <v>2</v>
      </c>
      <c r="J8" s="16" t="s">
        <v>7</v>
      </c>
      <c r="K8" s="17" t="s">
        <v>2</v>
      </c>
      <c r="L8" s="14"/>
    </row>
    <row r="9" spans="1:12" ht="16.5" customHeight="1">
      <c r="A9" s="19" t="s">
        <v>46</v>
      </c>
      <c r="B9" s="21">
        <v>11329113</v>
      </c>
      <c r="C9" s="23">
        <v>108849853</v>
      </c>
      <c r="D9" s="23">
        <v>11329113</v>
      </c>
      <c r="E9" s="23">
        <v>108849853</v>
      </c>
      <c r="F9" s="23">
        <v>11058703</v>
      </c>
      <c r="G9" s="23">
        <v>104543811</v>
      </c>
      <c r="H9" s="23">
        <v>270410</v>
      </c>
      <c r="I9" s="23">
        <v>4306042</v>
      </c>
      <c r="J9" s="25">
        <v>0</v>
      </c>
      <c r="K9" s="25">
        <v>0</v>
      </c>
      <c r="L9" s="14"/>
    </row>
    <row r="10" spans="1:12" ht="16.5" customHeight="1">
      <c r="A10" s="19" t="s">
        <v>47</v>
      </c>
      <c r="B10" s="21">
        <v>8084005</v>
      </c>
      <c r="C10" s="23">
        <v>79038354</v>
      </c>
      <c r="D10" s="23">
        <v>8084005</v>
      </c>
      <c r="E10" s="23">
        <v>79038354</v>
      </c>
      <c r="F10" s="23">
        <v>8021549</v>
      </c>
      <c r="G10" s="23">
        <v>77855304</v>
      </c>
      <c r="H10" s="23">
        <v>62457</v>
      </c>
      <c r="I10" s="23">
        <v>1183050</v>
      </c>
      <c r="J10" s="25">
        <v>0</v>
      </c>
      <c r="K10" s="25">
        <v>0</v>
      </c>
      <c r="L10" s="14"/>
    </row>
    <row r="11" spans="1:12" ht="16.5" customHeight="1">
      <c r="A11" s="18" t="s">
        <v>76</v>
      </c>
      <c r="B11" s="20">
        <v>1344479</v>
      </c>
      <c r="C11" s="22">
        <v>15387200</v>
      </c>
      <c r="D11" s="22">
        <v>1344479</v>
      </c>
      <c r="E11" s="22">
        <v>15387200</v>
      </c>
      <c r="F11" s="22">
        <v>1331187</v>
      </c>
      <c r="G11" s="22">
        <v>15184483</v>
      </c>
      <c r="H11" s="22">
        <v>13292</v>
      </c>
      <c r="I11" s="22">
        <v>202717</v>
      </c>
      <c r="J11" s="24">
        <v>0</v>
      </c>
      <c r="K11" s="24">
        <v>0</v>
      </c>
      <c r="L11" s="14"/>
    </row>
    <row r="12" spans="1:12" ht="16.5" customHeight="1">
      <c r="A12" s="18" t="s">
        <v>77</v>
      </c>
      <c r="B12" s="20">
        <v>43559</v>
      </c>
      <c r="C12" s="22">
        <v>473717</v>
      </c>
      <c r="D12" s="22">
        <v>43559</v>
      </c>
      <c r="E12" s="22">
        <v>473717</v>
      </c>
      <c r="F12" s="22">
        <v>43559</v>
      </c>
      <c r="G12" s="22">
        <v>467927</v>
      </c>
      <c r="H12" s="24">
        <v>0</v>
      </c>
      <c r="I12" s="22">
        <v>5791</v>
      </c>
      <c r="J12" s="24">
        <v>0</v>
      </c>
      <c r="K12" s="24">
        <v>0</v>
      </c>
      <c r="L12" s="14"/>
    </row>
    <row r="13" spans="1:12" ht="16.5" customHeight="1">
      <c r="A13" s="18" t="s">
        <v>78</v>
      </c>
      <c r="B13" s="20">
        <v>61096</v>
      </c>
      <c r="C13" s="22">
        <v>661029</v>
      </c>
      <c r="D13" s="22">
        <v>61096</v>
      </c>
      <c r="E13" s="22">
        <v>661029</v>
      </c>
      <c r="F13" s="22">
        <v>54203</v>
      </c>
      <c r="G13" s="22">
        <v>624755</v>
      </c>
      <c r="H13" s="22">
        <v>6893</v>
      </c>
      <c r="I13" s="22">
        <v>36274</v>
      </c>
      <c r="J13" s="24">
        <v>0</v>
      </c>
      <c r="K13" s="24">
        <v>0</v>
      </c>
      <c r="L13" s="14"/>
    </row>
    <row r="14" spans="1:12" ht="16.5" customHeight="1">
      <c r="A14" s="18" t="s">
        <v>79</v>
      </c>
      <c r="B14" s="20">
        <v>646986</v>
      </c>
      <c r="C14" s="22">
        <v>6471345</v>
      </c>
      <c r="D14" s="22">
        <v>646986</v>
      </c>
      <c r="E14" s="22">
        <v>6471345</v>
      </c>
      <c r="F14" s="22">
        <v>646866</v>
      </c>
      <c r="G14" s="22">
        <v>6439546</v>
      </c>
      <c r="H14" s="22">
        <v>120</v>
      </c>
      <c r="I14" s="22">
        <v>31799</v>
      </c>
      <c r="J14" s="24">
        <v>0</v>
      </c>
      <c r="K14" s="24">
        <v>0</v>
      </c>
      <c r="L14" s="14"/>
    </row>
    <row r="15" spans="1:12" ht="16.5" customHeight="1">
      <c r="A15" s="18" t="s">
        <v>80</v>
      </c>
      <c r="B15" s="20">
        <v>544267</v>
      </c>
      <c r="C15" s="22">
        <v>7186775</v>
      </c>
      <c r="D15" s="22">
        <v>544267</v>
      </c>
      <c r="E15" s="22">
        <v>7186775</v>
      </c>
      <c r="F15" s="22">
        <v>537987</v>
      </c>
      <c r="G15" s="22">
        <v>7057920</v>
      </c>
      <c r="H15" s="22">
        <v>6279</v>
      </c>
      <c r="I15" s="22">
        <v>128854</v>
      </c>
      <c r="J15" s="24">
        <v>0</v>
      </c>
      <c r="K15" s="24">
        <v>0</v>
      </c>
      <c r="L15" s="14"/>
    </row>
    <row r="16" spans="1:12" ht="16.5" customHeight="1">
      <c r="A16" s="18" t="s">
        <v>81</v>
      </c>
      <c r="B16" s="20">
        <v>48572</v>
      </c>
      <c r="C16" s="22">
        <v>594335</v>
      </c>
      <c r="D16" s="22">
        <v>48572</v>
      </c>
      <c r="E16" s="22">
        <v>594335</v>
      </c>
      <c r="F16" s="22">
        <v>48572</v>
      </c>
      <c r="G16" s="22">
        <v>594335</v>
      </c>
      <c r="H16" s="24">
        <v>0</v>
      </c>
      <c r="I16" s="24">
        <v>0</v>
      </c>
      <c r="J16" s="24">
        <v>0</v>
      </c>
      <c r="K16" s="24">
        <v>0</v>
      </c>
      <c r="L16" s="14"/>
    </row>
    <row r="17" spans="1:12" ht="16.5" customHeight="1">
      <c r="A17" s="18" t="s">
        <v>82</v>
      </c>
      <c r="B17" s="20">
        <v>4596573</v>
      </c>
      <c r="C17" s="22">
        <v>37547271</v>
      </c>
      <c r="D17" s="22">
        <v>4596573</v>
      </c>
      <c r="E17" s="22">
        <v>37547271</v>
      </c>
      <c r="F17" s="22">
        <v>4585620</v>
      </c>
      <c r="G17" s="22">
        <v>37385047</v>
      </c>
      <c r="H17" s="22">
        <v>10954</v>
      </c>
      <c r="I17" s="22">
        <v>162224</v>
      </c>
      <c r="J17" s="24">
        <v>0</v>
      </c>
      <c r="K17" s="24">
        <v>0</v>
      </c>
      <c r="L17" s="14"/>
    </row>
    <row r="18" spans="1:12" ht="16.5" customHeight="1">
      <c r="A18" s="18" t="s">
        <v>83</v>
      </c>
      <c r="B18" s="20">
        <v>4470246</v>
      </c>
      <c r="C18" s="22">
        <v>35926427</v>
      </c>
      <c r="D18" s="22">
        <v>4470246</v>
      </c>
      <c r="E18" s="22">
        <v>35926427</v>
      </c>
      <c r="F18" s="22">
        <v>4470246</v>
      </c>
      <c r="G18" s="22">
        <v>35924110</v>
      </c>
      <c r="H18" s="24">
        <v>0</v>
      </c>
      <c r="I18" s="22">
        <v>2317</v>
      </c>
      <c r="J18" s="24">
        <v>0</v>
      </c>
      <c r="K18" s="24">
        <v>0</v>
      </c>
      <c r="L18" s="14"/>
    </row>
    <row r="19" spans="1:12" ht="16.5" customHeight="1">
      <c r="A19" s="18" t="s">
        <v>84</v>
      </c>
      <c r="B19" s="26">
        <v>0</v>
      </c>
      <c r="C19" s="24">
        <v>0</v>
      </c>
      <c r="D19" s="24">
        <v>0</v>
      </c>
      <c r="E19" s="24">
        <v>0</v>
      </c>
      <c r="F19" s="24">
        <v>0</v>
      </c>
      <c r="G19" s="24">
        <v>0</v>
      </c>
      <c r="H19" s="24">
        <v>0</v>
      </c>
      <c r="I19" s="24">
        <v>0</v>
      </c>
      <c r="J19" s="24">
        <v>0</v>
      </c>
      <c r="K19" s="24">
        <v>0</v>
      </c>
      <c r="L19" s="14"/>
    </row>
    <row r="20" spans="1:12" ht="16.5" customHeight="1">
      <c r="A20" s="18" t="s">
        <v>85</v>
      </c>
      <c r="B20" s="20">
        <v>126328</v>
      </c>
      <c r="C20" s="22">
        <v>1620845</v>
      </c>
      <c r="D20" s="22">
        <v>126328</v>
      </c>
      <c r="E20" s="22">
        <v>1620845</v>
      </c>
      <c r="F20" s="22">
        <v>115374</v>
      </c>
      <c r="G20" s="22">
        <v>1460937</v>
      </c>
      <c r="H20" s="22">
        <v>10954</v>
      </c>
      <c r="I20" s="22">
        <v>159908</v>
      </c>
      <c r="J20" s="24">
        <v>0</v>
      </c>
      <c r="K20" s="24">
        <v>0</v>
      </c>
      <c r="L20" s="14"/>
    </row>
    <row r="21" spans="1:12" ht="16.5" customHeight="1">
      <c r="A21" s="18" t="s">
        <v>86</v>
      </c>
      <c r="B21" s="20">
        <v>394321</v>
      </c>
      <c r="C21" s="22">
        <v>4200787</v>
      </c>
      <c r="D21" s="22">
        <v>394321</v>
      </c>
      <c r="E21" s="22">
        <v>4200787</v>
      </c>
      <c r="F21" s="22">
        <v>378107</v>
      </c>
      <c r="G21" s="22">
        <v>3863089</v>
      </c>
      <c r="H21" s="22">
        <v>16215</v>
      </c>
      <c r="I21" s="22">
        <v>337698</v>
      </c>
      <c r="J21" s="24">
        <v>0</v>
      </c>
      <c r="K21" s="24">
        <v>0</v>
      </c>
      <c r="L21" s="14"/>
    </row>
    <row r="22" spans="1:12" ht="16.5" customHeight="1">
      <c r="A22" s="18" t="s">
        <v>87</v>
      </c>
      <c r="B22" s="20">
        <v>113623</v>
      </c>
      <c r="C22" s="22">
        <v>890471</v>
      </c>
      <c r="D22" s="22">
        <v>113623</v>
      </c>
      <c r="E22" s="22">
        <v>890471</v>
      </c>
      <c r="F22" s="22">
        <v>111243</v>
      </c>
      <c r="G22" s="22">
        <v>840842</v>
      </c>
      <c r="H22" s="22">
        <v>2380</v>
      </c>
      <c r="I22" s="22">
        <v>49630</v>
      </c>
      <c r="J22" s="24">
        <v>0</v>
      </c>
      <c r="K22" s="24">
        <v>0</v>
      </c>
      <c r="L22" s="14"/>
    </row>
    <row r="23" spans="1:12" ht="16.5" customHeight="1">
      <c r="A23" s="18" t="s">
        <v>88</v>
      </c>
      <c r="B23" s="20">
        <v>116567</v>
      </c>
      <c r="C23" s="22">
        <v>1035582</v>
      </c>
      <c r="D23" s="22">
        <v>116567</v>
      </c>
      <c r="E23" s="22">
        <v>1035582</v>
      </c>
      <c r="F23" s="22">
        <v>108715</v>
      </c>
      <c r="G23" s="22">
        <v>895725</v>
      </c>
      <c r="H23" s="22">
        <v>7852</v>
      </c>
      <c r="I23" s="22">
        <v>139857</v>
      </c>
      <c r="J23" s="24">
        <v>0</v>
      </c>
      <c r="K23" s="24">
        <v>0</v>
      </c>
      <c r="L23" s="14"/>
    </row>
    <row r="24" spans="1:12" ht="16.5" customHeight="1">
      <c r="A24" s="18" t="s">
        <v>89</v>
      </c>
      <c r="B24" s="20">
        <v>111960</v>
      </c>
      <c r="C24" s="22">
        <v>1614647</v>
      </c>
      <c r="D24" s="22">
        <v>111960</v>
      </c>
      <c r="E24" s="22">
        <v>1614647</v>
      </c>
      <c r="F24" s="22">
        <v>107402</v>
      </c>
      <c r="G24" s="22">
        <v>1513614</v>
      </c>
      <c r="H24" s="22">
        <v>4558</v>
      </c>
      <c r="I24" s="22">
        <v>101033</v>
      </c>
      <c r="J24" s="24">
        <v>0</v>
      </c>
      <c r="K24" s="24">
        <v>0</v>
      </c>
      <c r="L24" s="14"/>
    </row>
    <row r="25" spans="1:12" ht="16.5" customHeight="1">
      <c r="A25" s="18" t="s">
        <v>90</v>
      </c>
      <c r="B25" s="20">
        <v>52172</v>
      </c>
      <c r="C25" s="22">
        <v>660086</v>
      </c>
      <c r="D25" s="22">
        <v>52172</v>
      </c>
      <c r="E25" s="22">
        <v>660086</v>
      </c>
      <c r="F25" s="22">
        <v>50747</v>
      </c>
      <c r="G25" s="22">
        <v>612908</v>
      </c>
      <c r="H25" s="22">
        <v>1425</v>
      </c>
      <c r="I25" s="22">
        <v>47178</v>
      </c>
      <c r="J25" s="24">
        <v>0</v>
      </c>
      <c r="K25" s="24">
        <v>0</v>
      </c>
      <c r="L25" s="14"/>
    </row>
    <row r="26" spans="1:12" ht="16.5" customHeight="1">
      <c r="A26" s="18" t="s">
        <v>91</v>
      </c>
      <c r="B26" s="20">
        <v>1199950</v>
      </c>
      <c r="C26" s="22">
        <v>15221271</v>
      </c>
      <c r="D26" s="22">
        <v>1199950</v>
      </c>
      <c r="E26" s="22">
        <v>15221271</v>
      </c>
      <c r="F26" s="22">
        <v>1199362</v>
      </c>
      <c r="G26" s="22">
        <v>15096741</v>
      </c>
      <c r="H26" s="22">
        <v>588</v>
      </c>
      <c r="I26" s="22">
        <v>124530</v>
      </c>
      <c r="J26" s="24">
        <v>0</v>
      </c>
      <c r="K26" s="24">
        <v>0</v>
      </c>
      <c r="L26" s="14"/>
    </row>
    <row r="27" spans="1:12" ht="16.5" customHeight="1">
      <c r="A27" s="18" t="s">
        <v>92</v>
      </c>
      <c r="B27" s="20">
        <v>120519</v>
      </c>
      <c r="C27" s="22">
        <v>872657</v>
      </c>
      <c r="D27" s="22">
        <v>120519</v>
      </c>
      <c r="E27" s="22">
        <v>872657</v>
      </c>
      <c r="F27" s="22">
        <v>120519</v>
      </c>
      <c r="G27" s="22">
        <v>872657</v>
      </c>
      <c r="H27" s="24">
        <v>0</v>
      </c>
      <c r="I27" s="24">
        <v>0</v>
      </c>
      <c r="J27" s="24">
        <v>0</v>
      </c>
      <c r="K27" s="24">
        <v>0</v>
      </c>
      <c r="L27" s="14"/>
    </row>
    <row r="28" spans="1:12" ht="16.5" customHeight="1">
      <c r="A28" s="18" t="s">
        <v>93</v>
      </c>
      <c r="B28" s="20">
        <v>300949</v>
      </c>
      <c r="C28" s="22">
        <v>2678116</v>
      </c>
      <c r="D28" s="22">
        <v>300949</v>
      </c>
      <c r="E28" s="22">
        <v>2678116</v>
      </c>
      <c r="F28" s="22">
        <v>300949</v>
      </c>
      <c r="G28" s="22">
        <v>2678052</v>
      </c>
      <c r="H28" s="24">
        <v>0</v>
      </c>
      <c r="I28" s="22">
        <v>64</v>
      </c>
      <c r="J28" s="24">
        <v>0</v>
      </c>
      <c r="K28" s="24">
        <v>0</v>
      </c>
      <c r="L28" s="14"/>
    </row>
    <row r="29" spans="1:12" ht="16.5" customHeight="1">
      <c r="A29" s="18" t="s">
        <v>94</v>
      </c>
      <c r="B29" s="20">
        <v>688782</v>
      </c>
      <c r="C29" s="22">
        <v>10417995</v>
      </c>
      <c r="D29" s="22">
        <v>688782</v>
      </c>
      <c r="E29" s="22">
        <v>10417995</v>
      </c>
      <c r="F29" s="22">
        <v>688194</v>
      </c>
      <c r="G29" s="22">
        <v>10323820</v>
      </c>
      <c r="H29" s="22">
        <v>588</v>
      </c>
      <c r="I29" s="22">
        <v>94175</v>
      </c>
      <c r="J29" s="24">
        <v>0</v>
      </c>
      <c r="K29" s="24">
        <v>0</v>
      </c>
      <c r="L29" s="14"/>
    </row>
    <row r="30" spans="1:12" ht="16.5" customHeight="1">
      <c r="A30" s="18" t="s">
        <v>95</v>
      </c>
      <c r="B30" s="26">
        <v>0</v>
      </c>
      <c r="C30" s="24">
        <v>0</v>
      </c>
      <c r="D30" s="24">
        <v>0</v>
      </c>
      <c r="E30" s="24">
        <v>0</v>
      </c>
      <c r="F30" s="24">
        <v>0</v>
      </c>
      <c r="G30" s="24">
        <v>0</v>
      </c>
      <c r="H30" s="24">
        <v>0</v>
      </c>
      <c r="I30" s="24">
        <v>0</v>
      </c>
      <c r="J30" s="24">
        <v>0</v>
      </c>
      <c r="K30" s="24">
        <v>0</v>
      </c>
      <c r="L30" s="14"/>
    </row>
    <row r="31" spans="1:12" ht="16.5" customHeight="1">
      <c r="A31" s="18" t="s">
        <v>96</v>
      </c>
      <c r="B31" s="20">
        <v>89700</v>
      </c>
      <c r="C31" s="22">
        <v>1252503</v>
      </c>
      <c r="D31" s="22">
        <v>89700</v>
      </c>
      <c r="E31" s="22">
        <v>1252503</v>
      </c>
      <c r="F31" s="22">
        <v>89700</v>
      </c>
      <c r="G31" s="22">
        <v>1222212</v>
      </c>
      <c r="H31" s="24">
        <v>0</v>
      </c>
      <c r="I31" s="22">
        <v>30291</v>
      </c>
      <c r="J31" s="24">
        <v>0</v>
      </c>
      <c r="K31" s="24">
        <v>0</v>
      </c>
      <c r="L31" s="14"/>
    </row>
    <row r="32" spans="1:12" ht="16.5" customHeight="1">
      <c r="A32" s="18" t="s">
        <v>97</v>
      </c>
      <c r="B32" s="20">
        <v>406364</v>
      </c>
      <c r="C32" s="22">
        <v>5086512</v>
      </c>
      <c r="D32" s="22">
        <v>406364</v>
      </c>
      <c r="E32" s="22">
        <v>5086512</v>
      </c>
      <c r="F32" s="22">
        <v>384956</v>
      </c>
      <c r="G32" s="22">
        <v>4731986</v>
      </c>
      <c r="H32" s="22">
        <v>21408</v>
      </c>
      <c r="I32" s="22">
        <v>354526</v>
      </c>
      <c r="J32" s="24">
        <v>0</v>
      </c>
      <c r="K32" s="24">
        <v>0</v>
      </c>
      <c r="L32" s="14"/>
    </row>
    <row r="33" spans="1:12" ht="16.5" customHeight="1">
      <c r="A33" s="18" t="s">
        <v>98</v>
      </c>
      <c r="B33" s="20">
        <v>79372</v>
      </c>
      <c r="C33" s="22">
        <v>901433</v>
      </c>
      <c r="D33" s="22">
        <v>79372</v>
      </c>
      <c r="E33" s="22">
        <v>901433</v>
      </c>
      <c r="F33" s="22">
        <v>71325</v>
      </c>
      <c r="G33" s="22">
        <v>789390</v>
      </c>
      <c r="H33" s="22">
        <v>8047</v>
      </c>
      <c r="I33" s="22">
        <v>112043</v>
      </c>
      <c r="J33" s="24">
        <v>0</v>
      </c>
      <c r="K33" s="24">
        <v>0</v>
      </c>
      <c r="L33" s="14"/>
    </row>
    <row r="34" spans="1:12" ht="16.5" customHeight="1">
      <c r="A34" s="18" t="s">
        <v>99</v>
      </c>
      <c r="B34" s="20">
        <v>326992</v>
      </c>
      <c r="C34" s="22">
        <v>4185079</v>
      </c>
      <c r="D34" s="22">
        <v>326992</v>
      </c>
      <c r="E34" s="22">
        <v>4185079</v>
      </c>
      <c r="F34" s="22">
        <v>313631</v>
      </c>
      <c r="G34" s="22">
        <v>3942596</v>
      </c>
      <c r="H34" s="22">
        <v>13361</v>
      </c>
      <c r="I34" s="22">
        <v>242483</v>
      </c>
      <c r="J34" s="24">
        <v>0</v>
      </c>
      <c r="K34" s="24">
        <v>0</v>
      </c>
      <c r="L34" s="14"/>
    </row>
    <row r="35" spans="1:12" ht="16.5" customHeight="1">
      <c r="A35" s="18" t="s">
        <v>100</v>
      </c>
      <c r="B35" s="20">
        <v>72339</v>
      </c>
      <c r="C35" s="22">
        <v>1206468</v>
      </c>
      <c r="D35" s="22">
        <v>72339</v>
      </c>
      <c r="E35" s="22">
        <v>1206468</v>
      </c>
      <c r="F35" s="22">
        <v>72339</v>
      </c>
      <c r="G35" s="22">
        <v>1206468</v>
      </c>
      <c r="H35" s="24">
        <v>0</v>
      </c>
      <c r="I35" s="24">
        <v>0</v>
      </c>
      <c r="J35" s="24">
        <v>0</v>
      </c>
      <c r="K35" s="24">
        <v>0</v>
      </c>
      <c r="L35" s="14"/>
    </row>
    <row r="36" spans="1:12" ht="16.5" customHeight="1">
      <c r="A36" s="18" t="s">
        <v>101</v>
      </c>
      <c r="B36" s="20">
        <v>72339</v>
      </c>
      <c r="C36" s="22">
        <v>1206468</v>
      </c>
      <c r="D36" s="22">
        <v>72339</v>
      </c>
      <c r="E36" s="22">
        <v>1206468</v>
      </c>
      <c r="F36" s="22">
        <v>72339</v>
      </c>
      <c r="G36" s="22">
        <v>1206468</v>
      </c>
      <c r="H36" s="24">
        <v>0</v>
      </c>
      <c r="I36" s="24">
        <v>0</v>
      </c>
      <c r="J36" s="24">
        <v>0</v>
      </c>
      <c r="K36" s="24">
        <v>0</v>
      </c>
      <c r="L36" s="14"/>
    </row>
    <row r="37" spans="1:12" ht="16.5" customHeight="1">
      <c r="A37" s="18" t="s">
        <v>102</v>
      </c>
      <c r="B37" s="26">
        <v>0</v>
      </c>
      <c r="C37" s="24">
        <v>0</v>
      </c>
      <c r="D37" s="24">
        <v>0</v>
      </c>
      <c r="E37" s="24">
        <v>0</v>
      </c>
      <c r="F37" s="24">
        <v>0</v>
      </c>
      <c r="G37" s="24">
        <v>0</v>
      </c>
      <c r="H37" s="24">
        <v>0</v>
      </c>
      <c r="I37" s="24">
        <v>0</v>
      </c>
      <c r="J37" s="24">
        <v>0</v>
      </c>
      <c r="K37" s="24">
        <v>0</v>
      </c>
      <c r="L37" s="14"/>
    </row>
    <row r="38" spans="1:11" ht="0.75" customHeight="1" thickBot="1">
      <c r="A38" s="9"/>
      <c r="B38" s="7"/>
      <c r="C38" s="8"/>
      <c r="D38" s="8"/>
      <c r="E38" s="10"/>
      <c r="F38" s="10"/>
      <c r="G38" s="10"/>
      <c r="H38" s="10"/>
      <c r="I38" s="10"/>
      <c r="J38" s="10"/>
      <c r="K38" s="13"/>
    </row>
    <row r="39" spans="1:11" ht="18.75" customHeight="1">
      <c r="A39" s="37"/>
      <c r="B39" s="37"/>
      <c r="C39" s="37"/>
      <c r="D39" s="37"/>
      <c r="E39" s="37"/>
      <c r="F39" s="37"/>
      <c r="G39" s="37"/>
      <c r="H39" s="37"/>
      <c r="I39" s="37"/>
      <c r="J39" s="37"/>
      <c r="K39" s="37"/>
    </row>
  </sheetData>
  <mergeCells count="9">
    <mergeCell ref="J7:K7"/>
    <mergeCell ref="A39:K39"/>
    <mergeCell ref="A5:K5"/>
    <mergeCell ref="A6:K6"/>
    <mergeCell ref="A7:A8"/>
    <mergeCell ref="B7:C7"/>
    <mergeCell ref="D7:E7"/>
    <mergeCell ref="F7:G7"/>
    <mergeCell ref="H7:I7"/>
  </mergeCells>
  <printOptions horizontalCentered="1"/>
  <pageMargins left="0.7086614173228347" right="0.7086614173228347" top="0.5905511811023623" bottom="0.5905511811023623" header="0.31496062992125984" footer="0.31496062992125984"/>
  <pageSetup firstPageNumber="3" useFirstPageNumber="1" horizontalDpi="600" verticalDpi="600" orientation="landscape" paperSize="9" scale="80" r:id="rId2"/>
  <headerFooter alignWithMargins="0">
    <oddFooter xml:space="preserve">&amp;C&amp;10 &amp;R第&amp;P頁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5"/>
  </sheetViews>
  <sheetFormatPr defaultColWidth="9.00390625" defaultRowHeight="16.5"/>
  <cols>
    <col min="1" max="1" width="32.625" style="1" customWidth="1"/>
    <col min="2" max="7" width="12.625" style="0" customWidth="1"/>
    <col min="8" max="8" width="12.625" style="1" customWidth="1"/>
    <col min="9" max="11" width="12.625" style="0" customWidth="1"/>
  </cols>
  <sheetData>
    <row r="1" spans="1:10" ht="24.6" hidden="1">
      <c r="A1" s="27" t="s">
        <v>73</v>
      </c>
      <c r="B1" s="27" t="s">
        <v>13</v>
      </c>
      <c r="C1" s="28" t="s">
        <v>14</v>
      </c>
      <c r="D1" s="28" t="s">
        <v>15</v>
      </c>
      <c r="E1" s="29" t="s">
        <v>103</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桃園市公庫收支(續3)</v>
      </c>
      <c r="B5" s="40"/>
      <c r="C5" s="40"/>
      <c r="D5" s="40"/>
      <c r="E5" s="40"/>
      <c r="F5" s="40"/>
      <c r="G5" s="40"/>
      <c r="H5" s="40"/>
      <c r="I5" s="40"/>
      <c r="J5" s="40"/>
      <c r="K5" s="40"/>
    </row>
    <row r="6" spans="1:11" ht="16.8" thickBot="1">
      <c r="A6" s="38" t="str">
        <f>F1</f>
        <v>中華民國110年10月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6.5" customHeight="1">
      <c r="A9" s="18" t="s">
        <v>104</v>
      </c>
      <c r="B9" s="20">
        <v>6</v>
      </c>
      <c r="C9" s="22">
        <v>168092</v>
      </c>
      <c r="D9" s="22">
        <v>6</v>
      </c>
      <c r="E9" s="22">
        <v>168092</v>
      </c>
      <c r="F9" s="22">
        <v>6</v>
      </c>
      <c r="G9" s="22">
        <v>168092</v>
      </c>
      <c r="H9" s="24">
        <v>0</v>
      </c>
      <c r="I9" s="24">
        <v>0</v>
      </c>
      <c r="J9" s="24">
        <v>0</v>
      </c>
      <c r="K9" s="24">
        <v>0</v>
      </c>
    </row>
    <row r="10" spans="1:11" ht="16.5" customHeight="1">
      <c r="A10" s="18" t="s">
        <v>105</v>
      </c>
      <c r="B10" s="20">
        <v>6</v>
      </c>
      <c r="C10" s="22">
        <v>168092</v>
      </c>
      <c r="D10" s="22">
        <v>6</v>
      </c>
      <c r="E10" s="22">
        <v>168092</v>
      </c>
      <c r="F10" s="22">
        <v>6</v>
      </c>
      <c r="G10" s="22">
        <v>168092</v>
      </c>
      <c r="H10" s="24">
        <v>0</v>
      </c>
      <c r="I10" s="24">
        <v>0</v>
      </c>
      <c r="J10" s="24">
        <v>0</v>
      </c>
      <c r="K10" s="24">
        <v>0</v>
      </c>
    </row>
    <row r="11" spans="1:11" ht="16.5" customHeight="1">
      <c r="A11" s="18" t="s">
        <v>106</v>
      </c>
      <c r="B11" s="26">
        <v>0</v>
      </c>
      <c r="C11" s="24">
        <v>0</v>
      </c>
      <c r="D11" s="24">
        <v>0</v>
      </c>
      <c r="E11" s="24">
        <v>0</v>
      </c>
      <c r="F11" s="24">
        <v>0</v>
      </c>
      <c r="G11" s="24">
        <v>0</v>
      </c>
      <c r="H11" s="24">
        <v>0</v>
      </c>
      <c r="I11" s="24">
        <v>0</v>
      </c>
      <c r="J11" s="24">
        <v>0</v>
      </c>
      <c r="K11" s="24">
        <v>0</v>
      </c>
    </row>
    <row r="12" spans="1:11" ht="16.5" customHeight="1">
      <c r="A12" s="18" t="s">
        <v>107</v>
      </c>
      <c r="B12" s="26">
        <v>0</v>
      </c>
      <c r="C12" s="24">
        <v>0</v>
      </c>
      <c r="D12" s="24">
        <v>0</v>
      </c>
      <c r="E12" s="24">
        <v>0</v>
      </c>
      <c r="F12" s="24">
        <v>0</v>
      </c>
      <c r="G12" s="24">
        <v>0</v>
      </c>
      <c r="H12" s="24">
        <v>0</v>
      </c>
      <c r="I12" s="24">
        <v>0</v>
      </c>
      <c r="J12" s="24">
        <v>0</v>
      </c>
      <c r="K12" s="24">
        <v>0</v>
      </c>
    </row>
    <row r="13" spans="1:11" ht="16.5" customHeight="1">
      <c r="A13" s="18" t="s">
        <v>108</v>
      </c>
      <c r="B13" s="26">
        <v>0</v>
      </c>
      <c r="C13" s="24">
        <v>0</v>
      </c>
      <c r="D13" s="24">
        <v>0</v>
      </c>
      <c r="E13" s="24">
        <v>0</v>
      </c>
      <c r="F13" s="24">
        <v>0</v>
      </c>
      <c r="G13" s="24">
        <v>0</v>
      </c>
      <c r="H13" s="24">
        <v>0</v>
      </c>
      <c r="I13" s="24">
        <v>0</v>
      </c>
      <c r="J13" s="24">
        <v>0</v>
      </c>
      <c r="K13" s="24">
        <v>0</v>
      </c>
    </row>
    <row r="14" spans="1:11" ht="16.5" customHeight="1">
      <c r="A14" s="18" t="s">
        <v>109</v>
      </c>
      <c r="B14" s="26">
        <v>0</v>
      </c>
      <c r="C14" s="24">
        <v>0</v>
      </c>
      <c r="D14" s="24">
        <v>0</v>
      </c>
      <c r="E14" s="24">
        <v>0</v>
      </c>
      <c r="F14" s="24">
        <v>0</v>
      </c>
      <c r="G14" s="24">
        <v>0</v>
      </c>
      <c r="H14" s="24">
        <v>0</v>
      </c>
      <c r="I14" s="24">
        <v>0</v>
      </c>
      <c r="J14" s="24">
        <v>0</v>
      </c>
      <c r="K14" s="24">
        <v>0</v>
      </c>
    </row>
    <row r="15" spans="1:11" ht="16.5" customHeight="1">
      <c r="A15" s="18" t="s">
        <v>110</v>
      </c>
      <c r="B15" s="26">
        <v>0</v>
      </c>
      <c r="C15" s="24">
        <v>0</v>
      </c>
      <c r="D15" s="24">
        <v>0</v>
      </c>
      <c r="E15" s="24">
        <v>0</v>
      </c>
      <c r="F15" s="24">
        <v>0</v>
      </c>
      <c r="G15" s="24">
        <v>0</v>
      </c>
      <c r="H15" s="24">
        <v>0</v>
      </c>
      <c r="I15" s="24">
        <v>0</v>
      </c>
      <c r="J15" s="24">
        <v>0</v>
      </c>
      <c r="K15" s="24">
        <v>0</v>
      </c>
    </row>
    <row r="16" spans="1:11" ht="16.5" customHeight="1">
      <c r="A16" s="18" t="s">
        <v>111</v>
      </c>
      <c r="B16" s="20">
        <v>69972</v>
      </c>
      <c r="C16" s="22">
        <v>220753</v>
      </c>
      <c r="D16" s="22">
        <v>69972</v>
      </c>
      <c r="E16" s="22">
        <v>220753</v>
      </c>
      <c r="F16" s="22">
        <v>69972</v>
      </c>
      <c r="G16" s="22">
        <v>219398</v>
      </c>
      <c r="H16" s="24">
        <v>0</v>
      </c>
      <c r="I16" s="22">
        <v>1355</v>
      </c>
      <c r="J16" s="24">
        <v>0</v>
      </c>
      <c r="K16" s="24">
        <v>0</v>
      </c>
    </row>
    <row r="17" spans="1:11" ht="16.5" customHeight="1">
      <c r="A17" s="18" t="s">
        <v>112</v>
      </c>
      <c r="B17" s="26">
        <v>0</v>
      </c>
      <c r="C17" s="24">
        <v>0</v>
      </c>
      <c r="D17" s="24">
        <v>0</v>
      </c>
      <c r="E17" s="24">
        <v>0</v>
      </c>
      <c r="F17" s="24">
        <v>0</v>
      </c>
      <c r="G17" s="24">
        <v>0</v>
      </c>
      <c r="H17" s="24">
        <v>0</v>
      </c>
      <c r="I17" s="24">
        <v>0</v>
      </c>
      <c r="J17" s="24">
        <v>0</v>
      </c>
      <c r="K17" s="24">
        <v>0</v>
      </c>
    </row>
    <row r="18" spans="1:11" ht="16.5" customHeight="1">
      <c r="A18" s="18" t="s">
        <v>113</v>
      </c>
      <c r="B18" s="20">
        <v>69972</v>
      </c>
      <c r="C18" s="22">
        <v>220753</v>
      </c>
      <c r="D18" s="22">
        <v>69972</v>
      </c>
      <c r="E18" s="22">
        <v>220753</v>
      </c>
      <c r="F18" s="22">
        <v>69972</v>
      </c>
      <c r="G18" s="22">
        <v>219398</v>
      </c>
      <c r="H18" s="24">
        <v>0</v>
      </c>
      <c r="I18" s="22">
        <v>1355</v>
      </c>
      <c r="J18" s="24">
        <v>0</v>
      </c>
      <c r="K18" s="24">
        <v>0</v>
      </c>
    </row>
    <row r="19" spans="1:11" ht="16.5" customHeight="1">
      <c r="A19" s="19" t="s">
        <v>25</v>
      </c>
      <c r="B19" s="21">
        <v>3245107</v>
      </c>
      <c r="C19" s="23">
        <v>29811499</v>
      </c>
      <c r="D19" s="23">
        <v>3245107</v>
      </c>
      <c r="E19" s="23">
        <v>29811499</v>
      </c>
      <c r="F19" s="23">
        <v>3037155</v>
      </c>
      <c r="G19" s="23">
        <v>26688507</v>
      </c>
      <c r="H19" s="23">
        <v>207953</v>
      </c>
      <c r="I19" s="23">
        <v>3122992</v>
      </c>
      <c r="J19" s="25">
        <v>0</v>
      </c>
      <c r="K19" s="25">
        <v>0</v>
      </c>
    </row>
    <row r="20" spans="1:11" ht="16.5" customHeight="1">
      <c r="A20" s="18" t="s">
        <v>76</v>
      </c>
      <c r="B20" s="20">
        <v>282179</v>
      </c>
      <c r="C20" s="22">
        <v>1804483</v>
      </c>
      <c r="D20" s="22">
        <v>282179</v>
      </c>
      <c r="E20" s="22">
        <v>1804483</v>
      </c>
      <c r="F20" s="22">
        <v>244064</v>
      </c>
      <c r="G20" s="22">
        <v>1290146</v>
      </c>
      <c r="H20" s="22">
        <v>38115</v>
      </c>
      <c r="I20" s="22">
        <v>514337</v>
      </c>
      <c r="J20" s="24">
        <v>0</v>
      </c>
      <c r="K20" s="24">
        <v>0</v>
      </c>
    </row>
    <row r="21" spans="1:11" ht="16.5" customHeight="1">
      <c r="A21" s="18" t="s">
        <v>77</v>
      </c>
      <c r="B21" s="20">
        <v>1196</v>
      </c>
      <c r="C21" s="22">
        <v>3907</v>
      </c>
      <c r="D21" s="22">
        <v>1196</v>
      </c>
      <c r="E21" s="22">
        <v>3907</v>
      </c>
      <c r="F21" s="22">
        <v>1196</v>
      </c>
      <c r="G21" s="22">
        <v>3907</v>
      </c>
      <c r="H21" s="24">
        <v>0</v>
      </c>
      <c r="I21" s="24">
        <v>0</v>
      </c>
      <c r="J21" s="24">
        <v>0</v>
      </c>
      <c r="K21" s="24">
        <v>0</v>
      </c>
    </row>
    <row r="22" spans="1:11" ht="16.5" customHeight="1">
      <c r="A22" s="18" t="s">
        <v>78</v>
      </c>
      <c r="B22" s="20">
        <v>153</v>
      </c>
      <c r="C22" s="22">
        <v>231365</v>
      </c>
      <c r="D22" s="22">
        <v>153</v>
      </c>
      <c r="E22" s="22">
        <v>231365</v>
      </c>
      <c r="F22" s="22">
        <v>153</v>
      </c>
      <c r="G22" s="22">
        <v>153823</v>
      </c>
      <c r="H22" s="24">
        <v>0</v>
      </c>
      <c r="I22" s="22">
        <v>77542</v>
      </c>
      <c r="J22" s="24">
        <v>0</v>
      </c>
      <c r="K22" s="24">
        <v>0</v>
      </c>
    </row>
    <row r="23" spans="1:11" ht="16.5" customHeight="1">
      <c r="A23" s="18" t="s">
        <v>79</v>
      </c>
      <c r="B23" s="20">
        <v>264186</v>
      </c>
      <c r="C23" s="22">
        <v>1180341</v>
      </c>
      <c r="D23" s="22">
        <v>264186</v>
      </c>
      <c r="E23" s="22">
        <v>1180341</v>
      </c>
      <c r="F23" s="22">
        <v>226071</v>
      </c>
      <c r="G23" s="22">
        <v>746080</v>
      </c>
      <c r="H23" s="22">
        <v>38115</v>
      </c>
      <c r="I23" s="22">
        <v>434261</v>
      </c>
      <c r="J23" s="24">
        <v>0</v>
      </c>
      <c r="K23" s="24">
        <v>0</v>
      </c>
    </row>
    <row r="24" spans="1:11" ht="16.5" customHeight="1">
      <c r="A24" s="18" t="s">
        <v>80</v>
      </c>
      <c r="B24" s="20">
        <v>15881</v>
      </c>
      <c r="C24" s="22">
        <v>380043</v>
      </c>
      <c r="D24" s="22">
        <v>15881</v>
      </c>
      <c r="E24" s="22">
        <v>380043</v>
      </c>
      <c r="F24" s="22">
        <v>15881</v>
      </c>
      <c r="G24" s="22">
        <v>377509</v>
      </c>
      <c r="H24" s="24">
        <v>0</v>
      </c>
      <c r="I24" s="22">
        <v>2533</v>
      </c>
      <c r="J24" s="24">
        <v>0</v>
      </c>
      <c r="K24" s="24">
        <v>0</v>
      </c>
    </row>
    <row r="25" spans="1:11" ht="16.5" customHeight="1">
      <c r="A25" s="18" t="s">
        <v>81</v>
      </c>
      <c r="B25" s="20">
        <v>763</v>
      </c>
      <c r="C25" s="22">
        <v>8827</v>
      </c>
      <c r="D25" s="22">
        <v>763</v>
      </c>
      <c r="E25" s="22">
        <v>8827</v>
      </c>
      <c r="F25" s="22">
        <v>763</v>
      </c>
      <c r="G25" s="22">
        <v>8827</v>
      </c>
      <c r="H25" s="24">
        <v>0</v>
      </c>
      <c r="I25" s="24">
        <v>0</v>
      </c>
      <c r="J25" s="24">
        <v>0</v>
      </c>
      <c r="K25" s="24">
        <v>0</v>
      </c>
    </row>
    <row r="26" spans="1:11" ht="16.5" customHeight="1">
      <c r="A26" s="18" t="s">
        <v>82</v>
      </c>
      <c r="B26" s="20">
        <v>1593004</v>
      </c>
      <c r="C26" s="22">
        <v>6143698</v>
      </c>
      <c r="D26" s="22">
        <v>1593004</v>
      </c>
      <c r="E26" s="22">
        <v>6143698</v>
      </c>
      <c r="F26" s="22">
        <v>1532765</v>
      </c>
      <c r="G26" s="22">
        <v>5499564</v>
      </c>
      <c r="H26" s="22">
        <v>60239</v>
      </c>
      <c r="I26" s="22">
        <v>644134</v>
      </c>
      <c r="J26" s="24">
        <v>0</v>
      </c>
      <c r="K26" s="24">
        <v>0</v>
      </c>
    </row>
    <row r="27" spans="1:11" ht="16.5" customHeight="1">
      <c r="A27" s="18" t="s">
        <v>83</v>
      </c>
      <c r="B27" s="20">
        <v>1379992</v>
      </c>
      <c r="C27" s="22">
        <v>4119767</v>
      </c>
      <c r="D27" s="22">
        <v>1379992</v>
      </c>
      <c r="E27" s="22">
        <v>4119767</v>
      </c>
      <c r="F27" s="22">
        <v>1379992</v>
      </c>
      <c r="G27" s="22">
        <v>4115575</v>
      </c>
      <c r="H27" s="24">
        <v>0</v>
      </c>
      <c r="I27" s="22">
        <v>4192</v>
      </c>
      <c r="J27" s="24">
        <v>0</v>
      </c>
      <c r="K27" s="24">
        <v>0</v>
      </c>
    </row>
    <row r="28" spans="1:11" ht="16.5" customHeight="1">
      <c r="A28" s="18" t="s">
        <v>84</v>
      </c>
      <c r="B28" s="26">
        <v>0</v>
      </c>
      <c r="C28" s="24">
        <v>0</v>
      </c>
      <c r="D28" s="24">
        <v>0</v>
      </c>
      <c r="E28" s="24">
        <v>0</v>
      </c>
      <c r="F28" s="24">
        <v>0</v>
      </c>
      <c r="G28" s="24">
        <v>0</v>
      </c>
      <c r="H28" s="24">
        <v>0</v>
      </c>
      <c r="I28" s="24">
        <v>0</v>
      </c>
      <c r="J28" s="24">
        <v>0</v>
      </c>
      <c r="K28" s="24">
        <v>0</v>
      </c>
    </row>
    <row r="29" spans="1:11" ht="16.5" customHeight="1">
      <c r="A29" s="18" t="s">
        <v>85</v>
      </c>
      <c r="B29" s="20">
        <v>213011</v>
      </c>
      <c r="C29" s="22">
        <v>2023931</v>
      </c>
      <c r="D29" s="22">
        <v>213011</v>
      </c>
      <c r="E29" s="22">
        <v>2023931</v>
      </c>
      <c r="F29" s="22">
        <v>152773</v>
      </c>
      <c r="G29" s="22">
        <v>1383989</v>
      </c>
      <c r="H29" s="22">
        <v>60239</v>
      </c>
      <c r="I29" s="22">
        <v>639942</v>
      </c>
      <c r="J29" s="24">
        <v>0</v>
      </c>
      <c r="K29" s="24">
        <v>0</v>
      </c>
    </row>
    <row r="30" spans="1:11" ht="16.5" customHeight="1">
      <c r="A30" s="18" t="s">
        <v>86</v>
      </c>
      <c r="B30" s="20">
        <v>1251193</v>
      </c>
      <c r="C30" s="22">
        <v>20313711</v>
      </c>
      <c r="D30" s="22">
        <v>1251193</v>
      </c>
      <c r="E30" s="22">
        <v>20313711</v>
      </c>
      <c r="F30" s="22">
        <v>1188494</v>
      </c>
      <c r="G30" s="22">
        <v>18891328</v>
      </c>
      <c r="H30" s="22">
        <v>62698</v>
      </c>
      <c r="I30" s="22">
        <v>1422383</v>
      </c>
      <c r="J30" s="24">
        <v>0</v>
      </c>
      <c r="K30" s="24">
        <v>0</v>
      </c>
    </row>
    <row r="31" spans="1:11" ht="16.5" customHeight="1">
      <c r="A31" s="18" t="s">
        <v>87</v>
      </c>
      <c r="B31" s="20">
        <v>269262</v>
      </c>
      <c r="C31" s="22">
        <v>4225215</v>
      </c>
      <c r="D31" s="22">
        <v>269262</v>
      </c>
      <c r="E31" s="22">
        <v>4225215</v>
      </c>
      <c r="F31" s="22">
        <v>257824</v>
      </c>
      <c r="G31" s="22">
        <v>3890626</v>
      </c>
      <c r="H31" s="22">
        <v>11438</v>
      </c>
      <c r="I31" s="22">
        <v>334588</v>
      </c>
      <c r="J31" s="24">
        <v>0</v>
      </c>
      <c r="K31" s="24">
        <v>0</v>
      </c>
    </row>
    <row r="32" spans="1:11" ht="16.5" customHeight="1">
      <c r="A32" s="18" t="s">
        <v>88</v>
      </c>
      <c r="B32" s="20">
        <v>168288</v>
      </c>
      <c r="C32" s="22">
        <v>3276472</v>
      </c>
      <c r="D32" s="22">
        <v>168288</v>
      </c>
      <c r="E32" s="22">
        <v>3276472</v>
      </c>
      <c r="F32" s="22">
        <v>143293</v>
      </c>
      <c r="G32" s="22">
        <v>2527114</v>
      </c>
      <c r="H32" s="22">
        <v>24995</v>
      </c>
      <c r="I32" s="22">
        <v>749359</v>
      </c>
      <c r="J32" s="24">
        <v>0</v>
      </c>
      <c r="K32" s="24">
        <v>0</v>
      </c>
    </row>
    <row r="33" spans="1:11" ht="16.5" customHeight="1">
      <c r="A33" s="18" t="s">
        <v>89</v>
      </c>
      <c r="B33" s="20">
        <v>798845</v>
      </c>
      <c r="C33" s="22">
        <v>5620798</v>
      </c>
      <c r="D33" s="22">
        <v>798845</v>
      </c>
      <c r="E33" s="22">
        <v>5620798</v>
      </c>
      <c r="F33" s="22">
        <v>775928</v>
      </c>
      <c r="G33" s="22">
        <v>5313342</v>
      </c>
      <c r="H33" s="22">
        <v>22917</v>
      </c>
      <c r="I33" s="22">
        <v>307456</v>
      </c>
      <c r="J33" s="24">
        <v>0</v>
      </c>
      <c r="K33" s="24">
        <v>0</v>
      </c>
    </row>
    <row r="34" spans="1:11" ht="16.5" customHeight="1">
      <c r="A34" s="18" t="s">
        <v>90</v>
      </c>
      <c r="B34" s="20">
        <v>14797</v>
      </c>
      <c r="C34" s="22">
        <v>7191226</v>
      </c>
      <c r="D34" s="22">
        <v>14797</v>
      </c>
      <c r="E34" s="22">
        <v>7191226</v>
      </c>
      <c r="F34" s="22">
        <v>11449</v>
      </c>
      <c r="G34" s="22">
        <v>7160245</v>
      </c>
      <c r="H34" s="22">
        <v>3348</v>
      </c>
      <c r="I34" s="22">
        <v>30980</v>
      </c>
      <c r="J34" s="24">
        <v>0</v>
      </c>
      <c r="K34" s="24">
        <v>0</v>
      </c>
    </row>
    <row r="35" spans="1:11" ht="16.5" customHeight="1">
      <c r="A35" s="18" t="s">
        <v>91</v>
      </c>
      <c r="B35" s="20">
        <v>35881</v>
      </c>
      <c r="C35" s="22">
        <v>513246</v>
      </c>
      <c r="D35" s="22">
        <v>35881</v>
      </c>
      <c r="E35" s="22">
        <v>513246</v>
      </c>
      <c r="F35" s="22">
        <v>19882</v>
      </c>
      <c r="G35" s="22">
        <v>368175</v>
      </c>
      <c r="H35" s="22">
        <v>15998</v>
      </c>
      <c r="I35" s="22">
        <v>145071</v>
      </c>
      <c r="J35" s="24">
        <v>0</v>
      </c>
      <c r="K35" s="24">
        <v>0</v>
      </c>
    </row>
    <row r="36" spans="1:11" ht="16.5" customHeight="1">
      <c r="A36" s="18" t="s">
        <v>92</v>
      </c>
      <c r="B36" s="26">
        <v>0</v>
      </c>
      <c r="C36" s="24">
        <v>0</v>
      </c>
      <c r="D36" s="24">
        <v>0</v>
      </c>
      <c r="E36" s="24">
        <v>0</v>
      </c>
      <c r="F36" s="24">
        <v>0</v>
      </c>
      <c r="G36" s="24">
        <v>0</v>
      </c>
      <c r="H36" s="24">
        <v>0</v>
      </c>
      <c r="I36" s="24">
        <v>0</v>
      </c>
      <c r="J36" s="24">
        <v>0</v>
      </c>
      <c r="K36" s="24">
        <v>0</v>
      </c>
    </row>
    <row r="37" spans="1:11" ht="16.5" customHeight="1">
      <c r="A37" s="18" t="s">
        <v>93</v>
      </c>
      <c r="B37" s="26">
        <v>0</v>
      </c>
      <c r="C37" s="22">
        <v>1245</v>
      </c>
      <c r="D37" s="24">
        <v>0</v>
      </c>
      <c r="E37" s="22">
        <v>1245</v>
      </c>
      <c r="F37" s="24">
        <v>0</v>
      </c>
      <c r="G37" s="22">
        <v>1245</v>
      </c>
      <c r="H37" s="24">
        <v>0</v>
      </c>
      <c r="I37" s="24">
        <v>0</v>
      </c>
      <c r="J37" s="24">
        <v>0</v>
      </c>
      <c r="K37" s="24">
        <v>0</v>
      </c>
    </row>
    <row r="38" spans="1:11" ht="0.75" customHeight="1" thickBot="1">
      <c r="A38" s="9"/>
      <c r="B38" s="7"/>
      <c r="C38" s="8"/>
      <c r="D38" s="8"/>
      <c r="E38" s="10"/>
      <c r="F38" s="10"/>
      <c r="G38" s="10"/>
      <c r="H38" s="10"/>
      <c r="I38" s="10"/>
      <c r="J38" s="10"/>
      <c r="K38" s="13"/>
    </row>
    <row r="39" spans="1:11" ht="20.25" customHeight="1">
      <c r="A39" s="37"/>
      <c r="B39" s="37"/>
      <c r="C39" s="37"/>
      <c r="D39" s="37"/>
      <c r="E39" s="37"/>
      <c r="F39" s="37"/>
      <c r="G39" s="37"/>
      <c r="H39" s="37"/>
      <c r="I39" s="37"/>
      <c r="J39" s="37"/>
      <c r="K39" s="37"/>
    </row>
  </sheetData>
  <mergeCells count="9">
    <mergeCell ref="F7:G7"/>
    <mergeCell ref="H7:I7"/>
    <mergeCell ref="J7:K7"/>
    <mergeCell ref="A39:K39"/>
    <mergeCell ref="A5:K5"/>
    <mergeCell ref="A6:K6"/>
    <mergeCell ref="A7:A8"/>
    <mergeCell ref="B7:C7"/>
    <mergeCell ref="D7:E7"/>
  </mergeCells>
  <printOptions horizontalCentered="1"/>
  <pageMargins left="0.7086614173228347" right="0.7086614173228347" top="0.5905511811023623" bottom="0.5905511811023623" header="0.31496062992125984" footer="0.31496062992125984"/>
  <pageSetup firstPageNumber="4" useFirstPageNumber="1" horizontalDpi="600" verticalDpi="600" orientation="landscape" paperSize="9" scale="80" r:id="rId2"/>
  <headerFooter alignWithMargins="0">
    <oddFooter xml:space="preserve">&amp;C&amp;10 &amp;R第&amp;P頁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topLeftCell="A21">
      <selection activeCell="D42" sqref="D42"/>
    </sheetView>
  </sheetViews>
  <sheetFormatPr defaultColWidth="9.00390625" defaultRowHeight="16.5"/>
  <cols>
    <col min="1" max="1" width="32.625" style="1" customWidth="1"/>
    <col min="2" max="7" width="12.625" style="0" customWidth="1"/>
    <col min="8" max="8" width="12.625" style="1" customWidth="1"/>
    <col min="9" max="11" width="12.625" style="0" customWidth="1"/>
    <col min="13" max="13" width="9.00390625" style="1" customWidth="1"/>
    <col min="20" max="20" width="9.00390625" style="1" customWidth="1"/>
  </cols>
  <sheetData>
    <row r="1" spans="1:10" ht="24.6" hidden="1">
      <c r="A1" s="27" t="s">
        <v>73</v>
      </c>
      <c r="B1" s="27" t="s">
        <v>13</v>
      </c>
      <c r="C1" s="28" t="s">
        <v>14</v>
      </c>
      <c r="D1" s="28" t="s">
        <v>15</v>
      </c>
      <c r="E1" s="29" t="s">
        <v>131</v>
      </c>
      <c r="F1" s="28" t="s">
        <v>17</v>
      </c>
      <c r="G1" s="4"/>
      <c r="H1" s="4"/>
      <c r="I1" s="4"/>
      <c r="J1" s="4"/>
    </row>
    <row r="2" spans="1:10" ht="221.4" hidden="1">
      <c r="A2" s="27" t="s">
        <v>132</v>
      </c>
      <c r="B2" s="31" t="s">
        <v>114</v>
      </c>
      <c r="C2" s="32" t="s">
        <v>115</v>
      </c>
      <c r="D2" s="33" t="s">
        <v>116</v>
      </c>
      <c r="E2" s="4" t="str">
        <f>IF(LEN(A2)&gt;0,"中華"&amp;A2&amp;"編製","")</f>
        <v>中華民國110年11月 8日編製</v>
      </c>
      <c r="F2" s="4"/>
      <c r="G2" s="5"/>
      <c r="H2" s="4"/>
      <c r="I2" s="4"/>
      <c r="J2" s="4"/>
    </row>
    <row r="3" spans="1:10" ht="16.5">
      <c r="A3" s="11"/>
      <c r="B3" s="11"/>
      <c r="C3" s="2"/>
      <c r="D3" s="2"/>
      <c r="E3" s="3"/>
      <c r="F3" s="3"/>
      <c r="H3" s="3"/>
      <c r="I3" s="3"/>
      <c r="J3" s="3"/>
    </row>
    <row r="4" spans="1:10" ht="16.5">
      <c r="A4" s="11"/>
      <c r="B4" s="11"/>
      <c r="C4" s="2"/>
      <c r="D4" s="12"/>
      <c r="E4" s="3"/>
      <c r="F4" s="3"/>
      <c r="G4" s="3"/>
      <c r="H4" s="3"/>
      <c r="I4" s="3"/>
      <c r="J4" s="3"/>
    </row>
    <row r="5" spans="1:11" ht="32.25" customHeight="1">
      <c r="A5" s="39" t="str">
        <f>E1</f>
        <v>桃園市公庫收支(續4完)</v>
      </c>
      <c r="B5" s="40"/>
      <c r="C5" s="40"/>
      <c r="D5" s="40"/>
      <c r="E5" s="40"/>
      <c r="F5" s="40"/>
      <c r="G5" s="40"/>
      <c r="H5" s="40"/>
      <c r="I5" s="40"/>
      <c r="J5" s="40"/>
      <c r="K5" s="40"/>
    </row>
    <row r="6" spans="1:11" ht="16.8" thickBot="1">
      <c r="A6" s="38" t="str">
        <f>F1</f>
        <v>中華民國110年10月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5.6" customHeight="1">
      <c r="A9" s="18" t="s">
        <v>94</v>
      </c>
      <c r="B9" s="20">
        <v>32872</v>
      </c>
      <c r="C9" s="22">
        <v>463757</v>
      </c>
      <c r="D9" s="22">
        <v>32872</v>
      </c>
      <c r="E9" s="22">
        <v>463757</v>
      </c>
      <c r="F9" s="22">
        <v>16874</v>
      </c>
      <c r="G9" s="22">
        <v>331262</v>
      </c>
      <c r="H9" s="22">
        <v>15998</v>
      </c>
      <c r="I9" s="22">
        <v>132495</v>
      </c>
      <c r="J9" s="24">
        <v>0</v>
      </c>
      <c r="K9" s="24">
        <v>0</v>
      </c>
    </row>
    <row r="10" spans="1:11" ht="15.6" customHeight="1">
      <c r="A10" s="18" t="s">
        <v>95</v>
      </c>
      <c r="B10" s="26">
        <v>0</v>
      </c>
      <c r="C10" s="24">
        <v>0</v>
      </c>
      <c r="D10" s="24">
        <v>0</v>
      </c>
      <c r="E10" s="24">
        <v>0</v>
      </c>
      <c r="F10" s="24">
        <v>0</v>
      </c>
      <c r="G10" s="24">
        <v>0</v>
      </c>
      <c r="H10" s="24">
        <v>0</v>
      </c>
      <c r="I10" s="24">
        <v>0</v>
      </c>
      <c r="J10" s="24">
        <v>0</v>
      </c>
      <c r="K10" s="24">
        <v>0</v>
      </c>
    </row>
    <row r="11" spans="1:11" ht="15.6" customHeight="1">
      <c r="A11" s="18" t="s">
        <v>96</v>
      </c>
      <c r="B11" s="20">
        <v>3009</v>
      </c>
      <c r="C11" s="22">
        <v>48244</v>
      </c>
      <c r="D11" s="22">
        <v>3009</v>
      </c>
      <c r="E11" s="22">
        <v>48244</v>
      </c>
      <c r="F11" s="22">
        <v>3009</v>
      </c>
      <c r="G11" s="22">
        <v>35668</v>
      </c>
      <c r="H11" s="24">
        <v>0</v>
      </c>
      <c r="I11" s="22">
        <v>12576</v>
      </c>
      <c r="J11" s="24">
        <v>0</v>
      </c>
      <c r="K11" s="24">
        <v>0</v>
      </c>
    </row>
    <row r="12" spans="1:11" ht="15.6" customHeight="1">
      <c r="A12" s="18" t="s">
        <v>97</v>
      </c>
      <c r="B12" s="20">
        <v>64639</v>
      </c>
      <c r="C12" s="22">
        <v>852558</v>
      </c>
      <c r="D12" s="22">
        <v>64639</v>
      </c>
      <c r="E12" s="22">
        <v>852558</v>
      </c>
      <c r="F12" s="22">
        <v>44984</v>
      </c>
      <c r="G12" s="22">
        <v>612747</v>
      </c>
      <c r="H12" s="22">
        <v>19655</v>
      </c>
      <c r="I12" s="22">
        <v>239812</v>
      </c>
      <c r="J12" s="24">
        <v>0</v>
      </c>
      <c r="K12" s="24">
        <v>0</v>
      </c>
    </row>
    <row r="13" spans="1:11" ht="15.6" customHeight="1">
      <c r="A13" s="18" t="s">
        <v>98</v>
      </c>
      <c r="B13" s="20">
        <v>6701</v>
      </c>
      <c r="C13" s="22">
        <v>209123</v>
      </c>
      <c r="D13" s="22">
        <v>6701</v>
      </c>
      <c r="E13" s="22">
        <v>209123</v>
      </c>
      <c r="F13" s="22">
        <v>6701</v>
      </c>
      <c r="G13" s="22">
        <v>191691</v>
      </c>
      <c r="H13" s="24">
        <v>0</v>
      </c>
      <c r="I13" s="22">
        <v>17432</v>
      </c>
      <c r="J13" s="24">
        <v>0</v>
      </c>
      <c r="K13" s="24">
        <v>0</v>
      </c>
    </row>
    <row r="14" spans="1:11" ht="15.6" customHeight="1">
      <c r="A14" s="18" t="s">
        <v>99</v>
      </c>
      <c r="B14" s="20">
        <v>57938</v>
      </c>
      <c r="C14" s="22">
        <v>643435</v>
      </c>
      <c r="D14" s="22">
        <v>57938</v>
      </c>
      <c r="E14" s="22">
        <v>643435</v>
      </c>
      <c r="F14" s="22">
        <v>38283</v>
      </c>
      <c r="G14" s="22">
        <v>421055</v>
      </c>
      <c r="H14" s="22">
        <v>19655</v>
      </c>
      <c r="I14" s="22">
        <v>222380</v>
      </c>
      <c r="J14" s="24">
        <v>0</v>
      </c>
      <c r="K14" s="24">
        <v>0</v>
      </c>
    </row>
    <row r="15" spans="1:11" ht="15.6" customHeight="1">
      <c r="A15" s="18" t="s">
        <v>107</v>
      </c>
      <c r="B15" s="26">
        <v>0</v>
      </c>
      <c r="C15" s="24">
        <v>0</v>
      </c>
      <c r="D15" s="24">
        <v>0</v>
      </c>
      <c r="E15" s="24">
        <v>0</v>
      </c>
      <c r="F15" s="24">
        <v>0</v>
      </c>
      <c r="G15" s="24">
        <v>0</v>
      </c>
      <c r="H15" s="24">
        <v>0</v>
      </c>
      <c r="I15" s="24">
        <v>0</v>
      </c>
      <c r="J15" s="24">
        <v>0</v>
      </c>
      <c r="K15" s="24">
        <v>0</v>
      </c>
    </row>
    <row r="16" spans="1:11" ht="15.6" customHeight="1">
      <c r="A16" s="18" t="s">
        <v>108</v>
      </c>
      <c r="B16" s="26">
        <v>0</v>
      </c>
      <c r="C16" s="24">
        <v>0</v>
      </c>
      <c r="D16" s="24">
        <v>0</v>
      </c>
      <c r="E16" s="24">
        <v>0</v>
      </c>
      <c r="F16" s="24">
        <v>0</v>
      </c>
      <c r="G16" s="24">
        <v>0</v>
      </c>
      <c r="H16" s="24">
        <v>0</v>
      </c>
      <c r="I16" s="24">
        <v>0</v>
      </c>
      <c r="J16" s="24">
        <v>0</v>
      </c>
      <c r="K16" s="24">
        <v>0</v>
      </c>
    </row>
    <row r="17" spans="1:11" ht="15.6" customHeight="1">
      <c r="A17" s="18" t="s">
        <v>109</v>
      </c>
      <c r="B17" s="26">
        <v>0</v>
      </c>
      <c r="C17" s="24">
        <v>0</v>
      </c>
      <c r="D17" s="24">
        <v>0</v>
      </c>
      <c r="E17" s="24">
        <v>0</v>
      </c>
      <c r="F17" s="24">
        <v>0</v>
      </c>
      <c r="G17" s="24">
        <v>0</v>
      </c>
      <c r="H17" s="24">
        <v>0</v>
      </c>
      <c r="I17" s="24">
        <v>0</v>
      </c>
      <c r="J17" s="24">
        <v>0</v>
      </c>
      <c r="K17" s="24">
        <v>0</v>
      </c>
    </row>
    <row r="18" spans="1:11" ht="15.6" customHeight="1">
      <c r="A18" s="18" t="s">
        <v>110</v>
      </c>
      <c r="B18" s="26">
        <v>0</v>
      </c>
      <c r="C18" s="24">
        <v>0</v>
      </c>
      <c r="D18" s="24">
        <v>0</v>
      </c>
      <c r="E18" s="24">
        <v>0</v>
      </c>
      <c r="F18" s="24">
        <v>0</v>
      </c>
      <c r="G18" s="24">
        <v>0</v>
      </c>
      <c r="H18" s="24">
        <v>0</v>
      </c>
      <c r="I18" s="24">
        <v>0</v>
      </c>
      <c r="J18" s="24">
        <v>0</v>
      </c>
      <c r="K18" s="24">
        <v>0</v>
      </c>
    </row>
    <row r="19" spans="1:11" ht="15.6" customHeight="1">
      <c r="A19" s="18" t="s">
        <v>111</v>
      </c>
      <c r="B19" s="20">
        <v>18213</v>
      </c>
      <c r="C19" s="22">
        <v>183803</v>
      </c>
      <c r="D19" s="22">
        <v>18213</v>
      </c>
      <c r="E19" s="22">
        <v>183803</v>
      </c>
      <c r="F19" s="22">
        <v>6965</v>
      </c>
      <c r="G19" s="22">
        <v>26548</v>
      </c>
      <c r="H19" s="22">
        <v>11248</v>
      </c>
      <c r="I19" s="22">
        <v>157255</v>
      </c>
      <c r="J19" s="24">
        <v>0</v>
      </c>
      <c r="K19" s="24">
        <v>0</v>
      </c>
    </row>
    <row r="20" spans="1:11" ht="15.6" customHeight="1">
      <c r="A20" s="18" t="s">
        <v>112</v>
      </c>
      <c r="B20" s="26">
        <v>0</v>
      </c>
      <c r="C20" s="24">
        <v>0</v>
      </c>
      <c r="D20" s="24">
        <v>0</v>
      </c>
      <c r="E20" s="24">
        <v>0</v>
      </c>
      <c r="F20" s="24">
        <v>0</v>
      </c>
      <c r="G20" s="24">
        <v>0</v>
      </c>
      <c r="H20" s="24">
        <v>0</v>
      </c>
      <c r="I20" s="24">
        <v>0</v>
      </c>
      <c r="J20" s="24">
        <v>0</v>
      </c>
      <c r="K20" s="24">
        <v>0</v>
      </c>
    </row>
    <row r="21" spans="1:11" ht="15.6" customHeight="1">
      <c r="A21" s="18" t="s">
        <v>113</v>
      </c>
      <c r="B21" s="20">
        <v>18213</v>
      </c>
      <c r="C21" s="22">
        <v>183803</v>
      </c>
      <c r="D21" s="22">
        <v>18213</v>
      </c>
      <c r="E21" s="22">
        <v>183803</v>
      </c>
      <c r="F21" s="22">
        <v>6965</v>
      </c>
      <c r="G21" s="22">
        <v>26548</v>
      </c>
      <c r="H21" s="22">
        <v>11248</v>
      </c>
      <c r="I21" s="22">
        <v>157255</v>
      </c>
      <c r="J21" s="24">
        <v>0</v>
      </c>
      <c r="K21" s="24">
        <v>0</v>
      </c>
    </row>
    <row r="22" spans="1:11" ht="15.6" customHeight="1">
      <c r="A22" s="19" t="s">
        <v>117</v>
      </c>
      <c r="B22" s="30">
        <v>0</v>
      </c>
      <c r="C22" s="23">
        <v>11500000</v>
      </c>
      <c r="D22" s="25">
        <v>0</v>
      </c>
      <c r="E22" s="23">
        <v>11500000</v>
      </c>
      <c r="F22" s="25">
        <v>0</v>
      </c>
      <c r="G22" s="25">
        <v>0</v>
      </c>
      <c r="H22" s="25">
        <v>0</v>
      </c>
      <c r="I22" s="25">
        <v>0</v>
      </c>
      <c r="J22" s="25">
        <v>0</v>
      </c>
      <c r="K22" s="25">
        <v>0</v>
      </c>
    </row>
    <row r="23" spans="1:11" ht="15.6" customHeight="1">
      <c r="A23" s="18" t="s">
        <v>118</v>
      </c>
      <c r="B23" s="26">
        <v>0</v>
      </c>
      <c r="C23" s="22">
        <v>11500000</v>
      </c>
      <c r="D23" s="24">
        <v>0</v>
      </c>
      <c r="E23" s="22">
        <v>11500000</v>
      </c>
      <c r="F23" s="24">
        <v>0</v>
      </c>
      <c r="G23" s="24">
        <v>0</v>
      </c>
      <c r="H23" s="24">
        <v>0</v>
      </c>
      <c r="I23" s="24">
        <v>0</v>
      </c>
      <c r="J23" s="24">
        <v>0</v>
      </c>
      <c r="K23" s="24">
        <v>0</v>
      </c>
    </row>
    <row r="24" spans="1:11" ht="15.6" customHeight="1">
      <c r="A24" s="19" t="s">
        <v>119</v>
      </c>
      <c r="B24" s="21">
        <v>16716551</v>
      </c>
      <c r="C24" s="23">
        <v>106828309</v>
      </c>
      <c r="D24" s="23">
        <v>16716551</v>
      </c>
      <c r="E24" s="23">
        <v>106828309</v>
      </c>
      <c r="F24" s="25">
        <v>0</v>
      </c>
      <c r="G24" s="25">
        <v>0</v>
      </c>
      <c r="H24" s="25">
        <v>0</v>
      </c>
      <c r="I24" s="25">
        <v>0</v>
      </c>
      <c r="J24" s="25">
        <v>0</v>
      </c>
      <c r="K24" s="25">
        <v>0</v>
      </c>
    </row>
    <row r="25" spans="1:11" ht="15.6" customHeight="1">
      <c r="A25" s="18" t="s">
        <v>120</v>
      </c>
      <c r="B25" s="26">
        <v>0</v>
      </c>
      <c r="C25" s="24">
        <v>0</v>
      </c>
      <c r="D25" s="24">
        <v>0</v>
      </c>
      <c r="E25" s="24">
        <v>0</v>
      </c>
      <c r="F25" s="24">
        <v>0</v>
      </c>
      <c r="G25" s="24">
        <v>0</v>
      </c>
      <c r="H25" s="24">
        <v>0</v>
      </c>
      <c r="I25" s="24">
        <v>0</v>
      </c>
      <c r="J25" s="24">
        <v>0</v>
      </c>
      <c r="K25" s="24">
        <v>0</v>
      </c>
    </row>
    <row r="26" spans="1:11" ht="15.6" customHeight="1">
      <c r="A26" s="18" t="s">
        <v>121</v>
      </c>
      <c r="B26" s="26">
        <v>0</v>
      </c>
      <c r="C26" s="24">
        <v>0</v>
      </c>
      <c r="D26" s="24">
        <v>0</v>
      </c>
      <c r="E26" s="24">
        <v>0</v>
      </c>
      <c r="F26" s="24">
        <v>0</v>
      </c>
      <c r="G26" s="24">
        <v>0</v>
      </c>
      <c r="H26" s="24">
        <v>0</v>
      </c>
      <c r="I26" s="24">
        <v>0</v>
      </c>
      <c r="J26" s="24">
        <v>0</v>
      </c>
      <c r="K26" s="24">
        <v>0</v>
      </c>
    </row>
    <row r="27" spans="1:11" ht="15.6" customHeight="1">
      <c r="A27" s="18" t="s">
        <v>122</v>
      </c>
      <c r="B27" s="26">
        <v>0</v>
      </c>
      <c r="C27" s="24">
        <v>0</v>
      </c>
      <c r="D27" s="24">
        <v>0</v>
      </c>
      <c r="E27" s="24">
        <v>0</v>
      </c>
      <c r="F27" s="24">
        <v>0</v>
      </c>
      <c r="G27" s="24">
        <v>0</v>
      </c>
      <c r="H27" s="24">
        <v>0</v>
      </c>
      <c r="I27" s="24">
        <v>0</v>
      </c>
      <c r="J27" s="24">
        <v>0</v>
      </c>
      <c r="K27" s="24">
        <v>0</v>
      </c>
    </row>
    <row r="28" spans="1:11" ht="15.6" customHeight="1">
      <c r="A28" s="18" t="s">
        <v>123</v>
      </c>
      <c r="B28" s="20">
        <v>497435</v>
      </c>
      <c r="C28" s="22">
        <v>-9697581</v>
      </c>
      <c r="D28" s="22">
        <v>497435</v>
      </c>
      <c r="E28" s="22">
        <v>-9697581</v>
      </c>
      <c r="F28" s="24">
        <v>0</v>
      </c>
      <c r="G28" s="24">
        <v>0</v>
      </c>
      <c r="H28" s="24">
        <v>0</v>
      </c>
      <c r="I28" s="24">
        <v>0</v>
      </c>
      <c r="J28" s="24">
        <v>0</v>
      </c>
      <c r="K28" s="24">
        <v>0</v>
      </c>
    </row>
    <row r="29" spans="1:11" ht="15.6" customHeight="1">
      <c r="A29" s="18" t="s">
        <v>124</v>
      </c>
      <c r="B29" s="20">
        <v>16219115</v>
      </c>
      <c r="C29" s="22">
        <v>116525890</v>
      </c>
      <c r="D29" s="22">
        <v>16219115</v>
      </c>
      <c r="E29" s="22">
        <v>116525890</v>
      </c>
      <c r="F29" s="24">
        <v>0</v>
      </c>
      <c r="G29" s="24">
        <v>0</v>
      </c>
      <c r="H29" s="24">
        <v>0</v>
      </c>
      <c r="I29" s="24">
        <v>0</v>
      </c>
      <c r="J29" s="24">
        <v>0</v>
      </c>
      <c r="K29" s="24">
        <v>0</v>
      </c>
    </row>
    <row r="30" spans="1:11" ht="15.6" customHeight="1">
      <c r="A30" s="18" t="s">
        <v>125</v>
      </c>
      <c r="B30" s="26">
        <v>0</v>
      </c>
      <c r="C30" s="24">
        <v>0</v>
      </c>
      <c r="D30" s="24">
        <v>0</v>
      </c>
      <c r="E30" s="24">
        <v>0</v>
      </c>
      <c r="F30" s="24">
        <v>0</v>
      </c>
      <c r="G30" s="24">
        <v>0</v>
      </c>
      <c r="H30" s="24">
        <v>0</v>
      </c>
      <c r="I30" s="24">
        <v>0</v>
      </c>
      <c r="J30" s="24">
        <v>0</v>
      </c>
      <c r="K30" s="24">
        <v>0</v>
      </c>
    </row>
    <row r="31" spans="1:11" ht="15.6" customHeight="1">
      <c r="A31" s="19" t="s">
        <v>126</v>
      </c>
      <c r="B31" s="21">
        <v>28045664</v>
      </c>
      <c r="C31" s="23">
        <v>227178162</v>
      </c>
      <c r="D31" s="23">
        <v>28045664</v>
      </c>
      <c r="E31" s="23">
        <v>227178162</v>
      </c>
      <c r="F31" s="25">
        <v>0</v>
      </c>
      <c r="G31" s="25">
        <v>0</v>
      </c>
      <c r="H31" s="25">
        <v>0</v>
      </c>
      <c r="I31" s="25">
        <v>0</v>
      </c>
      <c r="J31" s="25">
        <v>0</v>
      </c>
      <c r="K31" s="25">
        <v>0</v>
      </c>
    </row>
    <row r="32" spans="1:11" ht="15.6" customHeight="1">
      <c r="A32" s="19" t="s">
        <v>127</v>
      </c>
      <c r="B32" s="21">
        <v>43465758</v>
      </c>
      <c r="C32" s="23">
        <v>43465758</v>
      </c>
      <c r="D32" s="23">
        <v>43465758</v>
      </c>
      <c r="E32" s="23">
        <v>43465758</v>
      </c>
      <c r="F32" s="25">
        <v>0</v>
      </c>
      <c r="G32" s="25">
        <v>0</v>
      </c>
      <c r="H32" s="25">
        <v>0</v>
      </c>
      <c r="I32" s="25">
        <v>0</v>
      </c>
      <c r="J32" s="25">
        <v>0</v>
      </c>
      <c r="K32" s="25">
        <v>0</v>
      </c>
    </row>
    <row r="33" spans="1:11" ht="15.6" customHeight="1">
      <c r="A33" s="19" t="s">
        <v>128</v>
      </c>
      <c r="B33" s="21">
        <v>71511422</v>
      </c>
      <c r="C33" s="23">
        <v>270643920</v>
      </c>
      <c r="D33" s="23">
        <v>71511422</v>
      </c>
      <c r="E33" s="23">
        <v>270643920</v>
      </c>
      <c r="F33" s="25">
        <v>0</v>
      </c>
      <c r="G33" s="25">
        <v>0</v>
      </c>
      <c r="H33" s="25">
        <v>0</v>
      </c>
      <c r="I33" s="25">
        <v>0</v>
      </c>
      <c r="J33" s="25">
        <v>0</v>
      </c>
      <c r="K33" s="25">
        <v>0</v>
      </c>
    </row>
    <row r="34" spans="1:11" ht="15.6" customHeight="1">
      <c r="A34" s="19" t="s">
        <v>129</v>
      </c>
      <c r="B34" s="25">
        <v>0</v>
      </c>
      <c r="C34" s="23">
        <v>422517</v>
      </c>
      <c r="D34" s="25">
        <v>0</v>
      </c>
      <c r="E34" s="23">
        <v>422517</v>
      </c>
      <c r="F34" s="25">
        <v>0</v>
      </c>
      <c r="G34" s="25">
        <v>0</v>
      </c>
      <c r="H34" s="25">
        <v>0</v>
      </c>
      <c r="I34" s="25">
        <v>0</v>
      </c>
      <c r="J34" s="25">
        <v>0</v>
      </c>
      <c r="K34" s="25">
        <v>0</v>
      </c>
    </row>
    <row r="35" spans="1:11" ht="15.6" customHeight="1">
      <c r="A35" s="19" t="s">
        <v>130</v>
      </c>
      <c r="B35" s="25">
        <v>0</v>
      </c>
      <c r="C35" s="23">
        <v>43888275</v>
      </c>
      <c r="D35" s="25">
        <v>0</v>
      </c>
      <c r="E35" s="23">
        <v>43888275</v>
      </c>
      <c r="F35" s="25">
        <v>0</v>
      </c>
      <c r="G35" s="25">
        <v>0</v>
      </c>
      <c r="H35" s="25">
        <v>0</v>
      </c>
      <c r="I35" s="25">
        <v>0</v>
      </c>
      <c r="J35" s="25">
        <v>0</v>
      </c>
      <c r="K35" s="25">
        <v>0</v>
      </c>
    </row>
    <row r="36" spans="1:11" ht="0.75" customHeight="1" thickBot="1">
      <c r="A36" s="9"/>
      <c r="B36" s="7"/>
      <c r="C36" s="8"/>
      <c r="D36" s="8"/>
      <c r="E36" s="10"/>
      <c r="F36" s="10"/>
      <c r="G36" s="10"/>
      <c r="H36" s="10"/>
      <c r="I36" s="10"/>
      <c r="J36" s="10"/>
      <c r="K36" s="13"/>
    </row>
    <row r="37" spans="1:11" ht="36.75" customHeight="1">
      <c r="A37" s="37" t="str">
        <f>IF(LEN(A2)&gt;0,"填表　　　　　　　　　　　　　審核　　　　　　　　　　　　　業務主管人員　　　　　　　　　　　　　機關首長
　　　　　　　　　　　　　　　　　　　　　　　　　　　　　　主辦統計人員","")</f>
        <v>填表　　　　　　　　　　　　　審核　　　　　　　　　　　　　業務主管人員　　　　　　　　　　　　　機關首長
　　　　　　　　　　　　　　　　　　　　　　　　　　　　　　主辦統計人員</v>
      </c>
      <c r="B37" s="37"/>
      <c r="C37" s="37"/>
      <c r="D37" s="37"/>
      <c r="E37" s="37"/>
      <c r="F37" s="37"/>
      <c r="G37" s="37"/>
      <c r="H37" s="37"/>
      <c r="I37" s="37"/>
      <c r="J37" s="37"/>
      <c r="K37" s="37"/>
    </row>
    <row r="38" spans="1:11" ht="18.75" customHeight="1">
      <c r="A38" s="47" t="str">
        <f>IF(LEN(A2)&gt;0,"資料來源："&amp;B2,"")</f>
        <v>資料來源：根據本直轄市公庫收入及支出資料編製。</v>
      </c>
      <c r="B38" s="47"/>
      <c r="C38" s="47"/>
      <c r="D38" s="47"/>
      <c r="E38" s="47"/>
      <c r="F38" s="47"/>
      <c r="G38" s="47"/>
      <c r="H38" s="47"/>
      <c r="I38" s="47"/>
      <c r="J38" s="47"/>
      <c r="K38" s="47"/>
    </row>
    <row r="39" spans="1:11" ht="18.75" customHeight="1">
      <c r="A39" s="34" t="s">
        <v>133</v>
      </c>
      <c r="B39" s="34"/>
      <c r="C39" s="34"/>
      <c r="D39" s="34"/>
      <c r="E39" s="34"/>
      <c r="F39" s="34"/>
      <c r="G39" s="34"/>
      <c r="H39" s="34"/>
      <c r="I39" s="34"/>
      <c r="J39" s="34"/>
      <c r="K39" s="34"/>
    </row>
    <row r="40" spans="1:11" ht="30" customHeight="1">
      <c r="A40" s="48" t="s">
        <v>134</v>
      </c>
      <c r="B40" s="48"/>
      <c r="C40" s="48"/>
      <c r="D40" s="48"/>
      <c r="E40" s="48"/>
      <c r="F40" s="48"/>
      <c r="G40" s="48"/>
      <c r="H40" s="48"/>
      <c r="I40" s="48"/>
      <c r="J40" s="48"/>
      <c r="K40" s="48"/>
    </row>
    <row r="41" spans="1:11" ht="16.5">
      <c r="A41" s="46" t="str">
        <f>IF(LEN(A2)&gt;0,"備註："&amp;D2,"")</f>
        <v>備註：因四捨五入關係，各表細項加總或與總數未盡相同。</v>
      </c>
      <c r="B41" s="46"/>
      <c r="C41" s="46"/>
      <c r="D41" s="46"/>
      <c r="E41" s="46"/>
      <c r="F41" s="46"/>
      <c r="G41" s="46"/>
      <c r="H41" s="46"/>
      <c r="I41" s="46"/>
      <c r="J41" s="46"/>
      <c r="K41" s="46"/>
    </row>
  </sheetData>
  <mergeCells count="12">
    <mergeCell ref="A5:K5"/>
    <mergeCell ref="A6:K6"/>
    <mergeCell ref="A7:A8"/>
    <mergeCell ref="B7:C7"/>
    <mergeCell ref="D7:E7"/>
    <mergeCell ref="A41:K41"/>
    <mergeCell ref="F7:G7"/>
    <mergeCell ref="H7:I7"/>
    <mergeCell ref="J7:K7"/>
    <mergeCell ref="A37:K37"/>
    <mergeCell ref="A38:K38"/>
    <mergeCell ref="A40:K40"/>
  </mergeCells>
  <printOptions horizontalCentered="1"/>
  <pageMargins left="0.7086614173228347" right="0.7086614173228347" top="0.5905511811023623" bottom="0.5905511811023623" header="0.31496062992125984" footer="0.31496062992125984"/>
  <pageSetup firstPageNumber="5" useFirstPageNumber="1" horizontalDpi="600" verticalDpi="600" orientation="landscape" paperSize="9" scale="80" r:id="rId2"/>
  <headerFooter alignWithMargins="0">
    <oddFooter xml:space="preserve">&amp;C&amp;10 &amp;R第&amp;P頁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GOTAC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鄭侑蕓</cp:lastModifiedBy>
  <cp:lastPrinted>2021-11-08T07:58:52Z</cp:lastPrinted>
  <dcterms:created xsi:type="dcterms:W3CDTF">2001-11-06T09:07:39Z</dcterms:created>
  <dcterms:modified xsi:type="dcterms:W3CDTF">2021-11-08T07:58:54Z</dcterms:modified>
  <cp:category/>
  <cp:version/>
  <cp:contentType/>
  <cp:contentStatus/>
</cp:coreProperties>
</file>