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2" activeTab="0"/>
  </bookViews>
  <sheets>
    <sheet name="1112-07-02(101)" sheetId="2" r:id="rId1"/>
  </sheets>
  <definedNames>
    <definedName name="pp" localSheetId="0">'1112-07-02(101)'!$A$4:$U$39</definedName>
    <definedName name="pp">#REF!</definedName>
    <definedName name="_xlnm.Print_Area" localSheetId="0">'1112-07-02(101)'!$A$1:$U$39</definedName>
  </definedNames>
  <calcPr calcId="162913"/>
</workbook>
</file>

<file path=xl/sharedStrings.xml><?xml version="1.0" encoding="utf-8"?>
<sst xmlns="http://schemas.openxmlformats.org/spreadsheetml/2006/main" count="63" uniqueCount="35">
  <si>
    <t>總計</t>
  </si>
  <si>
    <t>公有</t>
  </si>
  <si>
    <t>私有</t>
  </si>
  <si>
    <t>公私共有</t>
  </si>
  <si>
    <t>公告土地現值總額</t>
  </si>
  <si>
    <t>筆數</t>
  </si>
  <si>
    <t>面積</t>
  </si>
  <si>
    <t>非都市土地</t>
  </si>
  <si>
    <t>都市土地</t>
  </si>
  <si>
    <t>行政區</t>
  </si>
  <si>
    <t>合計</t>
  </si>
  <si>
    <t>中華民國110年 1月14日 17:01:25 印製</t>
  </si>
  <si>
    <t>本表編製2份，於完成會核程序並經機關長官核章後，1份送主計處（室），1份自存外，應由網際網路線上傳送至內政部統計資料庫。</t>
  </si>
  <si>
    <t>桃 園 區</t>
  </si>
  <si>
    <t>中 壢 區</t>
  </si>
  <si>
    <t>楊 梅 區</t>
  </si>
  <si>
    <t>大 溪 區</t>
  </si>
  <si>
    <t>蘆 竹 區</t>
  </si>
  <si>
    <t>大 園 區</t>
  </si>
  <si>
    <t>龜 山 區</t>
  </si>
  <si>
    <t>八 德 區</t>
  </si>
  <si>
    <t>龍 潭 區</t>
  </si>
  <si>
    <t>平 鎮 區</t>
  </si>
  <si>
    <t>新 屋 區</t>
  </si>
  <si>
    <t>觀 音 區</t>
  </si>
  <si>
    <t>復 興 區</t>
  </si>
  <si>
    <t>桃園市政府(地政局)</t>
  </si>
  <si>
    <t>年　　　報</t>
  </si>
  <si>
    <t>每年1月底前編報</t>
  </si>
  <si>
    <t>1112-07-02-2</t>
  </si>
  <si>
    <t>中華民國110年</t>
  </si>
  <si>
    <t>依據各地政事務所公告土地現值成果資料彙編。</t>
  </si>
  <si>
    <t>總  　計</t>
  </si>
  <si>
    <t>桃園市土地筆數面積公告土地現值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</si>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</sst>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－&quot;"/>
    <numFmt numFmtId="180" formatCode="#,##0.0000;\-#,##0.0000;&quot;－&quot;"/>
    <numFmt numFmtId="184" formatCode="#,##0.00_);[Red]\(#,##0.00\)"/>
    <numFmt numFmtId="185" formatCode="###,###,##0"/>
    <numFmt numFmtId="186" formatCode="###,##0.000000"/>
    <numFmt numFmtId="187" formatCode="##,###,###,##0"/>
  </numFmts>
  <fonts count="18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7.5"/>
      <name val="Times New Roman"/>
      <family val="1"/>
    </font>
    <font>
      <sz val="24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8"/>
      <name val="新細明體"/>
      <family val="1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NumberFormat="1" applyFont="1"/>
    <xf numFmtId="0" fontId="4" fillId="0" borderId="0" xfId="0" applyFont="1" applyBorder="1"/>
    <xf numFmtId="49" fontId="2" fillId="0" borderId="0" xfId="0" applyNumberFormat="1" applyFont="1"/>
    <xf numFmtId="176" fontId="7" fillId="0" borderId="1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180" fontId="10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180" fontId="4" fillId="0" borderId="13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5" fontId="12" fillId="0" borderId="2" xfId="0" applyNumberFormat="1" applyFont="1" applyBorder="1" applyAlignment="1">
      <alignment horizontal="right" vertical="center"/>
    </xf>
    <xf numFmtId="185" fontId="12" fillId="0" borderId="1" xfId="0" applyNumberFormat="1" applyFont="1" applyBorder="1" applyAlignment="1">
      <alignment horizontal="right" vertical="center"/>
    </xf>
    <xf numFmtId="186" fontId="12" fillId="0" borderId="5" xfId="0" applyNumberFormat="1" applyFont="1" applyBorder="1" applyAlignment="1">
      <alignment horizontal="right" vertical="center"/>
    </xf>
    <xf numFmtId="186" fontId="12" fillId="0" borderId="4" xfId="0" applyNumberFormat="1" applyFont="1" applyBorder="1" applyAlignment="1">
      <alignment horizontal="right" vertical="center"/>
    </xf>
    <xf numFmtId="187" fontId="12" fillId="0" borderId="5" xfId="0" applyNumberFormat="1" applyFont="1" applyBorder="1" applyAlignment="1">
      <alignment horizontal="right" vertical="center"/>
    </xf>
    <xf numFmtId="187" fontId="12" fillId="0" borderId="4" xfId="0" applyNumberFormat="1" applyFont="1" applyBorder="1" applyAlignment="1">
      <alignment horizontal="right" vertical="center"/>
    </xf>
    <xf numFmtId="187" fontId="12" fillId="0" borderId="1" xfId="0" applyNumberFormat="1" applyFont="1" applyBorder="1" applyAlignment="1">
      <alignment horizontal="right" vertical="center"/>
    </xf>
    <xf numFmtId="185" fontId="12" fillId="0" borderId="5" xfId="0" applyNumberFormat="1" applyFont="1" applyBorder="1" applyAlignment="1">
      <alignment horizontal="right" vertical="center"/>
    </xf>
    <xf numFmtId="185" fontId="12" fillId="0" borderId="4" xfId="0" applyNumberFormat="1" applyFont="1" applyBorder="1" applyAlignment="1">
      <alignment horizontal="right" vertical="center"/>
    </xf>
    <xf numFmtId="186" fontId="12" fillId="0" borderId="1" xfId="0" applyNumberFormat="1" applyFont="1" applyBorder="1" applyAlignment="1">
      <alignment horizontal="right" vertical="center"/>
    </xf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29125" y="8143875"/>
          <a:ext cx="866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29125" y="1952625"/>
          <a:ext cx="866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895350" cy="247650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9525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1F31683-FFE9-4863-A97F-5DD4F803B3F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95350" cy="219075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9525" y="247650"/>
          <a:ext cx="895350" cy="21907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AA5B2D1-7EF2-4EAD-B2B2-8BE68C9AA3E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oneCellAnchor>
  <xdr:oneCellAnchor>
    <xdr:from>
      <xdr:col>2</xdr:col>
      <xdr:colOff>171450</xdr:colOff>
      <xdr:row>4</xdr:row>
      <xdr:rowOff>19050</xdr:rowOff>
    </xdr:from>
    <xdr:ext cx="9477375" cy="219075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04875" y="247650"/>
          <a:ext cx="947737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2752E0C6-FCAF-40E7-9E61-033731D9FB9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每年1月底前編報</a:t>
          </a:fld>
          <a:endParaRPr lang="zh-TW"/>
        </a:p>
      </xdr:txBody>
    </xdr:sp>
    <xdr:clientData/>
  </xdr:oneCellAnchor>
  <xdr:oneCellAnchor>
    <xdr:from>
      <xdr:col>16</xdr:col>
      <xdr:colOff>381000</xdr:colOff>
      <xdr:row>0</xdr:row>
      <xdr:rowOff>0</xdr:rowOff>
    </xdr:from>
    <xdr:ext cx="723900" cy="247650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8225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16</xdr:col>
      <xdr:colOff>381000</xdr:colOff>
      <xdr:row>4</xdr:row>
      <xdr:rowOff>19050</xdr:rowOff>
    </xdr:from>
    <xdr:ext cx="723900" cy="219075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82250" y="247650"/>
          <a:ext cx="723900" cy="21907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17</xdr:col>
      <xdr:colOff>485775</xdr:colOff>
      <xdr:row>0</xdr:row>
      <xdr:rowOff>0</xdr:rowOff>
    </xdr:from>
    <xdr:ext cx="1943100" cy="247650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10615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A5EAB6A-ABE1-4C6E-BF45-A44E721ACA2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桃園市政府(地政局)</a:t>
          </a:fld>
          <a:endParaRPr lang="zh-TW" altLang="en-US"/>
        </a:p>
      </xdr:txBody>
    </xdr:sp>
    <xdr:clientData/>
  </xdr:oneCellAnchor>
  <xdr:oneCellAnchor>
    <xdr:from>
      <xdr:col>17</xdr:col>
      <xdr:colOff>485775</xdr:colOff>
      <xdr:row>4</xdr:row>
      <xdr:rowOff>19050</xdr:rowOff>
    </xdr:from>
    <xdr:ext cx="1943100" cy="219075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106150" y="247650"/>
          <a:ext cx="1943100" cy="21907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8C20EA2-769F-4CB2-BCD6-39CD9306971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1112-07-02-2</a:t>
          </a:fld>
          <a:endParaRPr lang="zh-TW" altLang="en-US"/>
        </a:p>
      </xdr:txBody>
    </xdr:sp>
    <xdr:clientData/>
  </xdr:oneCellAnchor>
  <xdr:oneCellAnchor>
    <xdr:from>
      <xdr:col>2</xdr:col>
      <xdr:colOff>161925</xdr:colOff>
      <xdr:row>5</xdr:row>
      <xdr:rowOff>9525</xdr:rowOff>
    </xdr:from>
    <xdr:ext cx="9496425" cy="0"/>
    <xdr:sp macro="" textlink="">
      <xdr:nvSpPr>
        <xdr:cNvPr id="11" name="Line 37"/>
        <xdr:cNvSpPr>
          <a:spLocks noChangeShapeType="1"/>
        </xdr:cNvSpPr>
      </xdr:nvSpPr>
      <xdr:spPr bwMode="auto">
        <a:xfrm>
          <a:off x="895350" y="466725"/>
          <a:ext cx="9496425" cy="0"/>
        </a:xfrm>
        <a:prstGeom prst="line">
          <a:avLst/>
        </a:prstGeom>
        <a:noFill/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16</xdr:col>
      <xdr:colOff>371475</xdr:colOff>
      <xdr:row>6</xdr:row>
      <xdr:rowOff>28575</xdr:rowOff>
    </xdr:from>
    <xdr:ext cx="2647950" cy="228600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72725" y="942975"/>
          <a:ext cx="2647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單位：筆；公頃；千元</a:t>
          </a:r>
        </a:p>
      </xdr:txBody>
    </xdr:sp>
    <xdr:clientData/>
  </xdr:oneCellAnchor>
  <xdr:oneCellAnchor>
    <xdr:from>
      <xdr:col>0</xdr:col>
      <xdr:colOff>9525</xdr:colOff>
      <xdr:row>35</xdr:row>
      <xdr:rowOff>276225</xdr:rowOff>
    </xdr:from>
    <xdr:ext cx="13001625" cy="447675"/>
    <xdr:sp macro="" textlink="A3">
      <xdr:nvSpPr>
        <xdr:cNvPr id="13" name="報表類別"/>
        <xdr:cNvSpPr>
          <a:spLocks noChangeArrowheads="1" noTextEdit="1"/>
        </xdr:cNvSpPr>
      </xdr:nvSpPr>
      <xdr:spPr bwMode="auto">
        <a:xfrm>
          <a:off x="9525" y="8420100"/>
          <a:ext cx="13001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5288EEDF-4516-4FE0-9E3C-C7D66C61A787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16</xdr:col>
      <xdr:colOff>228600</xdr:colOff>
      <xdr:row>36</xdr:row>
      <xdr:rowOff>428625</xdr:rowOff>
    </xdr:from>
    <xdr:ext cx="274320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29850" y="8867775"/>
          <a:ext cx="274320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7441999-5E51-47BE-B456-62A8D5899FA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1月14日 17:01:25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5" zoomScaleNormal="85" workbookViewId="0" topLeftCell="A4"/>
  </sheetViews>
  <sheetFormatPr defaultColWidth="9.33203125" defaultRowHeight="12"/>
  <cols>
    <col min="1" max="1" width="5.83203125" style="3" customWidth="1"/>
    <col min="2" max="2" width="7" style="3" customWidth="1"/>
    <col min="3" max="3" width="17.83203125" style="0" customWidth="1"/>
    <col min="4" max="4" width="14.33203125" style="0" customWidth="1"/>
    <col min="5" max="21" width="10.83203125" style="0" customWidth="1"/>
  </cols>
  <sheetData>
    <row r="1" spans="1:20" s="11" customFormat="1" ht="31.5" customHeight="1" hidden="1">
      <c r="A1" s="26" t="s">
        <v>34</v>
      </c>
      <c r="B1" s="26" t="s">
        <v>26</v>
      </c>
      <c r="C1" s="11" t="s">
        <v>27</v>
      </c>
      <c r="D1" s="11" t="s">
        <v>28</v>
      </c>
      <c r="E1" s="70" t="s">
        <v>29</v>
      </c>
      <c r="F1" s="15" t="s">
        <v>30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1" customFormat="1" ht="28.5" customHeight="1" hidden="1">
      <c r="A2" s="26" t="s">
        <v>31</v>
      </c>
      <c r="B2" s="26" t="s">
        <v>11</v>
      </c>
      <c r="C2" s="11" t="s">
        <v>12</v>
      </c>
      <c r="F2" s="1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s="11" customFormat="1" ht="28.5" customHeight="1" hidden="1">
      <c r="A3" s="26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" s="14"/>
      <c r="F3" s="1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1" s="3" customFormat="1" ht="18" customHeight="1">
      <c r="A4" s="10"/>
      <c r="B4" s="10"/>
      <c r="C4" s="5"/>
      <c r="D4" s="5"/>
      <c r="E4" s="5"/>
      <c r="F4" s="5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33"/>
      <c r="U4" s="33"/>
    </row>
    <row r="5" spans="1:21" s="3" customFormat="1" ht="18" customHeight="1">
      <c r="A5" s="10"/>
      <c r="B5" s="10"/>
      <c r="C5" s="35"/>
      <c r="D5" s="35"/>
      <c r="E5" s="5"/>
      <c r="F5" s="5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34"/>
      <c r="U5" s="34"/>
    </row>
    <row r="6" spans="1:21" ht="36" customHeight="1">
      <c r="A6" s="38" t="s">
        <v>33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24" customHeight="1" thickBot="1">
      <c r="A7" s="39" t="str">
        <f>F1</f>
        <v>中華民國110年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s="1" customFormat="1" ht="39" customHeight="1" thickBot="1">
      <c r="A8" s="41" t="s">
        <v>9</v>
      </c>
      <c r="B8" s="41"/>
      <c r="C8" s="42"/>
      <c r="D8" s="58" t="s">
        <v>32</v>
      </c>
      <c r="E8" s="59" t="s">
        <v>13</v>
      </c>
      <c r="F8" s="58" t="s">
        <v>14</v>
      </c>
      <c r="G8" s="58" t="s">
        <v>15</v>
      </c>
      <c r="H8" s="58" t="s">
        <v>16</v>
      </c>
      <c r="I8" s="58" t="s">
        <v>17</v>
      </c>
      <c r="J8" s="58" t="s">
        <v>18</v>
      </c>
      <c r="K8" s="58" t="s">
        <v>19</v>
      </c>
      <c r="L8" s="58" t="s">
        <v>20</v>
      </c>
      <c r="M8" s="58" t="s">
        <v>21</v>
      </c>
      <c r="N8" s="58" t="s">
        <v>22</v>
      </c>
      <c r="O8" s="58" t="s">
        <v>23</v>
      </c>
      <c r="P8" s="58" t="s">
        <v>24</v>
      </c>
      <c r="Q8" s="59" t="s">
        <v>25</v>
      </c>
      <c r="R8" s="24"/>
      <c r="S8" s="24"/>
      <c r="T8" s="24"/>
      <c r="U8" s="25"/>
    </row>
    <row r="9" spans="1:21" s="2" customFormat="1" ht="19.35" customHeight="1">
      <c r="A9" s="43" t="s">
        <v>0</v>
      </c>
      <c r="B9" s="44"/>
      <c r="C9" s="22" t="s">
        <v>5</v>
      </c>
      <c r="D9" s="60">
        <v>1129477</v>
      </c>
      <c r="E9" s="61">
        <v>102314</v>
      </c>
      <c r="F9" s="61">
        <v>157660</v>
      </c>
      <c r="G9" s="61">
        <v>106541</v>
      </c>
      <c r="H9" s="61">
        <v>83998</v>
      </c>
      <c r="I9" s="61">
        <v>80486</v>
      </c>
      <c r="J9" s="61">
        <v>79239</v>
      </c>
      <c r="K9" s="61">
        <v>70624</v>
      </c>
      <c r="L9" s="61">
        <v>71526</v>
      </c>
      <c r="M9" s="61">
        <v>88787</v>
      </c>
      <c r="N9" s="61">
        <v>98539</v>
      </c>
      <c r="O9" s="61">
        <v>75258</v>
      </c>
      <c r="P9" s="61">
        <v>77390</v>
      </c>
      <c r="Q9" s="61">
        <v>37115</v>
      </c>
      <c r="R9" s="17"/>
      <c r="S9" s="17"/>
      <c r="T9" s="16"/>
      <c r="U9" s="18"/>
    </row>
    <row r="10" spans="1:21" ht="19.35" customHeight="1">
      <c r="A10" s="45"/>
      <c r="B10" s="46"/>
      <c r="C10" s="23" t="s">
        <v>6</v>
      </c>
      <c r="D10" s="62">
        <v>119239.303535</v>
      </c>
      <c r="E10" s="63">
        <v>3388.835146</v>
      </c>
      <c r="F10" s="63">
        <v>7536.517765</v>
      </c>
      <c r="G10" s="63">
        <v>8920.202798</v>
      </c>
      <c r="H10" s="63">
        <v>9911.439196</v>
      </c>
      <c r="I10" s="63">
        <v>7312.742183</v>
      </c>
      <c r="J10" s="63">
        <v>8512.015795</v>
      </c>
      <c r="K10" s="63">
        <v>7140.445938</v>
      </c>
      <c r="L10" s="63">
        <v>3321.438456</v>
      </c>
      <c r="M10" s="63">
        <v>7492.433715</v>
      </c>
      <c r="N10" s="63">
        <v>4351.325749</v>
      </c>
      <c r="O10" s="63">
        <v>8334.250051</v>
      </c>
      <c r="P10" s="63">
        <v>9973.529831</v>
      </c>
      <c r="Q10" s="63">
        <v>33044.126912</v>
      </c>
      <c r="R10" s="20"/>
      <c r="S10" s="20"/>
      <c r="T10" s="19"/>
      <c r="U10" s="21"/>
    </row>
    <row r="11" spans="1:21" ht="19.35" customHeight="1">
      <c r="A11" s="47"/>
      <c r="B11" s="48"/>
      <c r="C11" s="27" t="s">
        <v>4</v>
      </c>
      <c r="D11" s="64">
        <v>10444433241</v>
      </c>
      <c r="E11" s="65">
        <v>1860602291</v>
      </c>
      <c r="F11" s="65">
        <v>1954079202</v>
      </c>
      <c r="G11" s="65">
        <v>554562442</v>
      </c>
      <c r="H11" s="66">
        <v>407405877</v>
      </c>
      <c r="I11" s="66">
        <v>865872843</v>
      </c>
      <c r="J11" s="66">
        <v>917190277</v>
      </c>
      <c r="K11" s="66">
        <v>1281526540</v>
      </c>
      <c r="L11" s="66">
        <v>614832251</v>
      </c>
      <c r="M11" s="66">
        <v>463522082</v>
      </c>
      <c r="N11" s="66">
        <v>648277193</v>
      </c>
      <c r="O11" s="66">
        <v>296997826</v>
      </c>
      <c r="P11" s="66">
        <v>503739826</v>
      </c>
      <c r="Q11" s="66">
        <v>75824591</v>
      </c>
      <c r="R11" s="17"/>
      <c r="S11" s="17"/>
      <c r="T11" s="19"/>
      <c r="U11" s="21"/>
    </row>
    <row r="12" spans="1:21" ht="19.35" customHeight="1">
      <c r="A12" s="49" t="s">
        <v>8</v>
      </c>
      <c r="B12" s="28" t="s">
        <v>10</v>
      </c>
      <c r="C12" s="22" t="s">
        <v>5</v>
      </c>
      <c r="D12" s="67">
        <v>636719</v>
      </c>
      <c r="E12" s="68">
        <v>99941</v>
      </c>
      <c r="F12" s="68">
        <v>129688</v>
      </c>
      <c r="G12" s="68">
        <v>56532</v>
      </c>
      <c r="H12" s="61">
        <v>33947</v>
      </c>
      <c r="I12" s="61">
        <v>54852</v>
      </c>
      <c r="J12" s="61">
        <v>23138</v>
      </c>
      <c r="K12" s="61">
        <v>58588</v>
      </c>
      <c r="L12" s="61">
        <v>34796</v>
      </c>
      <c r="M12" s="61">
        <v>28615</v>
      </c>
      <c r="N12" s="61">
        <v>76054</v>
      </c>
      <c r="O12" s="61">
        <v>11429</v>
      </c>
      <c r="P12" s="61">
        <v>19973</v>
      </c>
      <c r="Q12" s="61">
        <v>9166</v>
      </c>
      <c r="R12" s="17"/>
      <c r="S12" s="17"/>
      <c r="T12" s="19"/>
      <c r="U12" s="21"/>
    </row>
    <row r="13" spans="1:21" ht="19.35" customHeight="1">
      <c r="A13" s="50"/>
      <c r="B13" s="29"/>
      <c r="C13" s="23" t="s">
        <v>6</v>
      </c>
      <c r="D13" s="62">
        <v>31632.013373</v>
      </c>
      <c r="E13" s="63">
        <v>3221.994746</v>
      </c>
      <c r="F13" s="63">
        <v>4462.087256</v>
      </c>
      <c r="G13" s="63">
        <v>2391.87571</v>
      </c>
      <c r="H13" s="69">
        <v>1848.570653</v>
      </c>
      <c r="I13" s="69">
        <v>4761.919394</v>
      </c>
      <c r="J13" s="69">
        <v>1219.87229</v>
      </c>
      <c r="K13" s="69">
        <v>5650.14372</v>
      </c>
      <c r="L13" s="69">
        <v>1016.695685</v>
      </c>
      <c r="M13" s="69">
        <v>1284.468522</v>
      </c>
      <c r="N13" s="69">
        <v>2409.530521</v>
      </c>
      <c r="O13" s="69">
        <v>369.836059</v>
      </c>
      <c r="P13" s="69">
        <v>945.27198</v>
      </c>
      <c r="Q13" s="69">
        <v>2049.746837</v>
      </c>
      <c r="R13" s="17"/>
      <c r="S13" s="17"/>
      <c r="T13" s="19"/>
      <c r="U13" s="21"/>
    </row>
    <row r="14" spans="1:21" ht="19.35" customHeight="1">
      <c r="A14" s="50"/>
      <c r="B14" s="30"/>
      <c r="C14" s="27" t="s">
        <v>4</v>
      </c>
      <c r="D14" s="64">
        <v>7371815081</v>
      </c>
      <c r="E14" s="65">
        <v>1839645554</v>
      </c>
      <c r="F14" s="65">
        <v>1700046436</v>
      </c>
      <c r="G14" s="65">
        <v>306373256</v>
      </c>
      <c r="H14" s="66">
        <v>181738073</v>
      </c>
      <c r="I14" s="66">
        <v>667736570</v>
      </c>
      <c r="J14" s="66">
        <v>285555327</v>
      </c>
      <c r="K14" s="66">
        <v>1207558946</v>
      </c>
      <c r="L14" s="66">
        <v>358818917</v>
      </c>
      <c r="M14" s="66">
        <v>139290838</v>
      </c>
      <c r="N14" s="66">
        <v>500749860</v>
      </c>
      <c r="O14" s="66">
        <v>42841218</v>
      </c>
      <c r="P14" s="66">
        <v>129644957</v>
      </c>
      <c r="Q14" s="66">
        <v>11815129</v>
      </c>
      <c r="R14" s="17"/>
      <c r="S14" s="17"/>
      <c r="T14" s="19"/>
      <c r="U14" s="21"/>
    </row>
    <row r="15" spans="1:21" ht="19.35" customHeight="1">
      <c r="A15" s="50"/>
      <c r="B15" s="28" t="s">
        <v>1</v>
      </c>
      <c r="C15" s="22" t="s">
        <v>5</v>
      </c>
      <c r="D15" s="67">
        <v>144128</v>
      </c>
      <c r="E15" s="68">
        <v>21938</v>
      </c>
      <c r="F15" s="68">
        <v>23302</v>
      </c>
      <c r="G15" s="68">
        <v>11544</v>
      </c>
      <c r="H15" s="61">
        <v>10366</v>
      </c>
      <c r="I15" s="61">
        <v>12908</v>
      </c>
      <c r="J15" s="61">
        <v>5512</v>
      </c>
      <c r="K15" s="61">
        <v>16737</v>
      </c>
      <c r="L15" s="61">
        <v>6738</v>
      </c>
      <c r="M15" s="61">
        <v>11198</v>
      </c>
      <c r="N15" s="61">
        <v>11613</v>
      </c>
      <c r="O15" s="61">
        <v>3013</v>
      </c>
      <c r="P15" s="61">
        <v>3938</v>
      </c>
      <c r="Q15" s="61">
        <v>5321</v>
      </c>
      <c r="R15" s="17"/>
      <c r="S15" s="17"/>
      <c r="T15" s="19"/>
      <c r="U15" s="21"/>
    </row>
    <row r="16" spans="1:21" ht="19.35" customHeight="1">
      <c r="A16" s="50"/>
      <c r="B16" s="29"/>
      <c r="C16" s="23" t="s">
        <v>6</v>
      </c>
      <c r="D16" s="62">
        <v>9578.241537</v>
      </c>
      <c r="E16" s="63">
        <v>963.577774</v>
      </c>
      <c r="F16" s="63">
        <v>1359.225352</v>
      </c>
      <c r="G16" s="63">
        <v>612.525673</v>
      </c>
      <c r="H16" s="69">
        <v>1274.70415</v>
      </c>
      <c r="I16" s="69">
        <v>738.400372</v>
      </c>
      <c r="J16" s="69">
        <v>444.337355</v>
      </c>
      <c r="K16" s="69">
        <v>1150.15374</v>
      </c>
      <c r="L16" s="69">
        <v>271.254941</v>
      </c>
      <c r="M16" s="69">
        <v>625.123593</v>
      </c>
      <c r="N16" s="69">
        <v>522.519326</v>
      </c>
      <c r="O16" s="69">
        <v>96.839247</v>
      </c>
      <c r="P16" s="69">
        <v>310.629247</v>
      </c>
      <c r="Q16" s="69">
        <v>1208.950767</v>
      </c>
      <c r="R16" s="17"/>
      <c r="S16" s="17"/>
      <c r="T16" s="19"/>
      <c r="U16" s="21"/>
    </row>
    <row r="17" spans="1:21" ht="19.35" customHeight="1">
      <c r="A17" s="50"/>
      <c r="B17" s="30"/>
      <c r="C17" s="27" t="s">
        <v>4</v>
      </c>
      <c r="D17" s="64">
        <v>2441560421</v>
      </c>
      <c r="E17" s="65">
        <v>630014047</v>
      </c>
      <c r="F17" s="65">
        <v>672967724</v>
      </c>
      <c r="G17" s="65">
        <v>88647473</v>
      </c>
      <c r="H17" s="66">
        <v>67160874</v>
      </c>
      <c r="I17" s="66">
        <v>164869948</v>
      </c>
      <c r="J17" s="66">
        <v>119923141</v>
      </c>
      <c r="K17" s="66">
        <v>311784643</v>
      </c>
      <c r="L17" s="66">
        <v>117271240</v>
      </c>
      <c r="M17" s="66">
        <v>56417809</v>
      </c>
      <c r="N17" s="66">
        <v>146575251</v>
      </c>
      <c r="O17" s="66">
        <v>13220497</v>
      </c>
      <c r="P17" s="66">
        <v>45961120</v>
      </c>
      <c r="Q17" s="66">
        <v>6746654</v>
      </c>
      <c r="R17" s="17"/>
      <c r="S17" s="17"/>
      <c r="T17" s="19"/>
      <c r="U17" s="21"/>
    </row>
    <row r="18" spans="1:21" ht="19.35" customHeight="1">
      <c r="A18" s="50"/>
      <c r="B18" s="28" t="s">
        <v>2</v>
      </c>
      <c r="C18" s="22" t="s">
        <v>5</v>
      </c>
      <c r="D18" s="67">
        <v>483211</v>
      </c>
      <c r="E18" s="68">
        <v>75492</v>
      </c>
      <c r="F18" s="68">
        <v>104640</v>
      </c>
      <c r="G18" s="68">
        <v>44538</v>
      </c>
      <c r="H18" s="61">
        <v>23288</v>
      </c>
      <c r="I18" s="61">
        <v>41095</v>
      </c>
      <c r="J18" s="61">
        <v>17445</v>
      </c>
      <c r="K18" s="61">
        <v>40777</v>
      </c>
      <c r="L18" s="61">
        <v>27470</v>
      </c>
      <c r="M18" s="61">
        <v>17193</v>
      </c>
      <c r="N18" s="61">
        <v>63386</v>
      </c>
      <c r="O18" s="61">
        <v>8324</v>
      </c>
      <c r="P18" s="61">
        <v>15796</v>
      </c>
      <c r="Q18" s="61">
        <v>3767</v>
      </c>
      <c r="R18" s="17"/>
      <c r="S18" s="17"/>
      <c r="T18" s="19"/>
      <c r="U18" s="21"/>
    </row>
    <row r="19" spans="1:21" ht="19.35" customHeight="1">
      <c r="A19" s="50"/>
      <c r="B19" s="29"/>
      <c r="C19" s="23" t="s">
        <v>6</v>
      </c>
      <c r="D19" s="62">
        <v>21300.342529</v>
      </c>
      <c r="E19" s="63">
        <v>2197.38898</v>
      </c>
      <c r="F19" s="63">
        <v>2976.099121</v>
      </c>
      <c r="G19" s="63">
        <v>1733.936727</v>
      </c>
      <c r="H19" s="69">
        <v>543.42161</v>
      </c>
      <c r="I19" s="69">
        <v>3899.769937</v>
      </c>
      <c r="J19" s="69">
        <v>765.640078</v>
      </c>
      <c r="K19" s="69">
        <v>4345.71733</v>
      </c>
      <c r="L19" s="69">
        <v>695.50921</v>
      </c>
      <c r="M19" s="69">
        <v>648.730154</v>
      </c>
      <c r="N19" s="69">
        <v>1792.507639</v>
      </c>
      <c r="O19" s="69">
        <v>264.776313</v>
      </c>
      <c r="P19" s="69">
        <v>615.746619</v>
      </c>
      <c r="Q19" s="69">
        <v>821.098811</v>
      </c>
      <c r="R19" s="17"/>
      <c r="S19" s="17"/>
      <c r="T19" s="19"/>
      <c r="U19" s="21"/>
    </row>
    <row r="20" spans="1:21" ht="19.35" customHeight="1">
      <c r="A20" s="50"/>
      <c r="B20" s="30"/>
      <c r="C20" s="27" t="s">
        <v>4</v>
      </c>
      <c r="D20" s="64">
        <v>4747626547</v>
      </c>
      <c r="E20" s="65">
        <v>1165695974</v>
      </c>
      <c r="F20" s="65">
        <v>979390433</v>
      </c>
      <c r="G20" s="65">
        <v>212450673</v>
      </c>
      <c r="H20" s="66">
        <v>108999851</v>
      </c>
      <c r="I20" s="66">
        <v>490663471</v>
      </c>
      <c r="J20" s="66">
        <v>163867776</v>
      </c>
      <c r="K20" s="66">
        <v>867136862</v>
      </c>
      <c r="L20" s="66">
        <v>225135922</v>
      </c>
      <c r="M20" s="66">
        <v>80958853</v>
      </c>
      <c r="N20" s="66">
        <v>338449726</v>
      </c>
      <c r="O20" s="66">
        <v>28291849</v>
      </c>
      <c r="P20" s="66">
        <v>81680610</v>
      </c>
      <c r="Q20" s="66">
        <v>4904547</v>
      </c>
      <c r="R20" s="17"/>
      <c r="S20" s="17"/>
      <c r="T20" s="19"/>
      <c r="U20" s="21"/>
    </row>
    <row r="21" spans="1:21" ht="19.35" customHeight="1">
      <c r="A21" s="50"/>
      <c r="B21" s="52" t="s">
        <v>3</v>
      </c>
      <c r="C21" s="22" t="s">
        <v>5</v>
      </c>
      <c r="D21" s="67">
        <v>9380</v>
      </c>
      <c r="E21" s="68">
        <v>2511</v>
      </c>
      <c r="F21" s="68">
        <v>1746</v>
      </c>
      <c r="G21" s="68">
        <v>450</v>
      </c>
      <c r="H21" s="61">
        <v>293</v>
      </c>
      <c r="I21" s="61">
        <v>849</v>
      </c>
      <c r="J21" s="61">
        <v>181</v>
      </c>
      <c r="K21" s="61">
        <v>1074</v>
      </c>
      <c r="L21" s="61">
        <v>588</v>
      </c>
      <c r="M21" s="61">
        <v>224</v>
      </c>
      <c r="N21" s="61">
        <v>1055</v>
      </c>
      <c r="O21" s="61">
        <v>92</v>
      </c>
      <c r="P21" s="61">
        <v>239</v>
      </c>
      <c r="Q21" s="61">
        <v>78</v>
      </c>
      <c r="R21" s="17"/>
      <c r="S21" s="17"/>
      <c r="T21" s="19"/>
      <c r="U21" s="21"/>
    </row>
    <row r="22" spans="1:21" ht="19.35" customHeight="1">
      <c r="A22" s="50"/>
      <c r="B22" s="53"/>
      <c r="C22" s="23" t="s">
        <v>6</v>
      </c>
      <c r="D22" s="62">
        <v>753.429307</v>
      </c>
      <c r="E22" s="63">
        <v>61.027992</v>
      </c>
      <c r="F22" s="63">
        <v>126.762783</v>
      </c>
      <c r="G22" s="63">
        <v>45.41331</v>
      </c>
      <c r="H22" s="69">
        <v>30.444893</v>
      </c>
      <c r="I22" s="69">
        <v>123.749085</v>
      </c>
      <c r="J22" s="69">
        <v>9.894857</v>
      </c>
      <c r="K22" s="69">
        <v>154.27265</v>
      </c>
      <c r="L22" s="69">
        <v>49.931534</v>
      </c>
      <c r="M22" s="69">
        <v>10.614775</v>
      </c>
      <c r="N22" s="69">
        <v>94.503556</v>
      </c>
      <c r="O22" s="69">
        <v>8.220499</v>
      </c>
      <c r="P22" s="69">
        <v>18.896114</v>
      </c>
      <c r="Q22" s="69">
        <v>19.697259</v>
      </c>
      <c r="R22" s="17"/>
      <c r="S22" s="17"/>
      <c r="T22" s="19"/>
      <c r="U22" s="21"/>
    </row>
    <row r="23" spans="1:21" ht="19.35" customHeight="1">
      <c r="A23" s="51"/>
      <c r="B23" s="54"/>
      <c r="C23" s="27" t="s">
        <v>4</v>
      </c>
      <c r="D23" s="64">
        <v>182628113</v>
      </c>
      <c r="E23" s="65">
        <v>43935533</v>
      </c>
      <c r="F23" s="65">
        <v>47688279</v>
      </c>
      <c r="G23" s="65">
        <v>5275110</v>
      </c>
      <c r="H23" s="66">
        <v>5577348</v>
      </c>
      <c r="I23" s="66">
        <v>12203151</v>
      </c>
      <c r="J23" s="66">
        <v>1764410</v>
      </c>
      <c r="K23" s="66">
        <v>28637441</v>
      </c>
      <c r="L23" s="66">
        <v>16411755</v>
      </c>
      <c r="M23" s="66">
        <v>1914176</v>
      </c>
      <c r="N23" s="66">
        <v>15724883</v>
      </c>
      <c r="O23" s="66">
        <v>1328872</v>
      </c>
      <c r="P23" s="66">
        <v>2003227</v>
      </c>
      <c r="Q23" s="66">
        <v>163928</v>
      </c>
      <c r="R23" s="17"/>
      <c r="S23" s="17"/>
      <c r="T23" s="19"/>
      <c r="U23" s="21"/>
    </row>
    <row r="24" spans="1:21" ht="19.35" customHeight="1">
      <c r="A24" s="49" t="s">
        <v>7</v>
      </c>
      <c r="B24" s="28" t="s">
        <v>10</v>
      </c>
      <c r="C24" s="22" t="s">
        <v>5</v>
      </c>
      <c r="D24" s="67">
        <v>492758</v>
      </c>
      <c r="E24" s="68">
        <v>2373</v>
      </c>
      <c r="F24" s="68">
        <v>27972</v>
      </c>
      <c r="G24" s="68">
        <v>50009</v>
      </c>
      <c r="H24" s="61">
        <v>50051</v>
      </c>
      <c r="I24" s="61">
        <v>25634</v>
      </c>
      <c r="J24" s="61">
        <v>56101</v>
      </c>
      <c r="K24" s="61">
        <v>12036</v>
      </c>
      <c r="L24" s="61">
        <v>36730</v>
      </c>
      <c r="M24" s="61">
        <v>60172</v>
      </c>
      <c r="N24" s="61">
        <v>22485</v>
      </c>
      <c r="O24" s="61">
        <v>63829</v>
      </c>
      <c r="P24" s="61">
        <v>57417</v>
      </c>
      <c r="Q24" s="61">
        <v>27949</v>
      </c>
      <c r="R24" s="17"/>
      <c r="S24" s="17"/>
      <c r="T24" s="19"/>
      <c r="U24" s="21"/>
    </row>
    <row r="25" spans="1:21" ht="19.35" customHeight="1">
      <c r="A25" s="50"/>
      <c r="B25" s="29"/>
      <c r="C25" s="23" t="s">
        <v>6</v>
      </c>
      <c r="D25" s="62">
        <v>87607.290162</v>
      </c>
      <c r="E25" s="63">
        <v>166.8404</v>
      </c>
      <c r="F25" s="63">
        <v>3074.430509</v>
      </c>
      <c r="G25" s="63">
        <v>6528.327088</v>
      </c>
      <c r="H25" s="69">
        <v>8062.868543</v>
      </c>
      <c r="I25" s="69">
        <v>2550.822789</v>
      </c>
      <c r="J25" s="69">
        <v>7292.143505</v>
      </c>
      <c r="K25" s="69">
        <v>1490.302218</v>
      </c>
      <c r="L25" s="69">
        <v>2304.742771</v>
      </c>
      <c r="M25" s="69">
        <v>6207.965193</v>
      </c>
      <c r="N25" s="69">
        <v>1941.795228</v>
      </c>
      <c r="O25" s="69">
        <v>7964.413992</v>
      </c>
      <c r="P25" s="69">
        <v>9028.257851</v>
      </c>
      <c r="Q25" s="69">
        <v>30994.380075</v>
      </c>
      <c r="R25" s="17"/>
      <c r="S25" s="17"/>
      <c r="T25" s="19"/>
      <c r="U25" s="21"/>
    </row>
    <row r="26" spans="1:21" ht="19.35" customHeight="1">
      <c r="A26" s="50"/>
      <c r="B26" s="30"/>
      <c r="C26" s="27" t="s">
        <v>4</v>
      </c>
      <c r="D26" s="64">
        <v>3072618160</v>
      </c>
      <c r="E26" s="65">
        <v>20956737</v>
      </c>
      <c r="F26" s="65">
        <v>254032766</v>
      </c>
      <c r="G26" s="65">
        <v>248189186</v>
      </c>
      <c r="H26" s="66">
        <v>225667804</v>
      </c>
      <c r="I26" s="66">
        <v>198136273</v>
      </c>
      <c r="J26" s="66">
        <v>631634950</v>
      </c>
      <c r="K26" s="66">
        <v>73967594</v>
      </c>
      <c r="L26" s="66">
        <v>256013334</v>
      </c>
      <c r="M26" s="66">
        <v>324231244</v>
      </c>
      <c r="N26" s="66">
        <v>147527333</v>
      </c>
      <c r="O26" s="66">
        <v>254156608</v>
      </c>
      <c r="P26" s="66">
        <v>374094869</v>
      </c>
      <c r="Q26" s="66">
        <v>64009462</v>
      </c>
      <c r="R26" s="17"/>
      <c r="S26" s="17"/>
      <c r="T26" s="19"/>
      <c r="U26" s="21"/>
    </row>
    <row r="27" spans="1:21" ht="19.35" customHeight="1">
      <c r="A27" s="50"/>
      <c r="B27" s="28" t="s">
        <v>1</v>
      </c>
      <c r="C27" s="22" t="s">
        <v>5</v>
      </c>
      <c r="D27" s="67">
        <v>115740</v>
      </c>
      <c r="E27" s="68">
        <v>678</v>
      </c>
      <c r="F27" s="68">
        <v>6409</v>
      </c>
      <c r="G27" s="68">
        <v>9756</v>
      </c>
      <c r="H27" s="61">
        <v>11980</v>
      </c>
      <c r="I27" s="61">
        <v>5379</v>
      </c>
      <c r="J27" s="61">
        <v>15584</v>
      </c>
      <c r="K27" s="61">
        <v>1680</v>
      </c>
      <c r="L27" s="61">
        <v>6098</v>
      </c>
      <c r="M27" s="61">
        <v>10466</v>
      </c>
      <c r="N27" s="61">
        <v>4083</v>
      </c>
      <c r="O27" s="61">
        <v>14889</v>
      </c>
      <c r="P27" s="61">
        <v>15592</v>
      </c>
      <c r="Q27" s="61">
        <v>13146</v>
      </c>
      <c r="R27" s="17"/>
      <c r="S27" s="17"/>
      <c r="T27" s="19"/>
      <c r="U27" s="21"/>
    </row>
    <row r="28" spans="1:21" ht="19.35" customHeight="1">
      <c r="A28" s="50"/>
      <c r="B28" s="29"/>
      <c r="C28" s="23" t="s">
        <v>6</v>
      </c>
      <c r="D28" s="62">
        <v>40128.02287</v>
      </c>
      <c r="E28" s="63">
        <v>63.509948</v>
      </c>
      <c r="F28" s="63">
        <v>554.971558</v>
      </c>
      <c r="G28" s="63">
        <v>1021.275821</v>
      </c>
      <c r="H28" s="63">
        <v>2820.796632</v>
      </c>
      <c r="I28" s="63">
        <v>600.883753</v>
      </c>
      <c r="J28" s="63">
        <v>2797.461971</v>
      </c>
      <c r="K28" s="63">
        <v>116.314791</v>
      </c>
      <c r="L28" s="63">
        <v>398.164856</v>
      </c>
      <c r="M28" s="63">
        <v>1211.311069</v>
      </c>
      <c r="N28" s="63">
        <v>248.123211</v>
      </c>
      <c r="O28" s="63">
        <v>1451.466192</v>
      </c>
      <c r="P28" s="63">
        <v>2850.788521</v>
      </c>
      <c r="Q28" s="63">
        <v>25992.954547</v>
      </c>
      <c r="R28" s="20"/>
      <c r="S28" s="20"/>
      <c r="T28" s="19"/>
      <c r="U28" s="21"/>
    </row>
    <row r="29" spans="1:21" ht="19.35" customHeight="1">
      <c r="A29" s="50"/>
      <c r="B29" s="30"/>
      <c r="C29" s="27" t="s">
        <v>4</v>
      </c>
      <c r="D29" s="64">
        <v>864280640</v>
      </c>
      <c r="E29" s="65">
        <v>7154829</v>
      </c>
      <c r="F29" s="65">
        <v>50582572</v>
      </c>
      <c r="G29" s="65">
        <v>39124934</v>
      </c>
      <c r="H29" s="66">
        <v>56226681</v>
      </c>
      <c r="I29" s="66">
        <v>41204500</v>
      </c>
      <c r="J29" s="66">
        <v>326141907</v>
      </c>
      <c r="K29" s="66">
        <v>8758812</v>
      </c>
      <c r="L29" s="66">
        <v>50571100</v>
      </c>
      <c r="M29" s="66">
        <v>71874854</v>
      </c>
      <c r="N29" s="66">
        <v>19125882</v>
      </c>
      <c r="O29" s="66">
        <v>43704795</v>
      </c>
      <c r="P29" s="66">
        <v>97806080</v>
      </c>
      <c r="Q29" s="66">
        <v>52003694</v>
      </c>
      <c r="R29" s="17"/>
      <c r="S29" s="17"/>
      <c r="T29" s="19"/>
      <c r="U29" s="21"/>
    </row>
    <row r="30" spans="1:21" ht="19.35" customHeight="1">
      <c r="A30" s="50"/>
      <c r="B30" s="28" t="s">
        <v>2</v>
      </c>
      <c r="C30" s="22" t="s">
        <v>5</v>
      </c>
      <c r="D30" s="67">
        <v>374140</v>
      </c>
      <c r="E30" s="68">
        <v>1676</v>
      </c>
      <c r="F30" s="68">
        <v>21485</v>
      </c>
      <c r="G30" s="68">
        <v>40092</v>
      </c>
      <c r="H30" s="68">
        <v>37789</v>
      </c>
      <c r="I30" s="68">
        <v>20113</v>
      </c>
      <c r="J30" s="68">
        <v>39956</v>
      </c>
      <c r="K30" s="68">
        <v>10259</v>
      </c>
      <c r="L30" s="68">
        <v>30365</v>
      </c>
      <c r="M30" s="68">
        <v>49474</v>
      </c>
      <c r="N30" s="68">
        <v>18246</v>
      </c>
      <c r="O30" s="68">
        <v>48560</v>
      </c>
      <c r="P30" s="68">
        <v>41612</v>
      </c>
      <c r="Q30" s="68">
        <v>14513</v>
      </c>
      <c r="R30" s="20"/>
      <c r="S30" s="20"/>
      <c r="T30" s="19"/>
      <c r="U30" s="21"/>
    </row>
    <row r="31" spans="1:21" ht="19.35" customHeight="1">
      <c r="A31" s="50"/>
      <c r="B31" s="29"/>
      <c r="C31" s="23" t="s">
        <v>6</v>
      </c>
      <c r="D31" s="62">
        <v>46265.322968</v>
      </c>
      <c r="E31" s="63">
        <v>95.312127</v>
      </c>
      <c r="F31" s="63">
        <v>2481.931764</v>
      </c>
      <c r="G31" s="63">
        <v>5402.689816</v>
      </c>
      <c r="H31" s="69">
        <v>4978.589208</v>
      </c>
      <c r="I31" s="69">
        <v>1922.054764</v>
      </c>
      <c r="J31" s="69">
        <v>4409.659302</v>
      </c>
      <c r="K31" s="69">
        <v>1350.678991</v>
      </c>
      <c r="L31" s="69">
        <v>1846.573156</v>
      </c>
      <c r="M31" s="69">
        <v>4909.946379</v>
      </c>
      <c r="N31" s="69">
        <v>1630.567145</v>
      </c>
      <c r="O31" s="69">
        <v>6377.918877</v>
      </c>
      <c r="P31" s="69">
        <v>5992.411497</v>
      </c>
      <c r="Q31" s="69">
        <v>4866.989942</v>
      </c>
      <c r="R31" s="17"/>
      <c r="S31" s="17"/>
      <c r="T31" s="19"/>
      <c r="U31" s="21"/>
    </row>
    <row r="32" spans="1:21" ht="19.35" customHeight="1">
      <c r="A32" s="50"/>
      <c r="B32" s="30"/>
      <c r="C32" s="27" t="s">
        <v>4</v>
      </c>
      <c r="D32" s="64">
        <v>2165348639</v>
      </c>
      <c r="E32" s="65">
        <v>12922928</v>
      </c>
      <c r="F32" s="65">
        <v>200951049</v>
      </c>
      <c r="G32" s="65">
        <v>205465348</v>
      </c>
      <c r="H32" s="65">
        <v>165555958</v>
      </c>
      <c r="I32" s="65">
        <v>154977911</v>
      </c>
      <c r="J32" s="65">
        <v>299751270</v>
      </c>
      <c r="K32" s="65">
        <v>64689422</v>
      </c>
      <c r="L32" s="65">
        <v>200080659</v>
      </c>
      <c r="M32" s="65">
        <v>248153466</v>
      </c>
      <c r="N32" s="65">
        <v>124374578</v>
      </c>
      <c r="O32" s="65">
        <v>206349805</v>
      </c>
      <c r="P32" s="65">
        <v>270377972</v>
      </c>
      <c r="Q32" s="65">
        <v>11698273</v>
      </c>
      <c r="R32" s="20"/>
      <c r="S32" s="20"/>
      <c r="T32" s="19"/>
      <c r="U32" s="21"/>
    </row>
    <row r="33" spans="1:21" ht="19.35" customHeight="1">
      <c r="A33" s="50"/>
      <c r="B33" s="52" t="s">
        <v>3</v>
      </c>
      <c r="C33" s="22" t="s">
        <v>5</v>
      </c>
      <c r="D33" s="67">
        <v>2878</v>
      </c>
      <c r="E33" s="68">
        <v>19</v>
      </c>
      <c r="F33" s="68">
        <v>78</v>
      </c>
      <c r="G33" s="68">
        <v>161</v>
      </c>
      <c r="H33" s="61">
        <v>282</v>
      </c>
      <c r="I33" s="61">
        <v>142</v>
      </c>
      <c r="J33" s="61">
        <v>561</v>
      </c>
      <c r="K33" s="61">
        <v>97</v>
      </c>
      <c r="L33" s="61">
        <v>267</v>
      </c>
      <c r="M33" s="61">
        <v>232</v>
      </c>
      <c r="N33" s="61">
        <v>156</v>
      </c>
      <c r="O33" s="61">
        <v>380</v>
      </c>
      <c r="P33" s="61">
        <v>213</v>
      </c>
      <c r="Q33" s="61">
        <v>290</v>
      </c>
      <c r="R33" s="17"/>
      <c r="S33" s="17"/>
      <c r="T33" s="19"/>
      <c r="U33" s="21"/>
    </row>
    <row r="34" spans="1:21" ht="19.35" customHeight="1">
      <c r="A34" s="50"/>
      <c r="B34" s="53"/>
      <c r="C34" s="23" t="s">
        <v>6</v>
      </c>
      <c r="D34" s="62">
        <v>1213.944324</v>
      </c>
      <c r="E34" s="63">
        <v>8.018325</v>
      </c>
      <c r="F34" s="63">
        <v>37.527187</v>
      </c>
      <c r="G34" s="63">
        <v>104.361451</v>
      </c>
      <c r="H34" s="63">
        <v>263.482703</v>
      </c>
      <c r="I34" s="63">
        <v>27.884272</v>
      </c>
      <c r="J34" s="63">
        <v>85.022232</v>
      </c>
      <c r="K34" s="63">
        <v>23.308436</v>
      </c>
      <c r="L34" s="63">
        <v>60.004759</v>
      </c>
      <c r="M34" s="63">
        <v>86.707745</v>
      </c>
      <c r="N34" s="63">
        <v>63.104872</v>
      </c>
      <c r="O34" s="63">
        <v>135.028923</v>
      </c>
      <c r="P34" s="63">
        <v>185.057833</v>
      </c>
      <c r="Q34" s="63">
        <v>134.435586</v>
      </c>
      <c r="R34" s="20"/>
      <c r="S34" s="20"/>
      <c r="T34" s="19"/>
      <c r="U34" s="21"/>
    </row>
    <row r="35" spans="1:21" ht="19.35" customHeight="1">
      <c r="A35" s="51"/>
      <c r="B35" s="54"/>
      <c r="C35" s="27" t="s">
        <v>4</v>
      </c>
      <c r="D35" s="64">
        <v>42988881</v>
      </c>
      <c r="E35" s="65">
        <v>878980</v>
      </c>
      <c r="F35" s="65">
        <v>2499145</v>
      </c>
      <c r="G35" s="65">
        <v>3598904</v>
      </c>
      <c r="H35" s="66">
        <v>3885165</v>
      </c>
      <c r="I35" s="66">
        <v>1953862</v>
      </c>
      <c r="J35" s="66">
        <v>5741773</v>
      </c>
      <c r="K35" s="66">
        <v>519360</v>
      </c>
      <c r="L35" s="66">
        <v>5361575</v>
      </c>
      <c r="M35" s="66">
        <v>4202924</v>
      </c>
      <c r="N35" s="66">
        <v>4026873</v>
      </c>
      <c r="O35" s="66">
        <v>4102008</v>
      </c>
      <c r="P35" s="66">
        <v>5910817</v>
      </c>
      <c r="Q35" s="66">
        <v>307495</v>
      </c>
      <c r="R35" s="17"/>
      <c r="S35" s="17"/>
      <c r="T35" s="19"/>
      <c r="U35" s="21"/>
    </row>
    <row r="36" spans="1:21" ht="23.25" customHeight="1" thickBot="1">
      <c r="A36" s="55"/>
      <c r="B36" s="56"/>
      <c r="C36" s="57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4" customFormat="1" ht="36" customHeight="1">
      <c r="A37" s="7"/>
      <c r="B37" s="7"/>
      <c r="C37" s="6"/>
      <c r="F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6"/>
    </row>
    <row r="38" spans="1:21" ht="18" customHeight="1">
      <c r="A38" s="36" t="str">
        <f>IF(LEN(A2)&gt;0,"資料來源："&amp;A2,"")</f>
        <v>資料來源：依據各地政事務所公告土地現值成果資料彙編。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8" customHeight="1">
      <c r="A39" s="36" t="str">
        <f>IF(LEN(C2)&gt;0,"填表說明："&amp;C2,"")</f>
        <v>填表說明：本表編製2份，於完成會核程序並經機關長官核章後，1份送主計處（室），1份自存外，應由網際網路線上傳送至內政部統計資料庫。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</sheetData>
  <mergeCells count="21">
    <mergeCell ref="D36:U36"/>
    <mergeCell ref="A38:U38"/>
    <mergeCell ref="A39:U39"/>
    <mergeCell ref="A24:A35"/>
    <mergeCell ref="B24:B26"/>
    <mergeCell ref="B27:B29"/>
    <mergeCell ref="B30:B32"/>
    <mergeCell ref="B33:B35"/>
    <mergeCell ref="A36:C36"/>
    <mergeCell ref="A9:B11"/>
    <mergeCell ref="A12:A23"/>
    <mergeCell ref="B12:B14"/>
    <mergeCell ref="B15:B17"/>
    <mergeCell ref="B18:B20"/>
    <mergeCell ref="B21:B23"/>
    <mergeCell ref="T4:U4"/>
    <mergeCell ref="C5:D5"/>
    <mergeCell ref="T5:U5"/>
    <mergeCell ref="A6:U6"/>
    <mergeCell ref="A7:U7"/>
    <mergeCell ref="A8:C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游芬芳</cp:lastModifiedBy>
  <cp:lastPrinted>2006-08-18T06:05:44Z</cp:lastPrinted>
  <dcterms:created xsi:type="dcterms:W3CDTF">2001-02-06T07:45:53Z</dcterms:created>
  <dcterms:modified xsi:type="dcterms:W3CDTF">2021-01-14T09:01:49Z</dcterms:modified>
  <cp:category/>
  <cp:version/>
  <cp:contentType/>
  <cp:contentStatus/>
</cp:coreProperties>
</file>