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332"/>
  <workbookPr codeName="ThisWorkbook"/>
  <bookViews>
    <workbookView xWindow="65416" yWindow="65416" windowWidth="29040" windowHeight="15720" activeTab="0"/>
  </bookViews>
  <sheets>
    <sheet name="10720-05-01" sheetId="1" r:id="rId1"/>
  </sheets>
  <definedNames>
    <definedName name="pp">'10720-05-01'!$A$3:$R$33</definedName>
    <definedName name="_xlnm.Print_Area" localSheetId="0">'10720-05-01'!$3:$33</definedName>
  </definedNames>
  <calcPr fullCalcOnLoad="1"/>
  <extLst/>
</workbook>
</file>

<file path=xl/sharedStrings.xml><?xml version="1.0" encoding="utf-8"?>
<sst xmlns="http://schemas.openxmlformats.org/spreadsheetml/2006/main" count="75" uniqueCount="55">
  <si>
    <t>合計</t>
  </si>
  <si>
    <t>低收入戶</t>
  </si>
  <si>
    <t>中低收入</t>
  </si>
  <si>
    <t>限額醫療補助</t>
  </si>
  <si>
    <t>備註</t>
  </si>
  <si>
    <t>低收入戶</t>
  </si>
  <si>
    <t>中低收入</t>
  </si>
  <si>
    <t>比照低收入戶</t>
  </si>
  <si>
    <t>住院醫療</t>
  </si>
  <si>
    <r>
      <t xml:space="preserve">受益
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C</t>
    </r>
  </si>
  <si>
    <r>
      <t>醫療補助
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(3)</t>
    </r>
  </si>
  <si>
    <t>低收入戶及比照低收入戶門診</t>
  </si>
  <si>
    <r>
      <t xml:space="preserve">受益人次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B</t>
    </r>
  </si>
  <si>
    <r>
      <t>醫療補助金額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(2)</t>
    </r>
  </si>
  <si>
    <t>醫療補助金額 (元)</t>
  </si>
  <si>
    <t>比照低收入戶</t>
  </si>
  <si>
    <t>合計
(1)</t>
  </si>
  <si>
    <t>住院總日數 (日)</t>
  </si>
  <si>
    <t>合計</t>
  </si>
  <si>
    <t>住院人次 (人次)</t>
  </si>
  <si>
    <t>合計
A</t>
  </si>
  <si>
    <t>本季住院、門診及限額醫療</t>
  </si>
  <si>
    <t>受益人次(人次)A+B+C</t>
  </si>
  <si>
    <t>醫療補助總金額(元)(1)+(2)+(3)</t>
  </si>
  <si>
    <t>低收入戶</t>
  </si>
  <si>
    <t>合計</t>
  </si>
  <si>
    <t>看護補助金額 (元)</t>
  </si>
  <si>
    <t>住院總日數 (日)</t>
  </si>
  <si>
    <t>住院人次 (人次)</t>
  </si>
  <si>
    <t>男</t>
  </si>
  <si>
    <t>女</t>
  </si>
  <si>
    <t>男</t>
  </si>
  <si>
    <t>女</t>
  </si>
  <si>
    <t>總計</t>
  </si>
  <si>
    <t>0-未滿18歲</t>
  </si>
  <si>
    <t>18-未滿65歲</t>
  </si>
  <si>
    <t>65歲以上</t>
  </si>
  <si>
    <t>一、醫療補助</t>
  </si>
  <si>
    <t>年齡別及性別</t>
  </si>
  <si>
    <t>二、看護補助</t>
  </si>
  <si>
    <t>民國112年 5月 5日 13:31:47 印製</t>
  </si>
  <si>
    <t>1.本表編製2份，於完成會核程序並經機關首長核章後，1份送主計處(室)，1份自存外，應由網際網路線上傳送至衛生福利部統計處資料庫。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</si>
  <si>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 xml:space="preserve"> 男</t>
  </si>
  <si>
    <t xml:space="preserve"> 女</t>
  </si>
  <si>
    <t>桃園市政府(社會局)</t>
  </si>
  <si>
    <t>季　　　報</t>
  </si>
  <si>
    <t>每季終了後20日前編送</t>
  </si>
  <si>
    <t>10720-05-01-2</t>
  </si>
  <si>
    <t>桃園市辦理社會救助醫療及看護補助概況</t>
  </si>
  <si>
    <t>中華民國110年第2季( 4月至6月 )</t>
  </si>
  <si>
    <t>依據本府及各公所所報資料彙編。</t>
  </si>
  <si>
    <t>總計</t>
  </si>
  <si>
    <t>公　開　類</t>
  </si>
  <si>
    <r>
      <t>桃園市辦理社會救助醫療及看護補助概況</t>
    </r>
    <r>
      <rPr>
        <sz val="24"/>
        <color indexed="10"/>
        <rFont val="標楷體"/>
        <family val="4"/>
      </rPr>
      <t>第一次修正表</t>
    </r>
  </si>
  <si>
    <t>修正原因：經衛福部通知修正 1.限額醫療補助之欄位應為0。 2.原限額醫療補助之數值修正至住院醫療之欄位。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</si>
</sst>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&quot;－&quot;"/>
    <numFmt numFmtId="184" formatCode="#,##0_);[Red]\(#,##0\)"/>
    <numFmt numFmtId="185" formatCode="###,##0"/>
    <numFmt numFmtId="186" formatCode="###,##0;\-###,##0;&quot;     －&quot;"/>
    <numFmt numFmtId="187" formatCode="###,###,##0"/>
    <numFmt numFmtId="188" formatCode="###,###,##0;\-###,###,##0;&quot;    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24"/>
      <color indexed="10"/>
      <name val="標楷體"/>
      <family val="4"/>
    </font>
    <font>
      <sz val="12"/>
      <color rgb="FFFF0000"/>
      <name val="標楷體"/>
      <family val="4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4" fontId="4" fillId="0" borderId="5" xfId="0" applyNumberFormat="1" applyFont="1" applyBorder="1" applyAlignment="1">
      <alignment horizontal="right" vertical="center" wrapText="1"/>
    </xf>
    <xf numFmtId="184" fontId="4" fillId="0" borderId="3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184" fontId="0" fillId="0" borderId="7" xfId="0" applyNumberFormat="1" applyBorder="1" applyAlignment="1">
      <alignment horizontal="right" vertical="center"/>
    </xf>
    <xf numFmtId="184" fontId="0" fillId="0" borderId="8" xfId="0" applyNumberForma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184" fontId="4" fillId="0" borderId="11" xfId="0" applyNumberFormat="1" applyFont="1" applyBorder="1" applyAlignment="1">
      <alignment horizontal="right" vertical="center" wrapText="1"/>
    </xf>
    <xf numFmtId="184" fontId="4" fillId="0" borderId="11" xfId="0" applyNumberFormat="1" applyFont="1" applyBorder="1" applyAlignment="1">
      <alignment horizontal="right" vertical="center"/>
    </xf>
    <xf numFmtId="184" fontId="0" fillId="0" borderId="11" xfId="0" applyNumberFormat="1" applyBorder="1" applyAlignment="1">
      <alignment horizontal="right" vertical="center"/>
    </xf>
    <xf numFmtId="0" fontId="2" fillId="0" borderId="0" xfId="0" applyFont="1" applyAlignment="1">
      <alignment wrapText="1"/>
    </xf>
    <xf numFmtId="185" fontId="5" fillId="0" borderId="0" xfId="0" applyNumberFormat="1" applyFont="1" applyBorder="1"/>
    <xf numFmtId="185" fontId="5" fillId="0" borderId="0" xfId="0" applyNumberFormat="1" applyFont="1"/>
    <xf numFmtId="186" fontId="5" fillId="0" borderId="0" xfId="0" applyNumberFormat="1" applyFont="1"/>
    <xf numFmtId="187" fontId="5" fillId="0" borderId="0" xfId="0" applyNumberFormat="1" applyFont="1"/>
    <xf numFmtId="188" fontId="5" fillId="0" borderId="0" xfId="0" applyNumberFormat="1" applyFont="1"/>
    <xf numFmtId="186" fontId="5" fillId="0" borderId="0" xfId="0" applyNumberFormat="1" applyFont="1" applyBorder="1"/>
    <xf numFmtId="185" fontId="5" fillId="0" borderId="12" xfId="0" applyNumberFormat="1" applyFont="1" applyBorder="1" applyAlignment="1">
      <alignment horizontal="right" vertical="center" wrapText="1"/>
    </xf>
    <xf numFmtId="185" fontId="5" fillId="0" borderId="13" xfId="0" applyNumberFormat="1" applyFont="1" applyBorder="1" applyAlignment="1">
      <alignment horizontal="right" vertical="center" wrapText="1"/>
    </xf>
    <xf numFmtId="185" fontId="5" fillId="0" borderId="14" xfId="0" applyNumberFormat="1" applyFont="1" applyBorder="1" applyAlignment="1">
      <alignment horizontal="right" vertical="center" wrapText="1"/>
    </xf>
    <xf numFmtId="186" fontId="5" fillId="0" borderId="14" xfId="0" applyNumberFormat="1" applyFont="1" applyBorder="1" applyAlignment="1">
      <alignment horizontal="right" vertical="center" wrapText="1"/>
    </xf>
    <xf numFmtId="186" fontId="5" fillId="0" borderId="15" xfId="0" applyNumberFormat="1" applyFont="1" applyBorder="1" applyAlignment="1">
      <alignment horizontal="right" vertical="center" wrapText="1"/>
    </xf>
    <xf numFmtId="186" fontId="5" fillId="0" borderId="13" xfId="0" applyNumberFormat="1" applyFont="1" applyBorder="1" applyAlignment="1">
      <alignment horizontal="right" vertical="center" wrapText="1"/>
    </xf>
    <xf numFmtId="186" fontId="5" fillId="0" borderId="12" xfId="0" applyNumberFormat="1" applyFont="1" applyBorder="1" applyAlignment="1">
      <alignment horizontal="right" vertical="center" wrapText="1"/>
    </xf>
    <xf numFmtId="186" fontId="5" fillId="0" borderId="14" xfId="0" applyNumberFormat="1" applyFont="1" applyBorder="1" applyAlignment="1">
      <alignment horizontal="right" vertical="center"/>
    </xf>
    <xf numFmtId="185" fontId="5" fillId="0" borderId="16" xfId="0" applyNumberFormat="1" applyFont="1" applyBorder="1" applyAlignment="1">
      <alignment horizontal="right" vertical="center" wrapText="1"/>
    </xf>
    <xf numFmtId="186" fontId="5" fillId="0" borderId="16" xfId="0" applyNumberFormat="1" applyFont="1" applyBorder="1" applyAlignment="1">
      <alignment horizontal="right" vertical="center" wrapText="1"/>
    </xf>
    <xf numFmtId="187" fontId="5" fillId="0" borderId="16" xfId="0" applyNumberFormat="1" applyFont="1" applyBorder="1" applyAlignment="1">
      <alignment horizontal="right" vertical="center" wrapText="1"/>
    </xf>
    <xf numFmtId="188" fontId="5" fillId="0" borderId="16" xfId="0" applyNumberFormat="1" applyFont="1" applyBorder="1" applyAlignment="1">
      <alignment horizontal="right" vertical="center" wrapText="1"/>
    </xf>
    <xf numFmtId="188" fontId="5" fillId="0" borderId="17" xfId="0" applyNumberFormat="1" applyFont="1" applyBorder="1" applyAlignment="1">
      <alignment horizontal="right" vertical="center"/>
    </xf>
    <xf numFmtId="186" fontId="5" fillId="0" borderId="18" xfId="0" applyNumberFormat="1" applyFont="1" applyBorder="1" applyAlignment="1">
      <alignment horizontal="right" vertical="center" wrapText="1"/>
    </xf>
    <xf numFmtId="186" fontId="5" fillId="0" borderId="18" xfId="0" applyNumberFormat="1" applyFont="1" applyBorder="1" applyAlignment="1">
      <alignment horizontal="right" vertical="center"/>
    </xf>
    <xf numFmtId="185" fontId="5" fillId="0" borderId="19" xfId="0" applyNumberFormat="1" applyFont="1" applyBorder="1" applyAlignment="1">
      <alignment horizontal="right" vertical="center" wrapText="1"/>
    </xf>
    <xf numFmtId="185" fontId="5" fillId="0" borderId="15" xfId="0" applyNumberFormat="1" applyFont="1" applyBorder="1" applyAlignment="1">
      <alignment horizontal="right" vertical="center" wrapText="1"/>
    </xf>
    <xf numFmtId="185" fontId="5" fillId="0" borderId="1" xfId="0" applyNumberFormat="1" applyFont="1" applyBorder="1" applyAlignment="1">
      <alignment horizontal="right" vertical="center" wrapText="1"/>
    </xf>
    <xf numFmtId="185" fontId="5" fillId="0" borderId="18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185" fontId="5" fillId="0" borderId="20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185" fontId="5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185" fontId="5" fillId="0" borderId="4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176" fontId="0" fillId="0" borderId="15" xfId="0" applyNumberFormat="1" applyBorder="1" applyAlignment="1">
      <alignment horizontal="right" vertical="center" wrapText="1"/>
    </xf>
    <xf numFmtId="176" fontId="5" fillId="0" borderId="26" xfId="0" applyNumberFormat="1" applyFont="1" applyBorder="1" applyAlignment="1">
      <alignment horizontal="right" vertical="center" wrapText="1"/>
    </xf>
    <xf numFmtId="176" fontId="0" fillId="0" borderId="27" xfId="0" applyNumberFormat="1" applyBorder="1" applyAlignment="1">
      <alignment horizontal="right" vertical="center" wrapText="1"/>
    </xf>
    <xf numFmtId="176" fontId="0" fillId="0" borderId="17" xfId="0" applyNumberFormat="1" applyBorder="1" applyAlignment="1">
      <alignment horizontal="right" vertical="center" wrapText="1"/>
    </xf>
    <xf numFmtId="176" fontId="0" fillId="0" borderId="28" xfId="0" applyNumberFormat="1" applyBorder="1" applyAlignment="1">
      <alignment horizontal="right" vertical="center" wrapText="1"/>
    </xf>
    <xf numFmtId="176" fontId="0" fillId="0" borderId="29" xfId="0" applyNumberFormat="1" applyBorder="1" applyAlignment="1">
      <alignment horizontal="right" vertical="center" wrapText="1"/>
    </xf>
    <xf numFmtId="176" fontId="0" fillId="0" borderId="12" xfId="0" applyNumberFormat="1" applyBorder="1" applyAlignment="1">
      <alignment horizontal="right" vertical="center" wrapText="1"/>
    </xf>
    <xf numFmtId="176" fontId="5" fillId="0" borderId="27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176" fontId="5" fillId="0" borderId="28" xfId="0" applyNumberFormat="1" applyFont="1" applyBorder="1" applyAlignment="1">
      <alignment horizontal="right" vertical="center" wrapText="1"/>
    </xf>
    <xf numFmtId="176" fontId="5" fillId="0" borderId="29" xfId="0" applyNumberFormat="1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6" fontId="0" fillId="0" borderId="30" xfId="0" applyNumberFormat="1" applyBorder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31" xfId="0" applyNumberForma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84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/>
    </xf>
    <xf numFmtId="184" fontId="2" fillId="0" borderId="3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176" fontId="4" fillId="0" borderId="19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6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296775" y="50577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296775" y="3105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sp macro="" textlink="A1">
      <xdr:nvSpPr>
        <xdr:cNvPr id="1081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C0015CC-DB0D-4D00-9DF7-877EBB68208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1</xdr:col>
      <xdr:colOff>361950</xdr:colOff>
      <xdr:row>4</xdr:row>
      <xdr:rowOff>19050</xdr:rowOff>
    </xdr:to>
    <xdr:sp macro="" textlink="C1">
      <xdr:nvSpPr>
        <xdr:cNvPr id="1082" name="報表週期"/>
        <xdr:cNvSpPr>
          <a:spLocks noChangeArrowheads="1" noTextEdit="1"/>
        </xdr:cNvSpPr>
      </xdr:nvSpPr>
      <xdr:spPr bwMode="auto"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EC493836-452C-41E7-AB69-01125A7287BE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381000</xdr:colOff>
      <xdr:row>3</xdr:row>
      <xdr:rowOff>9525</xdr:rowOff>
    </xdr:from>
    <xdr:to>
      <xdr:col>15</xdr:col>
      <xdr:colOff>476250</xdr:colOff>
      <xdr:row>4</xdr:row>
      <xdr:rowOff>19050</xdr:rowOff>
    </xdr:to>
    <xdr:sp macro="" textlink="D1">
      <xdr:nvSpPr>
        <xdr:cNvPr id="1083" name="報表類別"/>
        <xdr:cNvSpPr>
          <a:spLocks noChangeArrowheads="1" noTextEdit="1"/>
        </xdr:cNvSpPr>
      </xdr:nvSpPr>
      <xdr:spPr bwMode="auto">
        <a:xfrm>
          <a:off x="914400" y="238125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32A9D0E-2B2D-4C8B-B9B9-3FED8B37AC18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每季終了後20日前編送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15</xdr:col>
      <xdr:colOff>476250</xdr:colOff>
      <xdr:row>0</xdr:row>
      <xdr:rowOff>0</xdr:rowOff>
    </xdr:from>
    <xdr:to>
      <xdr:col>16</xdr:col>
      <xdr:colOff>409575</xdr:colOff>
      <xdr:row>3</xdr:row>
      <xdr:rowOff>9525</xdr:rowOff>
    </xdr:to>
    <xdr:sp macro="" textlink="">
      <xdr:nvSpPr>
        <xdr:cNvPr id="1084" name="編製機關"/>
        <xdr:cNvSpPr>
          <a:spLocks noChangeArrowheads="1"/>
        </xdr:cNvSpPr>
      </xdr:nvSpPr>
      <xdr:spPr bwMode="auto"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15</xdr:col>
      <xdr:colOff>476250</xdr:colOff>
      <xdr:row>3</xdr:row>
      <xdr:rowOff>9525</xdr:rowOff>
    </xdr:from>
    <xdr:to>
      <xdr:col>16</xdr:col>
      <xdr:colOff>409575</xdr:colOff>
      <xdr:row>4</xdr:row>
      <xdr:rowOff>19050</xdr:rowOff>
    </xdr:to>
    <xdr:sp macro="" textlink="">
      <xdr:nvSpPr>
        <xdr:cNvPr id="1085" name="表號"/>
        <xdr:cNvSpPr>
          <a:spLocks noChangeArrowheads="1"/>
        </xdr:cNvSpPr>
      </xdr:nvSpPr>
      <xdr:spPr bwMode="auto">
        <a:xfrm>
          <a:off x="10401300" y="238125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16</xdr:col>
      <xdr:colOff>409575</xdr:colOff>
      <xdr:row>0</xdr:row>
      <xdr:rowOff>0</xdr:rowOff>
    </xdr:from>
    <xdr:to>
      <xdr:col>18</xdr:col>
      <xdr:colOff>771525</xdr:colOff>
      <xdr:row>3</xdr:row>
      <xdr:rowOff>9525</xdr:rowOff>
    </xdr:to>
    <xdr:sp macro="" textlink="B1">
      <xdr:nvSpPr>
        <xdr:cNvPr id="1086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FB482B3-4290-44AE-AB15-248D356A35C6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16</xdr:col>
      <xdr:colOff>409575</xdr:colOff>
      <xdr:row>3</xdr:row>
      <xdr:rowOff>9525</xdr:rowOff>
    </xdr:from>
    <xdr:to>
      <xdr:col>18</xdr:col>
      <xdr:colOff>771525</xdr:colOff>
      <xdr:row>4</xdr:row>
      <xdr:rowOff>19050</xdr:rowOff>
    </xdr:to>
    <xdr:sp macro="" textlink="E1">
      <xdr:nvSpPr>
        <xdr:cNvPr id="1087" name="報表類別"/>
        <xdr:cNvSpPr>
          <a:spLocks noChangeArrowheads="1" noTextEdit="1"/>
        </xdr:cNvSpPr>
      </xdr:nvSpPr>
      <xdr:spPr bwMode="auto"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131C71C-A4ED-48E7-926C-78219646B9D9}" type="TxLink">
            <a:rPr lang="zh-TW" altLang="en-US" sz="1200">
              <a:latin typeface="標楷體" pitchFamily="65" charset="-120"/>
              <a:ea typeface="標楷體" pitchFamily="65" charset="-120"/>
            </a:rPr>
            <a:t>10720-05-01-2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352425</xdr:colOff>
      <xdr:row>4</xdr:row>
      <xdr:rowOff>19050</xdr:rowOff>
    </xdr:from>
    <xdr:to>
      <xdr:col>15</xdr:col>
      <xdr:colOff>466725</xdr:colOff>
      <xdr:row>4</xdr:row>
      <xdr:rowOff>19050</xdr:rowOff>
    </xdr:to>
    <xdr:sp macro="" textlink="">
      <xdr:nvSpPr>
        <xdr:cNvPr id="1328" name="Line 64"/>
        <xdr:cNvSpPr>
          <a:spLocks noChangeShapeType="1"/>
        </xdr:cNvSpPr>
      </xdr:nvSpPr>
      <xdr:spPr bwMode="auto">
        <a:xfrm>
          <a:off x="885825" y="47625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15</xdr:col>
      <xdr:colOff>466725</xdr:colOff>
      <xdr:row>5</xdr:row>
      <xdr:rowOff>0</xdr:rowOff>
    </xdr:from>
    <xdr:to>
      <xdr:col>18</xdr:col>
      <xdr:colOff>742950</xdr:colOff>
      <xdr:row>5</xdr:row>
      <xdr:rowOff>257175</xdr:rowOff>
    </xdr:to>
    <xdr:sp macro="" textlink="">
      <xdr:nvSpPr>
        <xdr:cNvPr id="1089" name="報表類別"/>
        <xdr:cNvSpPr>
          <a:spLocks noChangeArrowheads="1"/>
        </xdr:cNvSpPr>
      </xdr:nvSpPr>
      <xdr:spPr bwMode="auto">
        <a:xfrm>
          <a:off x="10391775" y="91440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390525</xdr:colOff>
      <xdr:row>29</xdr:row>
      <xdr:rowOff>219075</xdr:rowOff>
    </xdr:from>
    <xdr:to>
      <xdr:col>18</xdr:col>
      <xdr:colOff>752475</xdr:colOff>
      <xdr:row>30</xdr:row>
      <xdr:rowOff>247650</xdr:rowOff>
    </xdr:to>
    <xdr:sp macro="" textlink="B2">
      <xdr:nvSpPr>
        <xdr:cNvPr id="1090" name="報表類別"/>
        <xdr:cNvSpPr>
          <a:spLocks noChangeArrowheads="1" noTextEdit="1"/>
        </xdr:cNvSpPr>
      </xdr:nvSpPr>
      <xdr:spPr bwMode="auto">
        <a:xfrm>
          <a:off x="10315575" y="8134350"/>
          <a:ext cx="273367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BC904EA-ED32-402F-8B90-C1145CBAD397}" type="TxLink">
            <a:rPr lang="zh-TW" altLang="en-US" sz="1200">
              <a:latin typeface="標楷體" pitchFamily="65" charset="-120"/>
              <a:ea typeface="標楷體" pitchFamily="65" charset="-120"/>
            </a:rPr>
            <a:t>民國112年 5月 5日 13:31:47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="85" zoomScaleNormal="85" workbookViewId="0" topLeftCell="A3">
      <selection activeCell="C30" sqref="C30:S30"/>
    </sheetView>
  </sheetViews>
  <sheetFormatPr defaultColWidth="9.33203125" defaultRowHeight="12"/>
  <cols>
    <col min="1" max="1" width="9.33203125" style="3" customWidth="1"/>
    <col min="2" max="2" width="13.83203125" style="3" customWidth="1"/>
    <col min="3" max="3" width="13.83203125" style="0" customWidth="1"/>
    <col min="4" max="11" width="10.16015625" style="0" customWidth="1"/>
    <col min="12" max="19" width="13.83203125" style="0" customWidth="1"/>
  </cols>
  <sheetData>
    <row r="1" spans="1:19" s="7" customFormat="1" ht="31.5" customHeight="1" hidden="1">
      <c r="A1" s="12" t="s">
        <v>52</v>
      </c>
      <c r="B1" s="12" t="s">
        <v>44</v>
      </c>
      <c r="C1" s="7" t="s">
        <v>45</v>
      </c>
      <c r="D1" s="7" t="s">
        <v>46</v>
      </c>
      <c r="E1" s="63" t="s">
        <v>47</v>
      </c>
      <c r="F1" s="64" t="s">
        <v>48</v>
      </c>
      <c r="G1" s="7" t="s">
        <v>49</v>
      </c>
      <c r="S1" s="9"/>
    </row>
    <row r="2" spans="1:19" s="7" customFormat="1" ht="28.5" customHeight="1" hidden="1">
      <c r="A2" s="12" t="s">
        <v>50</v>
      </c>
      <c r="B2" s="12" t="s">
        <v>40</v>
      </c>
      <c r="C2" s="31" t="s">
        <v>41</v>
      </c>
      <c r="S2" s="9"/>
    </row>
    <row r="3" spans="1:19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107"/>
      <c r="D4" s="107"/>
      <c r="E4" s="107"/>
      <c r="F4" s="10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109" t="s">
        <v>53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24" customHeight="1">
      <c r="A6" s="110" t="str">
        <f>G1</f>
        <v>中華民國110年第2季( 4月至6月 )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20" s="1" customFormat="1" ht="21.95" customHeight="1" thickBot="1">
      <c r="A7" s="68" t="s">
        <v>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0"/>
    </row>
    <row r="8" spans="1:20" s="1" customFormat="1" ht="21.95" customHeight="1">
      <c r="A8" s="65"/>
      <c r="B8" s="121" t="s">
        <v>21</v>
      </c>
      <c r="C8" s="122"/>
      <c r="D8" s="119" t="s">
        <v>8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11" t="s">
        <v>11</v>
      </c>
      <c r="Q8" s="112"/>
      <c r="R8" s="111" t="s">
        <v>3</v>
      </c>
      <c r="S8" s="115"/>
      <c r="T8" s="10"/>
    </row>
    <row r="9" spans="1:20" s="1" customFormat="1" ht="21.95" customHeight="1">
      <c r="A9" s="66"/>
      <c r="B9" s="123"/>
      <c r="C9" s="124"/>
      <c r="D9" s="116" t="s">
        <v>19</v>
      </c>
      <c r="E9" s="117"/>
      <c r="F9" s="117"/>
      <c r="G9" s="117"/>
      <c r="H9" s="116" t="s">
        <v>17</v>
      </c>
      <c r="I9" s="117"/>
      <c r="J9" s="117"/>
      <c r="K9" s="117"/>
      <c r="L9" s="116" t="s">
        <v>14</v>
      </c>
      <c r="M9" s="117"/>
      <c r="N9" s="117"/>
      <c r="O9" s="117"/>
      <c r="P9" s="113"/>
      <c r="Q9" s="114"/>
      <c r="R9" s="113"/>
      <c r="S9" s="96"/>
      <c r="T9" s="10"/>
    </row>
    <row r="10" spans="1:20" s="1" customFormat="1" ht="65.1" customHeight="1" thickBot="1">
      <c r="A10" s="67"/>
      <c r="B10" s="15" t="s">
        <v>22</v>
      </c>
      <c r="C10" s="8" t="s">
        <v>23</v>
      </c>
      <c r="D10" s="13" t="s">
        <v>20</v>
      </c>
      <c r="E10" s="14" t="s">
        <v>5</v>
      </c>
      <c r="F10" s="14" t="s">
        <v>6</v>
      </c>
      <c r="G10" s="13" t="s">
        <v>15</v>
      </c>
      <c r="H10" s="13" t="s">
        <v>18</v>
      </c>
      <c r="I10" s="14" t="s">
        <v>5</v>
      </c>
      <c r="J10" s="14" t="s">
        <v>6</v>
      </c>
      <c r="K10" s="13" t="s">
        <v>15</v>
      </c>
      <c r="L10" s="13" t="s">
        <v>16</v>
      </c>
      <c r="M10" s="14" t="s">
        <v>5</v>
      </c>
      <c r="N10" s="13" t="s">
        <v>6</v>
      </c>
      <c r="O10" s="13" t="s">
        <v>15</v>
      </c>
      <c r="P10" s="13" t="s">
        <v>12</v>
      </c>
      <c r="Q10" s="13" t="s">
        <v>13</v>
      </c>
      <c r="R10" s="13" t="s">
        <v>9</v>
      </c>
      <c r="S10" s="18" t="s">
        <v>10</v>
      </c>
      <c r="T10" s="10"/>
    </row>
    <row r="11" spans="1:19" s="2" customFormat="1" ht="18.95" customHeight="1">
      <c r="A11" s="57" t="s">
        <v>51</v>
      </c>
      <c r="B11" s="58">
        <v>245</v>
      </c>
      <c r="C11" s="21"/>
      <c r="D11" s="38">
        <v>245</v>
      </c>
      <c r="E11" s="40">
        <v>31</v>
      </c>
      <c r="F11" s="53">
        <v>43</v>
      </c>
      <c r="G11" s="53">
        <v>171</v>
      </c>
      <c r="H11" s="16"/>
      <c r="I11" s="16"/>
      <c r="J11" s="16"/>
      <c r="K11" s="16"/>
      <c r="L11" s="16"/>
      <c r="M11" s="16"/>
      <c r="N11" s="16"/>
      <c r="O11" s="16"/>
      <c r="P11" s="41">
        <v>0</v>
      </c>
      <c r="Q11" s="16"/>
      <c r="R11" s="45">
        <v>0</v>
      </c>
      <c r="S11" s="19"/>
    </row>
    <row r="12" spans="1:19" s="2" customFormat="1" ht="18.95" customHeight="1">
      <c r="A12" s="59" t="s">
        <v>42</v>
      </c>
      <c r="B12" s="60">
        <v>178</v>
      </c>
      <c r="C12" s="48">
        <v>3320303</v>
      </c>
      <c r="D12" s="38">
        <v>178</v>
      </c>
      <c r="E12" s="40">
        <v>16</v>
      </c>
      <c r="F12" s="54">
        <v>21</v>
      </c>
      <c r="G12" s="54">
        <v>141</v>
      </c>
      <c r="H12" s="46">
        <v>1150</v>
      </c>
      <c r="I12" s="46">
        <v>381</v>
      </c>
      <c r="J12" s="46">
        <v>769</v>
      </c>
      <c r="K12" s="47">
        <v>0</v>
      </c>
      <c r="L12" s="48">
        <v>3320303</v>
      </c>
      <c r="M12" s="48">
        <v>1193375</v>
      </c>
      <c r="N12" s="48">
        <v>1685535</v>
      </c>
      <c r="O12" s="48">
        <v>441393</v>
      </c>
      <c r="P12" s="41">
        <v>0</v>
      </c>
      <c r="Q12" s="49">
        <v>0</v>
      </c>
      <c r="R12" s="45">
        <v>0</v>
      </c>
      <c r="S12" s="50">
        <v>0</v>
      </c>
    </row>
    <row r="13" spans="1:19" s="2" customFormat="1" ht="18.95" customHeight="1" thickBot="1">
      <c r="A13" s="61" t="s">
        <v>43</v>
      </c>
      <c r="B13" s="62">
        <v>67</v>
      </c>
      <c r="C13" s="22"/>
      <c r="D13" s="55">
        <v>67</v>
      </c>
      <c r="E13" s="56">
        <v>15</v>
      </c>
      <c r="F13" s="56">
        <v>22</v>
      </c>
      <c r="G13" s="56">
        <v>30</v>
      </c>
      <c r="H13" s="17"/>
      <c r="I13" s="17"/>
      <c r="J13" s="17"/>
      <c r="K13" s="17"/>
      <c r="L13" s="17"/>
      <c r="M13" s="17"/>
      <c r="N13" s="17"/>
      <c r="O13" s="17"/>
      <c r="P13" s="51">
        <v>0</v>
      </c>
      <c r="Q13" s="17"/>
      <c r="R13" s="52">
        <v>0</v>
      </c>
      <c r="S13" s="20"/>
    </row>
    <row r="14" spans="1:19" s="2" customFormat="1" ht="18.95" customHeight="1">
      <c r="A14" s="25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/>
    </row>
    <row r="15" spans="1:19" s="2" customFormat="1" ht="21.95" customHeight="1" thickBot="1">
      <c r="A15" s="71" t="s">
        <v>39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2" customFormat="1" ht="21.95" customHeight="1">
      <c r="A16" s="69" t="s">
        <v>38</v>
      </c>
      <c r="B16" s="69"/>
      <c r="C16" s="66"/>
      <c r="D16" s="96" t="s">
        <v>28</v>
      </c>
      <c r="E16" s="125"/>
      <c r="F16" s="125"/>
      <c r="G16" s="125"/>
      <c r="H16" s="113" t="s">
        <v>27</v>
      </c>
      <c r="I16" s="125"/>
      <c r="J16" s="125"/>
      <c r="K16" s="124"/>
      <c r="L16" s="114" t="s">
        <v>26</v>
      </c>
      <c r="M16" s="118"/>
      <c r="N16" s="118"/>
      <c r="O16" s="118"/>
      <c r="P16" s="118"/>
      <c r="Q16" s="118"/>
      <c r="R16" s="118"/>
      <c r="S16" s="113"/>
    </row>
    <row r="17" spans="1:19" s="2" customFormat="1" ht="54" customHeight="1" thickBot="1">
      <c r="A17" s="70"/>
      <c r="B17" s="70"/>
      <c r="C17" s="67"/>
      <c r="D17" s="13" t="s">
        <v>0</v>
      </c>
      <c r="E17" s="13" t="s">
        <v>1</v>
      </c>
      <c r="F17" s="13" t="s">
        <v>2</v>
      </c>
      <c r="G17" s="14" t="s">
        <v>7</v>
      </c>
      <c r="H17" s="14" t="s">
        <v>0</v>
      </c>
      <c r="I17" s="13" t="s">
        <v>5</v>
      </c>
      <c r="J17" s="13" t="s">
        <v>2</v>
      </c>
      <c r="K17" s="14" t="s">
        <v>7</v>
      </c>
      <c r="L17" s="92" t="s">
        <v>25</v>
      </c>
      <c r="M17" s="106"/>
      <c r="N17" s="92" t="s">
        <v>24</v>
      </c>
      <c r="O17" s="106"/>
      <c r="P17" s="92" t="s">
        <v>6</v>
      </c>
      <c r="Q17" s="92"/>
      <c r="R17" s="93" t="s">
        <v>7</v>
      </c>
      <c r="S17" s="94"/>
    </row>
    <row r="18" spans="1:19" ht="18.95" customHeight="1">
      <c r="A18" s="96" t="s">
        <v>33</v>
      </c>
      <c r="B18" s="97"/>
      <c r="C18" s="24" t="s">
        <v>0</v>
      </c>
      <c r="D18" s="38">
        <v>245</v>
      </c>
      <c r="E18" s="40">
        <v>128</v>
      </c>
      <c r="F18" s="38">
        <v>117</v>
      </c>
      <c r="G18" s="41">
        <v>0</v>
      </c>
      <c r="H18" s="104">
        <f>A37</f>
        <v>3790</v>
      </c>
      <c r="I18" s="104">
        <f>B37</f>
        <v>1768</v>
      </c>
      <c r="J18" s="104">
        <f>C37</f>
        <v>2022</v>
      </c>
      <c r="K18" s="104">
        <f>D37</f>
        <v>0</v>
      </c>
      <c r="L18" s="88">
        <f>E37</f>
        <v>5455519</v>
      </c>
      <c r="M18" s="77"/>
      <c r="N18" s="88">
        <f>F37</f>
        <v>2488375</v>
      </c>
      <c r="O18" s="77"/>
      <c r="P18" s="88">
        <f>G37</f>
        <v>2967144</v>
      </c>
      <c r="Q18" s="77"/>
      <c r="R18" s="88">
        <f>H37</f>
        <v>0</v>
      </c>
      <c r="S18" s="89"/>
    </row>
    <row r="19" spans="1:19" ht="18.95" customHeight="1">
      <c r="A19" s="98"/>
      <c r="B19" s="99"/>
      <c r="C19" s="23" t="s">
        <v>31</v>
      </c>
      <c r="D19" s="39">
        <v>151</v>
      </c>
      <c r="E19" s="38">
        <v>83</v>
      </c>
      <c r="F19" s="38">
        <v>68</v>
      </c>
      <c r="G19" s="41">
        <v>0</v>
      </c>
      <c r="H19" s="73"/>
      <c r="I19" s="73"/>
      <c r="J19" s="73"/>
      <c r="K19" s="73"/>
      <c r="L19" s="76"/>
      <c r="M19" s="77"/>
      <c r="N19" s="76"/>
      <c r="O19" s="77"/>
      <c r="P19" s="76"/>
      <c r="Q19" s="77"/>
      <c r="R19" s="76"/>
      <c r="S19" s="86"/>
    </row>
    <row r="20" spans="1:19" ht="18.95" customHeight="1">
      <c r="A20" s="98"/>
      <c r="B20" s="99"/>
      <c r="C20" s="23" t="s">
        <v>32</v>
      </c>
      <c r="D20" s="39">
        <v>94</v>
      </c>
      <c r="E20" s="38">
        <v>45</v>
      </c>
      <c r="F20" s="38">
        <v>49</v>
      </c>
      <c r="G20" s="41">
        <v>0</v>
      </c>
      <c r="H20" s="73"/>
      <c r="I20" s="73"/>
      <c r="J20" s="73"/>
      <c r="K20" s="73"/>
      <c r="L20" s="78"/>
      <c r="M20" s="79"/>
      <c r="N20" s="78"/>
      <c r="O20" s="79"/>
      <c r="P20" s="78"/>
      <c r="Q20" s="79"/>
      <c r="R20" s="78"/>
      <c r="S20" s="87"/>
    </row>
    <row r="21" spans="1:19" ht="18.95" customHeight="1">
      <c r="A21" s="105" t="s">
        <v>34</v>
      </c>
      <c r="B21" s="99"/>
      <c r="C21" s="23" t="s">
        <v>0</v>
      </c>
      <c r="D21" s="43">
        <v>0</v>
      </c>
      <c r="E21" s="44">
        <v>0</v>
      </c>
      <c r="F21" s="44">
        <v>0</v>
      </c>
      <c r="G21" s="41">
        <v>0</v>
      </c>
      <c r="H21" s="72">
        <f>A38</f>
        <v>0</v>
      </c>
      <c r="I21" s="72">
        <f>B38</f>
        <v>0</v>
      </c>
      <c r="J21" s="72">
        <f>C38</f>
        <v>0</v>
      </c>
      <c r="K21" s="72">
        <f>D38</f>
        <v>0</v>
      </c>
      <c r="L21" s="74">
        <f>E38</f>
        <v>0</v>
      </c>
      <c r="M21" s="75"/>
      <c r="N21" s="74">
        <f>F38</f>
        <v>0</v>
      </c>
      <c r="O21" s="75"/>
      <c r="P21" s="74">
        <f>G38</f>
        <v>0</v>
      </c>
      <c r="Q21" s="80"/>
      <c r="R21" s="74">
        <f>H38</f>
        <v>0</v>
      </c>
      <c r="S21" s="85"/>
    </row>
    <row r="22" spans="1:19" ht="18.95" customHeight="1">
      <c r="A22" s="98"/>
      <c r="B22" s="99"/>
      <c r="C22" s="23" t="s">
        <v>29</v>
      </c>
      <c r="D22" s="43">
        <v>0</v>
      </c>
      <c r="E22" s="44">
        <v>0</v>
      </c>
      <c r="F22" s="44">
        <v>0</v>
      </c>
      <c r="G22" s="41">
        <v>0</v>
      </c>
      <c r="H22" s="72"/>
      <c r="I22" s="72"/>
      <c r="J22" s="72"/>
      <c r="K22" s="72"/>
      <c r="L22" s="76"/>
      <c r="M22" s="77"/>
      <c r="N22" s="76"/>
      <c r="O22" s="77"/>
      <c r="P22" s="81"/>
      <c r="Q22" s="82"/>
      <c r="R22" s="76"/>
      <c r="S22" s="86"/>
    </row>
    <row r="23" spans="1:19" ht="18.95" customHeight="1">
      <c r="A23" s="98"/>
      <c r="B23" s="99"/>
      <c r="C23" s="23" t="s">
        <v>30</v>
      </c>
      <c r="D23" s="43">
        <v>0</v>
      </c>
      <c r="E23" s="44">
        <v>0</v>
      </c>
      <c r="F23" s="44">
        <v>0</v>
      </c>
      <c r="G23" s="41">
        <v>0</v>
      </c>
      <c r="H23" s="72"/>
      <c r="I23" s="72"/>
      <c r="J23" s="72"/>
      <c r="K23" s="72"/>
      <c r="L23" s="78"/>
      <c r="M23" s="79"/>
      <c r="N23" s="78"/>
      <c r="O23" s="79"/>
      <c r="P23" s="83"/>
      <c r="Q23" s="84"/>
      <c r="R23" s="78"/>
      <c r="S23" s="87"/>
    </row>
    <row r="24" spans="1:19" ht="18.95" customHeight="1">
      <c r="A24" s="105" t="s">
        <v>35</v>
      </c>
      <c r="B24" s="99"/>
      <c r="C24" s="23" t="s">
        <v>0</v>
      </c>
      <c r="D24" s="39">
        <v>103</v>
      </c>
      <c r="E24" s="38">
        <v>97</v>
      </c>
      <c r="F24" s="38">
        <v>6</v>
      </c>
      <c r="G24" s="41">
        <v>0</v>
      </c>
      <c r="H24" s="72">
        <f>A39</f>
        <v>1594</v>
      </c>
      <c r="I24" s="72">
        <f>B39</f>
        <v>1401</v>
      </c>
      <c r="J24" s="72">
        <f>C39</f>
        <v>193</v>
      </c>
      <c r="K24" s="72">
        <f>D39</f>
        <v>0</v>
      </c>
      <c r="L24" s="74">
        <f>E39</f>
        <v>2009659</v>
      </c>
      <c r="M24" s="75"/>
      <c r="N24" s="74">
        <f>F39</f>
        <v>1874225</v>
      </c>
      <c r="O24" s="75"/>
      <c r="P24" s="74">
        <f>G39</f>
        <v>135434</v>
      </c>
      <c r="Q24" s="80"/>
      <c r="R24" s="74">
        <f>H39</f>
        <v>0</v>
      </c>
      <c r="S24" s="85"/>
    </row>
    <row r="25" spans="1:19" ht="18.95" customHeight="1">
      <c r="A25" s="98"/>
      <c r="B25" s="99"/>
      <c r="C25" s="23" t="s">
        <v>29</v>
      </c>
      <c r="D25" s="39">
        <v>65</v>
      </c>
      <c r="E25" s="38">
        <v>61</v>
      </c>
      <c r="F25" s="38">
        <v>4</v>
      </c>
      <c r="G25" s="41">
        <v>0</v>
      </c>
      <c r="H25" s="72"/>
      <c r="I25" s="72"/>
      <c r="J25" s="72"/>
      <c r="K25" s="72"/>
      <c r="L25" s="76"/>
      <c r="M25" s="77"/>
      <c r="N25" s="76"/>
      <c r="O25" s="77"/>
      <c r="P25" s="81"/>
      <c r="Q25" s="82"/>
      <c r="R25" s="76"/>
      <c r="S25" s="86"/>
    </row>
    <row r="26" spans="1:19" ht="18.95" customHeight="1">
      <c r="A26" s="98"/>
      <c r="B26" s="99"/>
      <c r="C26" s="23" t="s">
        <v>30</v>
      </c>
      <c r="D26" s="39">
        <v>38</v>
      </c>
      <c r="E26" s="38">
        <v>36</v>
      </c>
      <c r="F26" s="38">
        <v>2</v>
      </c>
      <c r="G26" s="41">
        <v>0</v>
      </c>
      <c r="H26" s="72"/>
      <c r="I26" s="72"/>
      <c r="J26" s="72"/>
      <c r="K26" s="72"/>
      <c r="L26" s="78"/>
      <c r="M26" s="79"/>
      <c r="N26" s="78"/>
      <c r="O26" s="79"/>
      <c r="P26" s="83"/>
      <c r="Q26" s="84"/>
      <c r="R26" s="78"/>
      <c r="S26" s="87"/>
    </row>
    <row r="27" spans="1:19" ht="18.95" customHeight="1">
      <c r="A27" s="105" t="s">
        <v>36</v>
      </c>
      <c r="B27" s="99"/>
      <c r="C27" s="23" t="s">
        <v>0</v>
      </c>
      <c r="D27" s="39">
        <v>142</v>
      </c>
      <c r="E27" s="38">
        <v>31</v>
      </c>
      <c r="F27" s="38">
        <v>111</v>
      </c>
      <c r="G27" s="41">
        <v>0</v>
      </c>
      <c r="H27" s="72">
        <f>A40</f>
        <v>2196</v>
      </c>
      <c r="I27" s="72">
        <f>B40</f>
        <v>367</v>
      </c>
      <c r="J27" s="72">
        <f>C40</f>
        <v>1829</v>
      </c>
      <c r="K27" s="72">
        <f>D40</f>
        <v>0</v>
      </c>
      <c r="L27" s="74">
        <f>E40</f>
        <v>3445860</v>
      </c>
      <c r="M27" s="75"/>
      <c r="N27" s="74">
        <f>F40</f>
        <v>614150</v>
      </c>
      <c r="O27" s="75"/>
      <c r="P27" s="74">
        <f>G40</f>
        <v>2831710</v>
      </c>
      <c r="Q27" s="75"/>
      <c r="R27" s="74">
        <f>H40</f>
        <v>0</v>
      </c>
      <c r="S27" s="85"/>
    </row>
    <row r="28" spans="1:19" ht="18.95" customHeight="1">
      <c r="A28" s="98"/>
      <c r="B28" s="99"/>
      <c r="C28" s="23" t="s">
        <v>31</v>
      </c>
      <c r="D28" s="39">
        <v>86</v>
      </c>
      <c r="E28" s="38">
        <v>22</v>
      </c>
      <c r="F28" s="38">
        <v>64</v>
      </c>
      <c r="G28" s="41">
        <v>0</v>
      </c>
      <c r="H28" s="73"/>
      <c r="I28" s="73"/>
      <c r="J28" s="73"/>
      <c r="K28" s="73"/>
      <c r="L28" s="76"/>
      <c r="M28" s="77"/>
      <c r="N28" s="76"/>
      <c r="O28" s="77"/>
      <c r="P28" s="76"/>
      <c r="Q28" s="77"/>
      <c r="R28" s="76"/>
      <c r="S28" s="86"/>
    </row>
    <row r="29" spans="1:19" ht="18.95" customHeight="1">
      <c r="A29" s="98"/>
      <c r="B29" s="99"/>
      <c r="C29" s="23" t="s">
        <v>30</v>
      </c>
      <c r="D29" s="39">
        <v>56</v>
      </c>
      <c r="E29" s="39">
        <v>9</v>
      </c>
      <c r="F29" s="39">
        <v>47</v>
      </c>
      <c r="G29" s="42">
        <v>0</v>
      </c>
      <c r="H29" s="73"/>
      <c r="I29" s="73"/>
      <c r="J29" s="73"/>
      <c r="K29" s="73"/>
      <c r="L29" s="78"/>
      <c r="M29" s="79"/>
      <c r="N29" s="78"/>
      <c r="O29" s="79"/>
      <c r="P29" s="78"/>
      <c r="Q29" s="79"/>
      <c r="R29" s="78"/>
      <c r="S29" s="87"/>
    </row>
    <row r="30" spans="1:19" ht="20.1" customHeight="1" thickBot="1">
      <c r="A30" s="100" t="s">
        <v>4</v>
      </c>
      <c r="B30" s="101"/>
      <c r="C30" s="102" t="s">
        <v>54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1:19" s="4" customFormat="1" ht="36" customHeight="1">
      <c r="A31" s="9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19" ht="18" customHeight="1">
      <c r="A32" s="91" t="str">
        <f>IF(LEN(A2)&gt;0,"資料來源："&amp;A2,"")</f>
        <v>資料來源：依據本府及各公所所報資料彙編。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19" s="11" customFormat="1" ht="54" customHeight="1">
      <c r="A33" s="90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2.參加全民健康保險可取得之醫療給付者，不得再申請醫療補助，故不予計列。
　　　　　3.本季住院、門診及限額醫療補助總額＝（住院醫療補助之合計＋低收入戶及比照低收入戶門診之醫療補助＋限額醫療補助）。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7" spans="1:8" ht="16.5" hidden="1">
      <c r="A37" s="32">
        <v>3790</v>
      </c>
      <c r="B37" s="32">
        <v>1768</v>
      </c>
      <c r="C37" s="33">
        <v>2022</v>
      </c>
      <c r="D37" s="34">
        <v>0</v>
      </c>
      <c r="E37" s="35">
        <v>5455519</v>
      </c>
      <c r="F37" s="35">
        <v>2488375</v>
      </c>
      <c r="G37" s="35">
        <v>2967144</v>
      </c>
      <c r="H37" s="36">
        <v>0</v>
      </c>
    </row>
    <row r="38" spans="1:8" ht="16.5" hidden="1">
      <c r="A38" s="37">
        <v>0</v>
      </c>
      <c r="B38" s="37">
        <v>0</v>
      </c>
      <c r="C38" s="34">
        <v>0</v>
      </c>
      <c r="D38" s="34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ht="16.5" hidden="1">
      <c r="A39" s="32">
        <v>1594</v>
      </c>
      <c r="B39" s="32">
        <v>1401</v>
      </c>
      <c r="C39" s="33">
        <v>193</v>
      </c>
      <c r="D39" s="34">
        <v>0</v>
      </c>
      <c r="E39" s="35">
        <v>2009659</v>
      </c>
      <c r="F39" s="35">
        <v>1874225</v>
      </c>
      <c r="G39" s="35">
        <v>135434</v>
      </c>
      <c r="H39" s="36">
        <v>0</v>
      </c>
    </row>
    <row r="40" spans="1:8" ht="16.5" hidden="1">
      <c r="A40" s="32">
        <v>2196</v>
      </c>
      <c r="B40" s="32">
        <v>367</v>
      </c>
      <c r="C40" s="33">
        <v>1829</v>
      </c>
      <c r="D40" s="34">
        <v>0</v>
      </c>
      <c r="E40" s="35">
        <v>3445860</v>
      </c>
      <c r="F40" s="35">
        <v>614150</v>
      </c>
      <c r="G40" s="35">
        <v>2831710</v>
      </c>
      <c r="H40" s="36">
        <v>0</v>
      </c>
    </row>
  </sheetData>
  <mergeCells count="62">
    <mergeCell ref="L9:O9"/>
    <mergeCell ref="H9:K9"/>
    <mergeCell ref="D8:O8"/>
    <mergeCell ref="B8:C9"/>
    <mergeCell ref="A21:B23"/>
    <mergeCell ref="A24:B26"/>
    <mergeCell ref="H16:K16"/>
    <mergeCell ref="D16:G16"/>
    <mergeCell ref="J18:J20"/>
    <mergeCell ref="K18:K20"/>
    <mergeCell ref="A27:B29"/>
    <mergeCell ref="N17:O17"/>
    <mergeCell ref="C4:F4"/>
    <mergeCell ref="A5:S5"/>
    <mergeCell ref="A6:S6"/>
    <mergeCell ref="P8:Q9"/>
    <mergeCell ref="R8:S9"/>
    <mergeCell ref="L17:M17"/>
    <mergeCell ref="D9:G9"/>
    <mergeCell ref="L16:S16"/>
    <mergeCell ref="A33:S33"/>
    <mergeCell ref="A32:S32"/>
    <mergeCell ref="P17:Q17"/>
    <mergeCell ref="R17:S17"/>
    <mergeCell ref="A31:S31"/>
    <mergeCell ref="A18:B20"/>
    <mergeCell ref="A30:B30"/>
    <mergeCell ref="C30:S30"/>
    <mergeCell ref="H18:H20"/>
    <mergeCell ref="I18:I20"/>
    <mergeCell ref="L18:M20"/>
    <mergeCell ref="N18:O20"/>
    <mergeCell ref="P18:Q20"/>
    <mergeCell ref="R18:S20"/>
    <mergeCell ref="L21:M23"/>
    <mergeCell ref="N21:O23"/>
    <mergeCell ref="P21:Q23"/>
    <mergeCell ref="R21:S23"/>
    <mergeCell ref="L24:M26"/>
    <mergeCell ref="N24:O26"/>
    <mergeCell ref="P24:Q26"/>
    <mergeCell ref="R24:S26"/>
    <mergeCell ref="L27:M29"/>
    <mergeCell ref="N27:O29"/>
    <mergeCell ref="P27:Q29"/>
    <mergeCell ref="R27:S29"/>
    <mergeCell ref="J21:J23"/>
    <mergeCell ref="K21:K23"/>
    <mergeCell ref="H24:H26"/>
    <mergeCell ref="I24:I26"/>
    <mergeCell ref="J24:J26"/>
    <mergeCell ref="K24:K26"/>
    <mergeCell ref="A8:A10"/>
    <mergeCell ref="A7:S7"/>
    <mergeCell ref="A16:C17"/>
    <mergeCell ref="A15:S15"/>
    <mergeCell ref="H27:H29"/>
    <mergeCell ref="I27:I29"/>
    <mergeCell ref="J27:J29"/>
    <mergeCell ref="K27:K29"/>
    <mergeCell ref="H21:H23"/>
    <mergeCell ref="I21:I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呂欣岷</cp:lastModifiedBy>
  <cp:lastPrinted>2011-03-15T05:35:10Z</cp:lastPrinted>
  <dcterms:created xsi:type="dcterms:W3CDTF">2001-02-06T07:45:53Z</dcterms:created>
  <dcterms:modified xsi:type="dcterms:W3CDTF">2023-05-11T01:20:21Z</dcterms:modified>
  <cp:category/>
  <cp:version/>
  <cp:contentType/>
  <cp:contentStatus/>
</cp:coreProperties>
</file>