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Perpc113-bcfa5f\人力科共用夾\%給其他科及其他科提供資料\05.會計員\1150223-給會計員-114年性別統計\"/>
    </mc:Choice>
  </mc:AlternateContent>
  <xr:revisionPtr revIDLastSave="0" documentId="13_ncr:1_{8AA13E05-2D2F-4DDF-AB68-8A75D48162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" sheetId="31" r:id="rId1"/>
    <sheet name="113" sheetId="30" r:id="rId2"/>
    <sheet name="112" sheetId="29" r:id="rId3"/>
    <sheet name="111" sheetId="28" r:id="rId4"/>
    <sheet name="110" sheetId="1" r:id="rId5"/>
    <sheet name="109" sheetId="3" r:id="rId6"/>
    <sheet name="108" sheetId="4" r:id="rId7"/>
    <sheet name="107" sheetId="5" r:id="rId8"/>
    <sheet name="106" sheetId="6" r:id="rId9"/>
    <sheet name="105" sheetId="7" r:id="rId10"/>
    <sheet name="104" sheetId="8" r:id="rId11"/>
    <sheet name="103" sheetId="19" r:id="rId12"/>
    <sheet name="102" sheetId="20" r:id="rId13"/>
    <sheet name="101" sheetId="21" r:id="rId14"/>
    <sheet name="100" sheetId="22" r:id="rId15"/>
    <sheet name="99" sheetId="23" r:id="rId16"/>
    <sheet name="98" sheetId="24" r:id="rId17"/>
    <sheet name="97" sheetId="25" r:id="rId18"/>
    <sheet name="96" sheetId="26" r:id="rId19"/>
    <sheet name="95" sheetId="27" r:id="rId20"/>
  </sheets>
  <definedNames>
    <definedName name="_xlnm.Print_Area" localSheetId="6">'108'!$A$1:$E$13</definedName>
    <definedName name="_xlnm.Print_Area" localSheetId="5">'109'!$A$1:$E$13</definedName>
    <definedName name="_xlnm.Print_Area" localSheetId="4">'110'!$A$1:$E$13</definedName>
    <definedName name="_xlnm.Print_Area" localSheetId="3">'111'!$A$1:$E$13</definedName>
    <definedName name="_xlnm.Print_Area" localSheetId="2">'112'!$A$1:$E$13</definedName>
    <definedName name="_xlnm.Print_Area" localSheetId="1">'113'!$A$1:$E$13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31" l="1"/>
  <c r="B11" i="31"/>
  <c r="E10" i="31"/>
  <c r="B10" i="31"/>
  <c r="E9" i="31"/>
  <c r="B9" i="31"/>
  <c r="E8" i="31"/>
  <c r="B8" i="31"/>
  <c r="E7" i="31"/>
  <c r="B7" i="31"/>
  <c r="E6" i="31"/>
  <c r="B6" i="31"/>
  <c r="B10" i="30" l="1"/>
  <c r="B7" i="30"/>
  <c r="B8" i="30"/>
  <c r="B9" i="30"/>
  <c r="B11" i="30"/>
  <c r="B6" i="30"/>
  <c r="E11" i="30"/>
  <c r="E10" i="30"/>
  <c r="E9" i="30"/>
  <c r="E8" i="30"/>
  <c r="E7" i="30"/>
  <c r="E6" i="30"/>
  <c r="E6" i="29"/>
  <c r="E7" i="29"/>
  <c r="E9" i="29" l="1"/>
  <c r="E8" i="29"/>
  <c r="E11" i="29" l="1"/>
  <c r="E10" i="29"/>
  <c r="E11" i="28"/>
  <c r="E10" i="28"/>
  <c r="E9" i="28"/>
  <c r="E8" i="28"/>
  <c r="E7" i="28"/>
  <c r="E6" i="28"/>
  <c r="B6" i="8"/>
  <c r="E6" i="8"/>
  <c r="B7" i="8"/>
  <c r="E7" i="8"/>
  <c r="B8" i="8"/>
  <c r="E8" i="8"/>
  <c r="B9" i="8"/>
  <c r="E9" i="8"/>
  <c r="B10" i="8"/>
  <c r="E10" i="8"/>
  <c r="B11" i="8"/>
  <c r="E11" i="8"/>
  <c r="B6" i="7"/>
  <c r="E6" i="7"/>
  <c r="B7" i="7"/>
  <c r="E7" i="7"/>
  <c r="B8" i="7"/>
  <c r="E8" i="7"/>
  <c r="B9" i="7"/>
  <c r="E9" i="7"/>
  <c r="B10" i="7"/>
  <c r="E10" i="7"/>
  <c r="B11" i="7"/>
  <c r="E11" i="7"/>
  <c r="B6" i="6"/>
  <c r="E6" i="6"/>
  <c r="B7" i="6"/>
  <c r="E7" i="6"/>
  <c r="B8" i="6"/>
  <c r="E8" i="6"/>
  <c r="B9" i="6"/>
  <c r="E9" i="6"/>
  <c r="B10" i="6"/>
  <c r="E10" i="6"/>
  <c r="B11" i="6"/>
  <c r="E11" i="6"/>
  <c r="B6" i="5"/>
  <c r="E6" i="5"/>
  <c r="E7" i="5"/>
  <c r="B8" i="5"/>
  <c r="E8" i="5"/>
  <c r="E9" i="5"/>
  <c r="B10" i="5"/>
  <c r="E10" i="5"/>
  <c r="B11" i="5"/>
  <c r="E11" i="5"/>
  <c r="B6" i="4" l="1"/>
  <c r="E6" i="4"/>
  <c r="B7" i="4"/>
  <c r="E7" i="4"/>
  <c r="E8" i="4"/>
  <c r="B9" i="4"/>
  <c r="E9" i="4"/>
  <c r="B10" i="4"/>
  <c r="E10" i="4"/>
  <c r="B11" i="4"/>
  <c r="E11" i="4"/>
  <c r="B6" i="3" l="1"/>
  <c r="E6" i="3"/>
  <c r="B7" i="3"/>
  <c r="E7" i="3"/>
  <c r="E8" i="3"/>
  <c r="B9" i="3"/>
  <c r="E9" i="3"/>
  <c r="B10" i="3"/>
  <c r="E10" i="3"/>
  <c r="B11" i="3"/>
  <c r="E11" i="3"/>
  <c r="B7" i="1" l="1"/>
  <c r="B9" i="1" l="1"/>
  <c r="E11" i="1" l="1"/>
  <c r="B11" i="1"/>
  <c r="E10" i="1"/>
  <c r="B10" i="1"/>
  <c r="E9" i="1"/>
  <c r="E8" i="1"/>
  <c r="E7" i="1"/>
  <c r="E6" i="1"/>
  <c r="B6" i="1"/>
</calcChain>
</file>

<file path=xl/sharedStrings.xml><?xml version="1.0" encoding="utf-8"?>
<sst xmlns="http://schemas.openxmlformats.org/spreadsheetml/2006/main" count="531" uniqueCount="148">
  <si>
    <t>桃園市政府及所屬一級機關人員性別統計表</t>
    <phoneticPr fontId="3" type="noConversion"/>
  </si>
  <si>
    <t>單位：人、女=100</t>
    <phoneticPr fontId="3" type="noConversion"/>
  </si>
  <si>
    <t xml:space="preserve">                                           性別
項目</t>
    <phoneticPr fontId="3" type="noConversion"/>
  </si>
  <si>
    <t>總計</t>
  </si>
  <si>
    <t>男</t>
    <phoneticPr fontId="3" type="noConversion"/>
  </si>
  <si>
    <t>女</t>
    <phoneticPr fontId="3" type="noConversion"/>
  </si>
  <si>
    <t>本府及所屬一級機關現有主管</t>
    <phoneticPr fontId="3" type="noConversion"/>
  </si>
  <si>
    <t>本府及所屬一級機關現有簡任非主管</t>
    <phoneticPr fontId="3" type="noConversion"/>
  </si>
  <si>
    <t>本府所屬一級機關一級單位現有主管</t>
    <phoneticPr fontId="3" type="noConversion"/>
  </si>
  <si>
    <t>本府所屬一級機關現有考績、甄審委員會委員</t>
    <phoneticPr fontId="3" type="noConversion"/>
  </si>
  <si>
    <t>資料來源：桃園市政府人事處</t>
    <phoneticPr fontId="3" type="noConversion"/>
  </si>
  <si>
    <t>備註：1.現有職員人數為約聘(僱)以上人員。</t>
    <phoneticPr fontId="3" type="noConversion"/>
  </si>
  <si>
    <t>性別比例
(男/女*100)</t>
    <phoneticPr fontId="3" type="noConversion"/>
  </si>
  <si>
    <t xml:space="preserve">               中華民國110年底</t>
    <phoneticPr fontId="3" type="noConversion"/>
  </si>
  <si>
    <r>
      <t>本府及所屬一級機關現有職員</t>
    </r>
    <r>
      <rPr>
        <vertAlign val="superscript"/>
        <sz val="14"/>
        <rFont val="標楷體"/>
        <family val="4"/>
        <charset val="136"/>
      </rPr>
      <t>1</t>
    </r>
    <phoneticPr fontId="3" type="noConversion"/>
  </si>
  <si>
    <r>
      <t>本府副首長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幕僚長及所屬一級機關現有首長</t>
    </r>
    <phoneticPr fontId="3" type="noConversion"/>
  </si>
  <si>
    <t>資料來源：桃園市政府人事處</t>
    <phoneticPr fontId="3" type="noConversion"/>
  </si>
  <si>
    <t>本府所屬一級機關現有考績、甄審委員會委員</t>
    <phoneticPr fontId="3" type="noConversion"/>
  </si>
  <si>
    <t>本府所屬一級機關一級單位現有主管</t>
    <phoneticPr fontId="3" type="noConversion"/>
  </si>
  <si>
    <t>本府及所屬一級機關現有簡任非主管</t>
    <phoneticPr fontId="3" type="noConversion"/>
  </si>
  <si>
    <r>
      <t>本府副首長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幕僚長及所屬一級機關現有首長</t>
    </r>
    <phoneticPr fontId="3" type="noConversion"/>
  </si>
  <si>
    <r>
      <t>本府及所屬一級機關現有職員</t>
    </r>
    <r>
      <rPr>
        <vertAlign val="superscript"/>
        <sz val="14"/>
        <rFont val="標楷體"/>
        <family val="4"/>
        <charset val="136"/>
      </rPr>
      <t>1</t>
    </r>
    <phoneticPr fontId="3" type="noConversion"/>
  </si>
  <si>
    <t>本府及所屬一級機關現有主管</t>
    <phoneticPr fontId="3" type="noConversion"/>
  </si>
  <si>
    <t>性別比例
(男/女*100)</t>
    <phoneticPr fontId="3" type="noConversion"/>
  </si>
  <si>
    <t>女</t>
    <phoneticPr fontId="3" type="noConversion"/>
  </si>
  <si>
    <t>男</t>
    <phoneticPr fontId="3" type="noConversion"/>
  </si>
  <si>
    <t xml:space="preserve">                                           性別
項目</t>
    <phoneticPr fontId="3" type="noConversion"/>
  </si>
  <si>
    <t>單位：人、女=100</t>
    <phoneticPr fontId="3" type="noConversion"/>
  </si>
  <si>
    <t xml:space="preserve">               中華民國109年底</t>
    <phoneticPr fontId="3" type="noConversion"/>
  </si>
  <si>
    <t>桃園市政府及所屬一級機關人員性別統計表</t>
    <phoneticPr fontId="3" type="noConversion"/>
  </si>
  <si>
    <t>備註：1.現有職員人數為約聘(僱)以上人員。</t>
    <phoneticPr fontId="3" type="noConversion"/>
  </si>
  <si>
    <t>資料來源：桃園市政府人事處</t>
    <phoneticPr fontId="3" type="noConversion"/>
  </si>
  <si>
    <t>本府所屬一級機關現有考績、甄審委員會委員</t>
    <phoneticPr fontId="3" type="noConversion"/>
  </si>
  <si>
    <t>本府所屬一級機關一級單位現有主管</t>
    <phoneticPr fontId="3" type="noConversion"/>
  </si>
  <si>
    <t>本府及所屬一級機關現有簡任非主管</t>
    <phoneticPr fontId="3" type="noConversion"/>
  </si>
  <si>
    <r>
      <t>本府副首長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幕僚長及所屬一級機關現有首長</t>
    </r>
    <phoneticPr fontId="3" type="noConversion"/>
  </si>
  <si>
    <r>
      <t>本府及所屬一級機關現有職員</t>
    </r>
    <r>
      <rPr>
        <vertAlign val="superscript"/>
        <sz val="14"/>
        <rFont val="標楷體"/>
        <family val="4"/>
        <charset val="136"/>
      </rPr>
      <t>1</t>
    </r>
    <phoneticPr fontId="3" type="noConversion"/>
  </si>
  <si>
    <t>本府及所屬一級機關現有主管</t>
    <phoneticPr fontId="3" type="noConversion"/>
  </si>
  <si>
    <t>性別比例
(男/女*100)</t>
    <phoneticPr fontId="3" type="noConversion"/>
  </si>
  <si>
    <t>女</t>
    <phoneticPr fontId="3" type="noConversion"/>
  </si>
  <si>
    <t>男</t>
    <phoneticPr fontId="3" type="noConversion"/>
  </si>
  <si>
    <t xml:space="preserve">                                           性別
項目</t>
    <phoneticPr fontId="3" type="noConversion"/>
  </si>
  <si>
    <t>單位：人、女=100</t>
    <phoneticPr fontId="3" type="noConversion"/>
  </si>
  <si>
    <t xml:space="preserve">               中華民國108年底</t>
    <phoneticPr fontId="3" type="noConversion"/>
  </si>
  <si>
    <t>桃園市政府及所屬一級機關人員性別統計表</t>
    <phoneticPr fontId="3" type="noConversion"/>
  </si>
  <si>
    <t>備註：1.現有職員人數為約聘(僱)以上人員。</t>
    <phoneticPr fontId="3" type="noConversion"/>
  </si>
  <si>
    <t>資料來源：桃園市政府人事處</t>
    <phoneticPr fontId="3" type="noConversion"/>
  </si>
  <si>
    <t>本府所屬一級機關一級單位現有主管</t>
    <phoneticPr fontId="3" type="noConversion"/>
  </si>
  <si>
    <t>本府及所屬一級機關現有簡任非主管</t>
    <phoneticPr fontId="3" type="noConversion"/>
  </si>
  <si>
    <r>
      <t>本府副首長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幕僚長及所屬一級機關現有首長</t>
    </r>
    <phoneticPr fontId="3" type="noConversion"/>
  </si>
  <si>
    <r>
      <t>本府及所屬一級機關現有職員</t>
    </r>
    <r>
      <rPr>
        <vertAlign val="superscript"/>
        <sz val="14"/>
        <rFont val="標楷體"/>
        <family val="4"/>
        <charset val="136"/>
      </rPr>
      <t>1</t>
    </r>
    <phoneticPr fontId="3" type="noConversion"/>
  </si>
  <si>
    <t>本府及所屬一級機關現有主管</t>
    <phoneticPr fontId="3" type="noConversion"/>
  </si>
  <si>
    <t>性別比例
(男/女*100)</t>
    <phoneticPr fontId="3" type="noConversion"/>
  </si>
  <si>
    <t>男</t>
    <phoneticPr fontId="3" type="noConversion"/>
  </si>
  <si>
    <t>單位：人、女=100</t>
    <phoneticPr fontId="3" type="noConversion"/>
  </si>
  <si>
    <t xml:space="preserve">               中華民國107年底</t>
    <phoneticPr fontId="3" type="noConversion"/>
  </si>
  <si>
    <r>
      <t>本府副首長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幕僚長及所屬一級機關現有首長</t>
    </r>
    <phoneticPr fontId="3" type="noConversion"/>
  </si>
  <si>
    <t>性比例
(男/女*100)</t>
    <phoneticPr fontId="3" type="noConversion"/>
  </si>
  <si>
    <t>女</t>
    <phoneticPr fontId="3" type="noConversion"/>
  </si>
  <si>
    <t>單位：人、女=100</t>
    <phoneticPr fontId="3" type="noConversion"/>
  </si>
  <si>
    <t xml:space="preserve">               中華民國106年底</t>
    <phoneticPr fontId="3" type="noConversion"/>
  </si>
  <si>
    <t>桃園市政府及所屬一級機關人員性別統計表</t>
    <phoneticPr fontId="3" type="noConversion"/>
  </si>
  <si>
    <t xml:space="preserve">        註明性比例，經本處性別平等專責小組105年第1次會議決議通過。</t>
    <phoneticPr fontId="3" type="noConversion"/>
  </si>
  <si>
    <t xml:space="preserve">        統計表」及「桃園市政府及所屬一級機關人員性別統計表」，並自104年資料期起實施及</t>
    <phoneticPr fontId="3" type="noConversion"/>
  </si>
  <si>
    <t xml:space="preserve">        市政府各項訓練參訓人員性別統計表」、「桃園市政府各項考試錄取分發及格人員性別</t>
    <phoneticPr fontId="3" type="noConversion"/>
  </si>
  <si>
    <t xml:space="preserve">        間皆不具關聯性，為臻明確以增加報表參考價值，爰將表內3項統計指標分別設置「桃園</t>
    <phoneticPr fontId="3" type="noConversion"/>
  </si>
  <si>
    <t xml:space="preserve">      2.因原「桃園市政府社會(政治)參與性別統計表」之表名與其表內設置之3項統計指標彼此</t>
    <phoneticPr fontId="3" type="noConversion"/>
  </si>
  <si>
    <t>備註：1.現有職員人數為約聘(僱)以上人員。</t>
    <phoneticPr fontId="3" type="noConversion"/>
  </si>
  <si>
    <t>資料來源：桃園市政府人事處</t>
    <phoneticPr fontId="3" type="noConversion"/>
  </si>
  <si>
    <t>本府所屬一級機關現有考績、甄審委員會委員</t>
    <phoneticPr fontId="3" type="noConversion"/>
  </si>
  <si>
    <t>本府所屬一級機關一級單位現有主管</t>
    <phoneticPr fontId="3" type="noConversion"/>
  </si>
  <si>
    <t>本府及所屬一級機關現有簡任非主管</t>
    <phoneticPr fontId="3" type="noConversion"/>
  </si>
  <si>
    <r>
      <t>本府副首長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幕僚長及所屬一級機關現有首長</t>
    </r>
    <phoneticPr fontId="3" type="noConversion"/>
  </si>
  <si>
    <r>
      <t>本府及所屬一級機關現有職員</t>
    </r>
    <r>
      <rPr>
        <vertAlign val="superscript"/>
        <sz val="14"/>
        <rFont val="標楷體"/>
        <family val="4"/>
        <charset val="136"/>
      </rPr>
      <t>1</t>
    </r>
    <phoneticPr fontId="3" type="noConversion"/>
  </si>
  <si>
    <t>本府及所屬一級機關現有主管</t>
    <phoneticPr fontId="3" type="noConversion"/>
  </si>
  <si>
    <t>性比例
(男/女*100)</t>
    <phoneticPr fontId="3" type="noConversion"/>
  </si>
  <si>
    <t>女</t>
    <phoneticPr fontId="3" type="noConversion"/>
  </si>
  <si>
    <t>男</t>
    <phoneticPr fontId="3" type="noConversion"/>
  </si>
  <si>
    <t xml:space="preserve">                                           性別
項目</t>
    <phoneticPr fontId="3" type="noConversion"/>
  </si>
  <si>
    <t xml:space="preserve">               中華民國105年底</t>
    <phoneticPr fontId="3" type="noConversion"/>
  </si>
  <si>
    <t>桃園市政府及所屬一級機關人員性別統計表</t>
    <phoneticPr fontId="3" type="noConversion"/>
  </si>
  <si>
    <t xml:space="preserve">        註明性比例，經本處性別平等專責小組105年第1次會議決議通過。</t>
    <phoneticPr fontId="3" type="noConversion"/>
  </si>
  <si>
    <t xml:space="preserve">        統計表」及「桃園市政府及所屬一級機關人員性別統計表」，並自104年資料期起實施及</t>
    <phoneticPr fontId="3" type="noConversion"/>
  </si>
  <si>
    <t xml:space="preserve">        市政府各項訓練參訓人員性別統計表」、「桃園市政府各項考試錄取分發及格人員性別</t>
    <phoneticPr fontId="3" type="noConversion"/>
  </si>
  <si>
    <t xml:space="preserve">        間皆不具關聯性，為臻明確以增加報表參考價值，爰將表內3項統計指標分別設置「桃園</t>
    <phoneticPr fontId="3" type="noConversion"/>
  </si>
  <si>
    <t xml:space="preserve">      2.因原「桃園市政府社會(政治)參與性別統計表」之表名與其表內設置之3項統計指標彼此</t>
    <phoneticPr fontId="3" type="noConversion"/>
  </si>
  <si>
    <t>備註：1.現有職員人數為約聘(僱)以上人員。</t>
    <phoneticPr fontId="3" type="noConversion"/>
  </si>
  <si>
    <t>資料來源：桃園市政府人事處</t>
    <phoneticPr fontId="3" type="noConversion"/>
  </si>
  <si>
    <t>本府所屬一級機關現有考績、甄審委員會委員</t>
    <phoneticPr fontId="3" type="noConversion"/>
  </si>
  <si>
    <t>本府所屬一級機關一級單位現有主管</t>
    <phoneticPr fontId="3" type="noConversion"/>
  </si>
  <si>
    <t>本府及所屬一級機關現有簡任非主管</t>
    <phoneticPr fontId="3" type="noConversion"/>
  </si>
  <si>
    <r>
      <t>本府副首長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幕僚長及所屬一級機關現有首長</t>
    </r>
    <phoneticPr fontId="3" type="noConversion"/>
  </si>
  <si>
    <r>
      <t>本府及所屬一級機關現有職員</t>
    </r>
    <r>
      <rPr>
        <vertAlign val="superscript"/>
        <sz val="14"/>
        <rFont val="標楷體"/>
        <family val="4"/>
        <charset val="136"/>
      </rPr>
      <t>1</t>
    </r>
    <phoneticPr fontId="3" type="noConversion"/>
  </si>
  <si>
    <t>本府及所屬一級機關現有主管</t>
    <phoneticPr fontId="3" type="noConversion"/>
  </si>
  <si>
    <t>性比例
(男/女*100)</t>
    <phoneticPr fontId="3" type="noConversion"/>
  </si>
  <si>
    <t>女</t>
    <phoneticPr fontId="3" type="noConversion"/>
  </si>
  <si>
    <t>男</t>
    <phoneticPr fontId="3" type="noConversion"/>
  </si>
  <si>
    <t>單位：人、女=100</t>
    <phoneticPr fontId="3" type="noConversion"/>
  </si>
  <si>
    <t xml:space="preserve">               中華民國104年底</t>
    <phoneticPr fontId="3" type="noConversion"/>
  </si>
  <si>
    <t>桃園市政府及所屬一級機關人員性別統計表</t>
    <phoneticPr fontId="3" type="noConversion"/>
  </si>
  <si>
    <r>
      <rPr>
        <b/>
        <sz val="14"/>
        <rFont val="Yu Gothic"/>
        <family val="2"/>
      </rPr>
      <t>(三)年底本府及所屬一級機關人員數</t>
    </r>
  </si>
  <si>
    <r>
      <rPr>
        <b/>
        <sz val="14"/>
        <rFont val="Yu Gothic"/>
        <family val="2"/>
      </rPr>
      <t>(二)各項考試錄取分發及格人數</t>
    </r>
  </si>
  <si>
    <r>
      <rPr>
        <b/>
        <sz val="14"/>
        <rFont val="Times New Roman"/>
        <family val="1"/>
      </rPr>
      <t>(</t>
    </r>
    <r>
      <rPr>
        <b/>
        <sz val="14"/>
        <rFont val="Yu Gothic"/>
        <family val="2"/>
      </rPr>
      <t>一</t>
    </r>
    <r>
      <rPr>
        <b/>
        <sz val="14"/>
        <rFont val="Times New Roman"/>
        <family val="1"/>
      </rPr>
      <t>)</t>
    </r>
    <r>
      <rPr>
        <b/>
        <sz val="14"/>
        <rFont val="Yu Gothic"/>
        <family val="2"/>
      </rPr>
      <t>各項教育訓練</t>
    </r>
  </si>
  <si>
    <r>
      <rPr>
        <b/>
        <sz val="18"/>
        <rFont val="Yu Gothic"/>
        <family val="2"/>
      </rPr>
      <t>103年桃園市政府社會(政治)參與性別統計表</t>
    </r>
  </si>
  <si>
    <r>
      <rPr>
        <sz val="12"/>
        <rFont val="SimSun"/>
        <family val="1"/>
      </rPr>
      <t>單位：人</t>
    </r>
  </si>
  <si>
    <r>
      <rPr>
        <sz val="14"/>
        <rFont val="SimSun"/>
        <family val="1"/>
      </rPr>
      <t>項          目</t>
    </r>
  </si>
  <si>
    <r>
      <rPr>
        <sz val="14"/>
        <rFont val="SimSun"/>
        <family val="1"/>
      </rPr>
      <t>合計</t>
    </r>
  </si>
  <si>
    <r>
      <rPr>
        <sz val="14"/>
        <rFont val="SimSun"/>
        <family val="1"/>
      </rPr>
      <t>男</t>
    </r>
  </si>
  <si>
    <r>
      <rPr>
        <sz val="14"/>
        <rFont val="SimSun"/>
        <family val="1"/>
      </rPr>
      <t>女</t>
    </r>
  </si>
  <si>
    <r>
      <rPr>
        <sz val="14"/>
        <rFont val="SimSun"/>
        <family val="1"/>
      </rPr>
      <t>總計</t>
    </r>
  </si>
  <si>
    <r>
      <rPr>
        <sz val="14"/>
        <rFont val="SimSun"/>
        <family val="1"/>
      </rPr>
      <t>專題演講會</t>
    </r>
  </si>
  <si>
    <r>
      <rPr>
        <sz val="14"/>
        <rFont val="SimSun"/>
        <family val="1"/>
      </rPr>
      <t>主管人員班</t>
    </r>
  </si>
  <si>
    <r>
      <rPr>
        <sz val="14"/>
        <rFont val="SimSun"/>
        <family val="1"/>
      </rPr>
      <t>基層人員班</t>
    </r>
  </si>
  <si>
    <r>
      <rPr>
        <sz val="14"/>
        <rFont val="SimSun"/>
        <family val="1"/>
      </rPr>
      <t>新進人員班</t>
    </r>
  </si>
  <si>
    <r>
      <rPr>
        <sz val="14"/>
        <rFont val="SimSun"/>
        <family val="1"/>
      </rPr>
      <t>高等考試三級考試</t>
    </r>
  </si>
  <si>
    <r>
      <rPr>
        <sz val="14"/>
        <rFont val="SimSun"/>
        <family val="1"/>
      </rPr>
      <t>普通考試</t>
    </r>
  </si>
  <si>
    <r>
      <rPr>
        <sz val="14"/>
        <rFont val="SimSun"/>
        <family val="1"/>
      </rPr>
      <t>初等考試</t>
    </r>
  </si>
  <si>
    <r>
      <rPr>
        <sz val="14"/>
        <rFont val="SimSun"/>
        <family val="1"/>
      </rPr>
      <t>特種考試（三等）</t>
    </r>
  </si>
  <si>
    <r>
      <rPr>
        <sz val="14"/>
        <rFont val="SimSun"/>
        <family val="1"/>
      </rPr>
      <t>特種考試（四等）</t>
    </r>
  </si>
  <si>
    <r>
      <rPr>
        <sz val="14"/>
        <rFont val="SimSun"/>
        <family val="1"/>
      </rPr>
      <t>特種考試（五等）</t>
    </r>
  </si>
  <si>
    <r>
      <rPr>
        <sz val="14"/>
        <rFont val="SimSun"/>
        <family val="1"/>
      </rPr>
      <t>身心障礙特考</t>
    </r>
  </si>
  <si>
    <r>
      <rPr>
        <sz val="14"/>
        <rFont val="SimSun"/>
        <family val="1"/>
      </rPr>
      <t>原住民特考</t>
    </r>
  </si>
  <si>
    <r>
      <rPr>
        <sz val="14"/>
        <rFont val="SimSun"/>
        <family val="1"/>
      </rPr>
      <t>本府及所屬一級機關現有主管</t>
    </r>
  </si>
  <si>
    <r>
      <rPr>
        <sz val="14"/>
        <rFont val="SimSun"/>
        <family val="1"/>
      </rPr>
      <t>本府及所屬一級機關現有職員</t>
    </r>
    <r>
      <rPr>
        <vertAlign val="superscript"/>
        <sz val="14"/>
        <rFont val="SimSun"/>
        <family val="1"/>
      </rPr>
      <t>1</t>
    </r>
  </si>
  <si>
    <r>
      <rPr>
        <sz val="14"/>
        <rFont val="SimSun"/>
        <family val="1"/>
      </rPr>
      <t>本府副首長</t>
    </r>
    <r>
      <rPr>
        <sz val="14"/>
        <rFont val="PMingLiU-ExtB"/>
        <family val="1"/>
      </rPr>
      <t>、</t>
    </r>
    <r>
      <rPr>
        <sz val="14"/>
        <rFont val="SimSun"/>
        <family val="1"/>
      </rPr>
      <t>幕僚長及所屬一級機關現有首長</t>
    </r>
  </si>
  <si>
    <r>
      <rPr>
        <sz val="14"/>
        <rFont val="SimSun"/>
        <family val="1"/>
      </rPr>
      <t>本府及所屬一級機關現有簡任非主管</t>
    </r>
  </si>
  <si>
    <r>
      <rPr>
        <sz val="14"/>
        <rFont val="SimSun"/>
        <family val="1"/>
      </rPr>
      <t>本府所屬一級機關一級單位現有主管</t>
    </r>
  </si>
  <si>
    <r>
      <rPr>
        <sz val="14"/>
        <rFont val="SimSun"/>
        <family val="1"/>
      </rPr>
      <t>本府所屬一級機關現有考績、甄審委員會委員</t>
    </r>
  </si>
  <si>
    <r>
      <rPr>
        <sz val="12"/>
        <rFont val="SimSun"/>
        <family val="1"/>
      </rPr>
      <t>資料來源：桃園市政府人事處</t>
    </r>
  </si>
  <si>
    <r>
      <rPr>
        <sz val="12"/>
        <rFont val="SimSun"/>
        <family val="1"/>
      </rPr>
      <t>備    註：現有職員人數為約聘(僱)以上人員。</t>
    </r>
  </si>
  <si>
    <r>
      <rPr>
        <b/>
        <sz val="18"/>
        <rFont val="Yu Gothic"/>
        <family val="2"/>
      </rPr>
      <t>102年桃園市政府社會(政治)參與性別統計表</t>
    </r>
  </si>
  <si>
    <r>
      <rPr>
        <sz val="14"/>
        <rFont val="Times New Roman"/>
        <family val="1"/>
      </rPr>
      <t>-</t>
    </r>
  </si>
  <si>
    <r>
      <rPr>
        <b/>
        <sz val="18"/>
        <rFont val="Yu Gothic"/>
        <family val="2"/>
      </rPr>
      <t>101年桃園市政府社會(政治)參與性別統計表</t>
    </r>
  </si>
  <si>
    <r>
      <rPr>
        <b/>
        <sz val="18"/>
        <rFont val="Yu Gothic"/>
        <family val="2"/>
      </rPr>
      <t>100年桃園市政府社會(政治)參與性別統計表</t>
    </r>
  </si>
  <si>
    <r>
      <rPr>
        <b/>
        <sz val="18"/>
        <rFont val="Yu Gothic"/>
        <family val="2"/>
      </rPr>
      <t>99年桃園市政府社會(政治)參與性別統計表</t>
    </r>
  </si>
  <si>
    <r>
      <rPr>
        <b/>
        <sz val="18"/>
        <rFont val="Yu Gothic"/>
        <family val="2"/>
      </rPr>
      <t>98年桃園市政府社會(政治)參與性別統計表</t>
    </r>
  </si>
  <si>
    <r>
      <rPr>
        <b/>
        <sz val="18"/>
        <rFont val="Yu Gothic"/>
        <family val="2"/>
      </rPr>
      <t>97年桃園市政府社會(政治)參與性別統計表</t>
    </r>
  </si>
  <si>
    <r>
      <rPr>
        <b/>
        <sz val="18"/>
        <rFont val="Yu Gothic"/>
        <family val="2"/>
      </rPr>
      <t>96年桃園市政府社會(政治)參與性別統計表</t>
    </r>
  </si>
  <si>
    <r>
      <rPr>
        <sz val="14"/>
        <rFont val="Times New Roman"/>
        <family val="1"/>
      </rPr>
      <t>…</t>
    </r>
  </si>
  <si>
    <r>
      <rPr>
        <b/>
        <sz val="18"/>
        <rFont val="Yu Gothic"/>
        <family val="2"/>
      </rPr>
      <t>95年桃園市政府社會(政治)參與性別統計表</t>
    </r>
  </si>
  <si>
    <r>
      <rPr>
        <sz val="12"/>
        <rFont val="Times New Roman"/>
        <family val="1"/>
      </rPr>
      <t>-</t>
    </r>
  </si>
  <si>
    <r>
      <rPr>
        <sz val="12"/>
        <rFont val="Times New Roman"/>
        <family val="1"/>
      </rPr>
      <t>…</t>
    </r>
  </si>
  <si>
    <t xml:space="preserve">               中華民國111年底</t>
    <phoneticPr fontId="3" type="noConversion"/>
  </si>
  <si>
    <t xml:space="preserve">               中華民國112年底</t>
    <phoneticPr fontId="3" type="noConversion"/>
  </si>
  <si>
    <r>
      <t>本府及所屬一級機關現有職員</t>
    </r>
    <r>
      <rPr>
        <vertAlign val="superscript"/>
        <sz val="14"/>
        <color theme="1"/>
        <rFont val="標楷體"/>
        <family val="4"/>
        <charset val="136"/>
      </rPr>
      <t>1</t>
    </r>
    <phoneticPr fontId="3" type="noConversion"/>
  </si>
  <si>
    <r>
      <t>本府副首長</t>
    </r>
    <r>
      <rPr>
        <sz val="14"/>
        <color theme="1"/>
        <rFont val="新細明體"/>
        <family val="1"/>
        <charset val="136"/>
      </rPr>
      <t>、</t>
    </r>
    <r>
      <rPr>
        <sz val="14"/>
        <color theme="1"/>
        <rFont val="標楷體"/>
        <family val="4"/>
        <charset val="136"/>
      </rPr>
      <t>幕僚長及所屬一級機關現有首長</t>
    </r>
    <phoneticPr fontId="3" type="noConversion"/>
  </si>
  <si>
    <t xml:space="preserve">               中華民國113年底</t>
    <phoneticPr fontId="3" type="noConversion"/>
  </si>
  <si>
    <t xml:space="preserve">               中華民國114年底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</si>
</sst>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76" formatCode="_-* #,##0_-;\-* #,##0_-;_-* &quot;-&quot;??_-;_-@_-"/>
    <numFmt numFmtId="177" formatCode="#,##0.00_ "/>
    <numFmt numFmtId="178" formatCode="&quot;  &quot;#,##0.00&quot; &quot;;&quot;- &quot;#,##0.00&quot; &quot;;&quot;  &quot;&quot;- &quot;;&quot; &quot;@&quot; &quot;"/>
    <numFmt numFmtId="179" formatCode="&quot;  &quot;#,##0&quot; &quot;;&quot;- &quot;#,##0&quot; &quot;;&quot;  &quot;&quot;- &quot;;&quot; &quot;@&quot; &quot;"/>
    <numFmt numFmtId="180" formatCode="&quot; &quot;&quot;$ &quot;#,##0.00&quot; &quot;;&quot;-&quot;&quot;$ &quot;#,##0.00&quot; &quot;;&quot; &quot;&quot;$ &quot;&quot;- &quot;;&quot; &quot;@&quot; &quot;"/>
    <numFmt numFmtId="181" formatCode="&quot; &quot;&quot;$ &quot;#,##0&quot; &quot;;&quot;-&quot;&quot;$ &quot;#,##0&quot; &quot;;&quot; &quot;&quot;$ &quot;&quot;- &quot;;&quot; &quot;@&quot; &quot;"/>
    <numFmt numFmtId="182" formatCode="_-* ###\ ###\ ##0_-;_-* \-###\ ###\ ##0_-;_-* &quot;－&quot;_-;_-@_-"/>
    <numFmt numFmtId="183" formatCode="_-* ###\ ##0.0_-;_-* \-###\ ##0.0_-;_-* &quot;－&quot;_-;_-@_-"/>
  </numFmts>
  <fonts count="39">
    <font>
      <sz val="12"/>
      <name val="新細明體"/>
      <family val="1"/>
      <charset val="136"/>
    </font>
    <font>
      <sz val="12"/>
      <name val="新細明體"/>
      <family val="1"/>
      <charset val="136"/>
    </font>
    <font>
      <b/>
      <sz val="18"/>
      <name val="標楷體"/>
      <family val="4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0"/>
      <name val="新細明體"/>
      <family val="1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theme="1"/>
      <name val="新細明體"/>
      <family val="1"/>
      <charset val="136"/>
    </font>
    <font>
      <sz val="9"/>
      <name val="華康細明體"/>
      <family val="3"/>
      <charset val="136"/>
    </font>
    <font>
      <sz val="12"/>
      <color theme="1"/>
      <name val="新細明體"/>
      <family val="1"/>
      <charset val="136"/>
      <scheme val="minor"/>
    </font>
    <font>
      <b/>
      <sz val="12"/>
      <color indexed="8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4"/>
      <name val="Times New Roman"/>
      <family val="1"/>
    </font>
    <font>
      <vertAlign val="superscript"/>
      <sz val="14"/>
      <name val="標楷體"/>
      <family val="4"/>
      <charset val="136"/>
    </font>
    <font>
      <sz val="14"/>
      <name val="新細明體"/>
      <family val="1"/>
      <charset val="136"/>
    </font>
    <font>
      <sz val="10"/>
      <color rgb="FF000000"/>
      <name val="Times New Roman"/>
      <family val="1"/>
    </font>
    <font>
      <sz val="14"/>
      <color rgb="FF000000"/>
      <name val="Times New Roman"/>
      <family val="2"/>
    </font>
    <font>
      <b/>
      <sz val="14"/>
      <name val="Yu Gothic"/>
      <family val="2"/>
      <charset val="128"/>
    </font>
    <font>
      <b/>
      <sz val="14"/>
      <name val="Yu Gothic"/>
      <family val="2"/>
    </font>
    <font>
      <b/>
      <sz val="14"/>
      <name val="Times New Roman"/>
      <family val="1"/>
    </font>
    <font>
      <b/>
      <sz val="18"/>
      <name val="Yu Gothic"/>
      <family val="2"/>
      <charset val="128"/>
    </font>
    <font>
      <b/>
      <sz val="18"/>
      <name val="Yu Gothic"/>
      <family val="2"/>
    </font>
    <font>
      <sz val="12"/>
      <name val="SimSun"/>
      <charset val="134"/>
    </font>
    <font>
      <sz val="12"/>
      <name val="SimSun"/>
      <family val="1"/>
    </font>
    <font>
      <sz val="14"/>
      <name val="SimSun"/>
      <charset val="134"/>
    </font>
    <font>
      <sz val="14"/>
      <name val="SimSun"/>
      <family val="1"/>
    </font>
    <font>
      <vertAlign val="superscript"/>
      <sz val="14"/>
      <name val="SimSun"/>
      <family val="1"/>
    </font>
    <font>
      <sz val="14"/>
      <name val="PMingLiU-ExtB"/>
      <family val="1"/>
    </font>
    <font>
      <b/>
      <sz val="18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vertAlign val="superscript"/>
      <sz val="14"/>
      <color theme="1"/>
      <name val="標楷體"/>
      <family val="4"/>
      <charset val="136"/>
    </font>
    <font>
      <sz val="14"/>
      <color theme="1"/>
      <name val="新細明體"/>
      <family val="1"/>
      <charset val="136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7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6" fillId="0" borderId="0"/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181" fontId="10" fillId="0" borderId="0" applyFont="0" applyFill="0" applyBorder="0" applyAlignment="0" applyProtection="0">
      <alignment vertical="center"/>
    </xf>
    <xf numFmtId="182" fontId="11" fillId="0" borderId="0"/>
    <xf numFmtId="183" fontId="11" fillId="0" borderId="5" applyBorder="0" applyAlignment="0"/>
    <xf numFmtId="9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2" applyNumberFormat="0" applyFill="0" applyAlignment="0" applyProtection="0">
      <alignment vertical="center"/>
    </xf>
    <xf numFmtId="0" fontId="6" fillId="0" borderId="0"/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4" fillId="2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9" fillId="0" borderId="0"/>
    <xf numFmtId="0" fontId="19" fillId="0" borderId="0"/>
  </cellStyleXfs>
  <cellXfs count="147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4" fillId="0" borderId="11" xfId="0" applyFont="1" applyBorder="1" applyAlignment="1">
      <alignment horizontal="left" vertical="center" wrapText="1"/>
    </xf>
    <xf numFmtId="176" fontId="16" fillId="0" borderId="0" xfId="1" applyNumberFormat="1" applyFont="1" applyFill="1" applyBorder="1" applyAlignment="1">
      <alignment horizontal="left" vertical="center" wrapText="1"/>
    </xf>
    <xf numFmtId="176" fontId="16" fillId="0" borderId="0" xfId="1" applyNumberFormat="1" applyFont="1" applyFill="1" applyBorder="1">
      <alignment vertical="center"/>
    </xf>
    <xf numFmtId="177" fontId="16" fillId="0" borderId="0" xfId="0" applyNumberFormat="1" applyFont="1">
      <alignment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 wrapText="1"/>
    </xf>
    <xf numFmtId="176" fontId="16" fillId="0" borderId="3" xfId="1" applyNumberFormat="1" applyFont="1" applyFill="1" applyBorder="1" applyAlignment="1">
      <alignment horizontal="left" vertical="center" wrapText="1"/>
    </xf>
    <xf numFmtId="176" fontId="16" fillId="0" borderId="3" xfId="1" applyNumberFormat="1" applyFont="1" applyFill="1" applyBorder="1" applyAlignment="1">
      <alignment vertical="center"/>
    </xf>
    <xf numFmtId="177" fontId="16" fillId="0" borderId="3" xfId="0" applyNumberFormat="1" applyFont="1" applyBorder="1">
      <alignment vertical="center"/>
    </xf>
    <xf numFmtId="176" fontId="16" fillId="0" borderId="3" xfId="1" applyNumberFormat="1" applyFont="1" applyBorder="1" applyAlignment="1">
      <alignment vertical="center"/>
    </xf>
    <xf numFmtId="176" fontId="16" fillId="0" borderId="0" xfId="1" applyNumberFormat="1" applyFont="1" applyBorder="1">
      <alignment vertical="center"/>
    </xf>
    <xf numFmtId="0" fontId="5" fillId="2" borderId="0" xfId="0" applyFont="1" applyFill="1" applyAlignment="1">
      <alignment horizontal="left" vertical="center"/>
    </xf>
    <xf numFmtId="0" fontId="19" fillId="0" borderId="0" xfId="45" applyAlignment="1">
      <alignment horizontal="left" vertical="top"/>
    </xf>
    <xf numFmtId="0" fontId="19" fillId="0" borderId="0" xfId="45" applyAlignment="1">
      <alignment horizontal="left" wrapText="1"/>
    </xf>
    <xf numFmtId="0" fontId="19" fillId="0" borderId="13" xfId="45" applyBorder="1" applyAlignment="1">
      <alignment horizontal="left" wrapText="1"/>
    </xf>
    <xf numFmtId="1" fontId="20" fillId="0" borderId="14" xfId="45" applyNumberFormat="1" applyFont="1" applyBorder="1" applyAlignment="1">
      <alignment horizontal="right" vertical="top" shrinkToFit="1"/>
    </xf>
    <xf numFmtId="1" fontId="20" fillId="0" borderId="15" xfId="45" applyNumberFormat="1" applyFont="1" applyBorder="1" applyAlignment="1">
      <alignment horizontal="right" vertical="top" shrinkToFit="1"/>
    </xf>
    <xf numFmtId="1" fontId="20" fillId="0" borderId="0" xfId="45" applyNumberFormat="1" applyFont="1" applyAlignment="1">
      <alignment horizontal="right" vertical="top" shrinkToFit="1"/>
    </xf>
    <xf numFmtId="1" fontId="20" fillId="0" borderId="17" xfId="45" applyNumberFormat="1" applyFont="1" applyBorder="1" applyAlignment="1">
      <alignment horizontal="right" vertical="top" shrinkToFit="1"/>
    </xf>
    <xf numFmtId="3" fontId="20" fillId="0" borderId="0" xfId="45" applyNumberFormat="1" applyFont="1" applyAlignment="1">
      <alignment horizontal="right" vertical="top" shrinkToFit="1"/>
    </xf>
    <xf numFmtId="3" fontId="20" fillId="0" borderId="17" xfId="45" applyNumberFormat="1" applyFont="1" applyBorder="1" applyAlignment="1">
      <alignment horizontal="right" vertical="top" shrinkToFit="1"/>
    </xf>
    <xf numFmtId="0" fontId="19" fillId="0" borderId="13" xfId="45" applyBorder="1" applyAlignment="1">
      <alignment horizontal="left" vertical="center" wrapText="1"/>
    </xf>
    <xf numFmtId="0" fontId="19" fillId="0" borderId="19" xfId="45" applyBorder="1" applyAlignment="1">
      <alignment horizontal="left" vertical="center" wrapText="1"/>
    </xf>
    <xf numFmtId="0" fontId="21" fillId="0" borderId="20" xfId="45" applyFont="1" applyBorder="1" applyAlignment="1">
      <alignment horizontal="left" vertical="top" wrapText="1"/>
    </xf>
    <xf numFmtId="0" fontId="19" fillId="0" borderId="14" xfId="45" applyBorder="1" applyAlignment="1">
      <alignment horizontal="left" wrapText="1"/>
    </xf>
    <xf numFmtId="0" fontId="19" fillId="28" borderId="20" xfId="45" applyFill="1" applyBorder="1" applyAlignment="1">
      <alignment horizontal="left" vertical="top" wrapText="1"/>
    </xf>
    <xf numFmtId="0" fontId="19" fillId="28" borderId="19" xfId="45" applyFill="1" applyBorder="1" applyAlignment="1">
      <alignment horizontal="left" vertical="center" wrapText="1"/>
    </xf>
    <xf numFmtId="0" fontId="19" fillId="28" borderId="13" xfId="45" applyFill="1" applyBorder="1" applyAlignment="1">
      <alignment horizontal="left" vertical="center" wrapText="1"/>
    </xf>
    <xf numFmtId="0" fontId="19" fillId="28" borderId="0" xfId="45" applyFill="1" applyAlignment="1">
      <alignment horizontal="left" vertical="top"/>
    </xf>
    <xf numFmtId="3" fontId="20" fillId="28" borderId="17" xfId="45" applyNumberFormat="1" applyFont="1" applyFill="1" applyBorder="1" applyAlignment="1">
      <alignment horizontal="right" vertical="top" shrinkToFit="1"/>
    </xf>
    <xf numFmtId="3" fontId="20" fillId="28" borderId="0" xfId="45" applyNumberFormat="1" applyFont="1" applyFill="1" applyAlignment="1">
      <alignment horizontal="right" vertical="top" shrinkToFit="1"/>
    </xf>
    <xf numFmtId="1" fontId="20" fillId="28" borderId="17" xfId="45" applyNumberFormat="1" applyFont="1" applyFill="1" applyBorder="1" applyAlignment="1">
      <alignment horizontal="right" vertical="top" shrinkToFit="1"/>
    </xf>
    <xf numFmtId="1" fontId="20" fillId="28" borderId="0" xfId="45" applyNumberFormat="1" applyFont="1" applyFill="1" applyAlignment="1">
      <alignment horizontal="right" vertical="top" shrinkToFit="1"/>
    </xf>
    <xf numFmtId="1" fontId="20" fillId="28" borderId="15" xfId="45" applyNumberFormat="1" applyFont="1" applyFill="1" applyBorder="1" applyAlignment="1">
      <alignment horizontal="right" vertical="top" shrinkToFit="1"/>
    </xf>
    <xf numFmtId="1" fontId="20" fillId="28" borderId="14" xfId="45" applyNumberFormat="1" applyFont="1" applyFill="1" applyBorder="1" applyAlignment="1">
      <alignment horizontal="right" vertical="top" shrinkToFit="1"/>
    </xf>
    <xf numFmtId="0" fontId="21" fillId="28" borderId="20" xfId="45" applyFont="1" applyFill="1" applyBorder="1" applyAlignment="1">
      <alignment horizontal="left" vertical="top" wrapText="1"/>
    </xf>
    <xf numFmtId="0" fontId="26" fillId="0" borderId="14" xfId="45" applyFont="1" applyBorder="1" applyAlignment="1">
      <alignment horizontal="right" vertical="top" wrapText="1"/>
    </xf>
    <xf numFmtId="0" fontId="28" fillId="0" borderId="23" xfId="45" applyFont="1" applyBorder="1" applyAlignment="1">
      <alignment horizontal="center" vertical="top" wrapText="1"/>
    </xf>
    <xf numFmtId="0" fontId="28" fillId="0" borderId="22" xfId="45" applyFont="1" applyBorder="1" applyAlignment="1">
      <alignment horizontal="left" vertical="top" wrapText="1" indent="4"/>
    </xf>
    <xf numFmtId="0" fontId="28" fillId="0" borderId="22" xfId="45" applyFont="1" applyBorder="1" applyAlignment="1">
      <alignment horizontal="center" vertical="top" wrapText="1"/>
    </xf>
    <xf numFmtId="0" fontId="28" fillId="0" borderId="21" xfId="45" applyFont="1" applyBorder="1" applyAlignment="1">
      <alignment horizontal="center" vertical="top" wrapText="1"/>
    </xf>
    <xf numFmtId="0" fontId="28" fillId="0" borderId="18" xfId="45" applyFont="1" applyBorder="1" applyAlignment="1">
      <alignment horizontal="left" vertical="top" wrapText="1" indent="2"/>
    </xf>
    <xf numFmtId="0" fontId="26" fillId="0" borderId="13" xfId="45" applyFont="1" applyBorder="1" applyAlignment="1">
      <alignment horizontal="left" vertical="top" wrapText="1"/>
    </xf>
    <xf numFmtId="0" fontId="26" fillId="0" borderId="0" xfId="45" applyFont="1" applyAlignment="1">
      <alignment horizontal="left" vertical="top" wrapText="1"/>
    </xf>
    <xf numFmtId="0" fontId="19" fillId="0" borderId="0" xfId="46" applyAlignment="1">
      <alignment horizontal="left" vertical="top"/>
    </xf>
    <xf numFmtId="0" fontId="19" fillId="0" borderId="14" xfId="46" applyBorder="1" applyAlignment="1">
      <alignment horizontal="left" wrapText="1"/>
    </xf>
    <xf numFmtId="0" fontId="26" fillId="0" borderId="14" xfId="46" applyFont="1" applyBorder="1" applyAlignment="1">
      <alignment horizontal="right" vertical="top" wrapText="1"/>
    </xf>
    <xf numFmtId="0" fontId="28" fillId="0" borderId="23" xfId="46" applyFont="1" applyBorder="1" applyAlignment="1">
      <alignment horizontal="center" vertical="top" wrapText="1"/>
    </xf>
    <xf numFmtId="0" fontId="28" fillId="0" borderId="22" xfId="46" applyFont="1" applyBorder="1" applyAlignment="1">
      <alignment horizontal="left" vertical="top" wrapText="1" indent="4"/>
    </xf>
    <xf numFmtId="0" fontId="28" fillId="0" borderId="22" xfId="46" applyFont="1" applyBorder="1" applyAlignment="1">
      <alignment horizontal="center" vertical="top" wrapText="1"/>
    </xf>
    <xf numFmtId="0" fontId="28" fillId="0" borderId="21" xfId="46" applyFont="1" applyBorder="1" applyAlignment="1">
      <alignment horizontal="center" vertical="top" wrapText="1"/>
    </xf>
    <xf numFmtId="0" fontId="19" fillId="0" borderId="19" xfId="46" applyBorder="1" applyAlignment="1">
      <alignment horizontal="left" vertical="center" wrapText="1"/>
    </xf>
    <xf numFmtId="0" fontId="19" fillId="0" borderId="13" xfId="46" applyBorder="1" applyAlignment="1">
      <alignment horizontal="left" vertical="center" wrapText="1"/>
    </xf>
    <xf numFmtId="3" fontId="20" fillId="0" borderId="17" xfId="46" applyNumberFormat="1" applyFont="1" applyBorder="1" applyAlignment="1">
      <alignment horizontal="right" vertical="top" shrinkToFit="1"/>
    </xf>
    <xf numFmtId="3" fontId="20" fillId="0" borderId="0" xfId="46" applyNumberFormat="1" applyFont="1" applyAlignment="1">
      <alignment horizontal="right" vertical="top" shrinkToFit="1"/>
    </xf>
    <xf numFmtId="1" fontId="20" fillId="0" borderId="0" xfId="46" applyNumberFormat="1" applyFont="1" applyAlignment="1">
      <alignment horizontal="right" vertical="top" shrinkToFit="1"/>
    </xf>
    <xf numFmtId="1" fontId="20" fillId="0" borderId="17" xfId="46" applyNumberFormat="1" applyFont="1" applyBorder="1" applyAlignment="1">
      <alignment horizontal="right" vertical="top" shrinkToFit="1"/>
    </xf>
    <xf numFmtId="1" fontId="20" fillId="0" borderId="15" xfId="46" applyNumberFormat="1" applyFont="1" applyBorder="1" applyAlignment="1">
      <alignment horizontal="right" vertical="top" shrinkToFit="1"/>
    </xf>
    <xf numFmtId="1" fontId="20" fillId="0" borderId="14" xfId="46" applyNumberFormat="1" applyFont="1" applyBorder="1" applyAlignment="1">
      <alignment horizontal="right" vertical="top" shrinkToFit="1"/>
    </xf>
    <xf numFmtId="0" fontId="21" fillId="0" borderId="20" xfId="46" applyFont="1" applyBorder="1" applyAlignment="1">
      <alignment horizontal="left" vertical="top" wrapText="1"/>
    </xf>
    <xf numFmtId="0" fontId="28" fillId="0" borderId="18" xfId="46" applyFont="1" applyBorder="1" applyAlignment="1">
      <alignment horizontal="left" vertical="top" wrapText="1" indent="2"/>
    </xf>
    <xf numFmtId="0" fontId="16" fillId="0" borderId="0" xfId="46" applyFont="1" applyAlignment="1">
      <alignment horizontal="right" vertical="top" wrapText="1"/>
    </xf>
    <xf numFmtId="0" fontId="26" fillId="0" borderId="13" xfId="46" applyFont="1" applyBorder="1" applyAlignment="1">
      <alignment horizontal="left" vertical="top" wrapText="1"/>
    </xf>
    <xf numFmtId="0" fontId="19" fillId="0" borderId="13" xfId="46" applyBorder="1" applyAlignment="1">
      <alignment horizontal="left" wrapText="1"/>
    </xf>
    <xf numFmtId="0" fontId="26" fillId="0" borderId="0" xfId="46" applyFont="1" applyAlignment="1">
      <alignment horizontal="left" vertical="top" wrapText="1"/>
    </xf>
    <xf numFmtId="0" fontId="19" fillId="0" borderId="0" xfId="46" applyAlignment="1">
      <alignment horizontal="left" wrapText="1"/>
    </xf>
    <xf numFmtId="0" fontId="16" fillId="0" borderId="17" xfId="46" applyFont="1" applyBorder="1" applyAlignment="1">
      <alignment horizontal="right" vertical="top" wrapText="1"/>
    </xf>
    <xf numFmtId="0" fontId="7" fillId="0" borderId="17" xfId="46" applyFont="1" applyBorder="1" applyAlignment="1">
      <alignment horizontal="right" vertical="top" wrapText="1"/>
    </xf>
    <xf numFmtId="0" fontId="7" fillId="0" borderId="0" xfId="46" applyFont="1" applyAlignment="1">
      <alignment horizontal="right" vertical="top" wrapText="1"/>
    </xf>
    <xf numFmtId="0" fontId="7" fillId="0" borderId="15" xfId="46" applyFont="1" applyBorder="1" applyAlignment="1">
      <alignment horizontal="right" vertical="top" wrapText="1"/>
    </xf>
    <xf numFmtId="0" fontId="7" fillId="0" borderId="14" xfId="46" applyFont="1" applyBorder="1" applyAlignment="1">
      <alignment horizontal="right" vertical="top" wrapText="1"/>
    </xf>
    <xf numFmtId="0" fontId="28" fillId="28" borderId="18" xfId="45" applyFont="1" applyFill="1" applyBorder="1" applyAlignment="1">
      <alignment horizontal="left" vertical="top" wrapText="1"/>
    </xf>
    <xf numFmtId="0" fontId="28" fillId="28" borderId="18" xfId="45" applyFont="1" applyFill="1" applyBorder="1" applyAlignment="1">
      <alignment horizontal="left" vertical="top" wrapText="1" indent="3"/>
    </xf>
    <xf numFmtId="0" fontId="28" fillId="28" borderId="16" xfId="45" applyFont="1" applyFill="1" applyBorder="1" applyAlignment="1">
      <alignment horizontal="left" vertical="top" wrapText="1" indent="3"/>
    </xf>
    <xf numFmtId="0" fontId="28" fillId="28" borderId="18" xfId="45" applyFont="1" applyFill="1" applyBorder="1" applyAlignment="1">
      <alignment horizontal="left" vertical="top" wrapText="1" indent="2"/>
    </xf>
    <xf numFmtId="0" fontId="28" fillId="28" borderId="16" xfId="45" applyFont="1" applyFill="1" applyBorder="1" applyAlignment="1">
      <alignment horizontal="left" vertical="top" wrapText="1" indent="2"/>
    </xf>
    <xf numFmtId="0" fontId="19" fillId="28" borderId="20" xfId="46" applyFill="1" applyBorder="1" applyAlignment="1">
      <alignment horizontal="left" vertical="top" wrapText="1"/>
    </xf>
    <xf numFmtId="0" fontId="19" fillId="28" borderId="19" xfId="46" applyFill="1" applyBorder="1" applyAlignment="1">
      <alignment horizontal="left" vertical="center" wrapText="1"/>
    </xf>
    <xf numFmtId="0" fontId="19" fillId="28" borderId="13" xfId="46" applyFill="1" applyBorder="1" applyAlignment="1">
      <alignment horizontal="left" vertical="center" wrapText="1"/>
    </xf>
    <xf numFmtId="0" fontId="19" fillId="28" borderId="0" xfId="46" applyFill="1" applyAlignment="1">
      <alignment horizontal="left" vertical="top"/>
    </xf>
    <xf numFmtId="0" fontId="28" fillId="28" borderId="18" xfId="46" applyFont="1" applyFill="1" applyBorder="1" applyAlignment="1">
      <alignment horizontal="left" vertical="top" wrapText="1"/>
    </xf>
    <xf numFmtId="3" fontId="20" fillId="28" borderId="17" xfId="46" applyNumberFormat="1" applyFont="1" applyFill="1" applyBorder="1" applyAlignment="1">
      <alignment horizontal="right" vertical="top" shrinkToFit="1"/>
    </xf>
    <xf numFmtId="3" fontId="20" fillId="28" borderId="0" xfId="46" applyNumberFormat="1" applyFont="1" applyFill="1" applyAlignment="1">
      <alignment horizontal="right" vertical="top" shrinkToFit="1"/>
    </xf>
    <xf numFmtId="0" fontId="28" fillId="28" borderId="18" xfId="46" applyFont="1" applyFill="1" applyBorder="1" applyAlignment="1">
      <alignment horizontal="left" vertical="top" wrapText="1" indent="3"/>
    </xf>
    <xf numFmtId="1" fontId="20" fillId="28" borderId="0" xfId="46" applyNumberFormat="1" applyFont="1" applyFill="1" applyAlignment="1">
      <alignment horizontal="right" vertical="top" shrinkToFit="1"/>
    </xf>
    <xf numFmtId="1" fontId="20" fillId="28" borderId="17" xfId="46" applyNumberFormat="1" applyFont="1" applyFill="1" applyBorder="1" applyAlignment="1">
      <alignment horizontal="right" vertical="top" shrinkToFit="1"/>
    </xf>
    <xf numFmtId="0" fontId="28" fillId="28" borderId="16" xfId="46" applyFont="1" applyFill="1" applyBorder="1" applyAlignment="1">
      <alignment horizontal="left" vertical="top" wrapText="1" indent="3"/>
    </xf>
    <xf numFmtId="1" fontId="20" fillId="28" borderId="15" xfId="46" applyNumberFormat="1" applyFont="1" applyFill="1" applyBorder="1" applyAlignment="1">
      <alignment horizontal="right" vertical="top" shrinkToFit="1"/>
    </xf>
    <xf numFmtId="1" fontId="20" fillId="28" borderId="14" xfId="46" applyNumberFormat="1" applyFont="1" applyFill="1" applyBorder="1" applyAlignment="1">
      <alignment horizontal="right" vertical="top" shrinkToFit="1"/>
    </xf>
    <xf numFmtId="0" fontId="21" fillId="28" borderId="20" xfId="46" applyFont="1" applyFill="1" applyBorder="1" applyAlignment="1">
      <alignment horizontal="left" vertical="top" wrapText="1"/>
    </xf>
    <xf numFmtId="0" fontId="28" fillId="28" borderId="18" xfId="46" applyFont="1" applyFill="1" applyBorder="1" applyAlignment="1">
      <alignment horizontal="left" vertical="top" wrapText="1" indent="2"/>
    </xf>
    <xf numFmtId="0" fontId="16" fillId="28" borderId="0" xfId="46" applyFont="1" applyFill="1" applyAlignment="1">
      <alignment horizontal="right" vertical="top" wrapText="1"/>
    </xf>
    <xf numFmtId="0" fontId="28" fillId="28" borderId="16" xfId="46" applyFont="1" applyFill="1" applyBorder="1" applyAlignment="1">
      <alignment horizontal="left" vertical="top" wrapText="1" indent="2"/>
    </xf>
    <xf numFmtId="0" fontId="7" fillId="28" borderId="17" xfId="46" applyFont="1" applyFill="1" applyBorder="1" applyAlignment="1">
      <alignment horizontal="right" vertical="top" wrapText="1"/>
    </xf>
    <xf numFmtId="0" fontId="7" fillId="28" borderId="0" xfId="46" applyFont="1" applyFill="1" applyAlignment="1">
      <alignment horizontal="right" vertical="top" wrapText="1"/>
    </xf>
    <xf numFmtId="0" fontId="7" fillId="28" borderId="15" xfId="46" applyFont="1" applyFill="1" applyBorder="1" applyAlignment="1">
      <alignment horizontal="right" vertical="top" wrapText="1"/>
    </xf>
    <xf numFmtId="0" fontId="7" fillId="28" borderId="14" xfId="46" applyFont="1" applyFill="1" applyBorder="1" applyAlignment="1">
      <alignment horizontal="right" vertical="top" wrapText="1"/>
    </xf>
    <xf numFmtId="0" fontId="16" fillId="28" borderId="17" xfId="46" applyFont="1" applyFill="1" applyBorder="1" applyAlignment="1">
      <alignment horizontal="right" vertical="top" wrapText="1"/>
    </xf>
    <xf numFmtId="0" fontId="16" fillId="28" borderId="15" xfId="46" applyFont="1" applyFill="1" applyBorder="1" applyAlignment="1">
      <alignment horizontal="right" vertical="top" wrapText="1"/>
    </xf>
    <xf numFmtId="0" fontId="16" fillId="28" borderId="14" xfId="46" applyFont="1" applyFill="1" applyBorder="1" applyAlignment="1">
      <alignment horizontal="right" vertical="top" wrapText="1"/>
    </xf>
    <xf numFmtId="0" fontId="32" fillId="0" borderId="0" xfId="0" applyFont="1" applyAlignment="1">
      <alignment horizontal="center" vertical="center" wrapText="1"/>
    </xf>
    <xf numFmtId="0" fontId="10" fillId="0" borderId="0" xfId="0" applyFont="1">
      <alignment vertical="center"/>
    </xf>
    <xf numFmtId="0" fontId="33" fillId="0" borderId="11" xfId="0" applyFont="1" applyBorder="1" applyAlignment="1">
      <alignment horizontal="left" vertical="center" wrapText="1"/>
    </xf>
    <xf numFmtId="176" fontId="36" fillId="0" borderId="0" xfId="1" applyNumberFormat="1" applyFont="1" applyFill="1" applyBorder="1" applyAlignment="1">
      <alignment horizontal="left" vertical="center" wrapText="1"/>
    </xf>
    <xf numFmtId="176" fontId="36" fillId="0" borderId="0" xfId="1" applyNumberFormat="1" applyFont="1" applyFill="1" applyBorder="1">
      <alignment vertical="center"/>
    </xf>
    <xf numFmtId="177" fontId="36" fillId="0" borderId="0" xfId="0" applyNumberFormat="1" applyFont="1">
      <alignment vertical="center"/>
    </xf>
    <xf numFmtId="0" fontId="33" fillId="0" borderId="11" xfId="0" applyFont="1" applyBorder="1" applyAlignment="1">
      <alignment horizontal="left" vertical="center"/>
    </xf>
    <xf numFmtId="0" fontId="33" fillId="0" borderId="12" xfId="0" applyFont="1" applyBorder="1" applyAlignment="1">
      <alignment horizontal="left" vertical="center" wrapText="1"/>
    </xf>
    <xf numFmtId="176" fontId="36" fillId="0" borderId="3" xfId="1" applyNumberFormat="1" applyFont="1" applyFill="1" applyBorder="1" applyAlignment="1">
      <alignment horizontal="left" vertical="center" wrapText="1"/>
    </xf>
    <xf numFmtId="176" fontId="36" fillId="0" borderId="3" xfId="1" applyNumberFormat="1" applyFont="1" applyFill="1" applyBorder="1" applyAlignment="1">
      <alignment vertical="center"/>
    </xf>
    <xf numFmtId="177" fontId="36" fillId="0" borderId="3" xfId="0" applyNumberFormat="1" applyFont="1" applyBorder="1">
      <alignment vertical="center"/>
    </xf>
    <xf numFmtId="0" fontId="34" fillId="0" borderId="0" xfId="0" applyFont="1" applyAlignment="1">
      <alignment horizontal="left" vertical="center"/>
    </xf>
    <xf numFmtId="176" fontId="10" fillId="0" borderId="0" xfId="0" applyNumberFormat="1" applyFont="1">
      <alignment vertical="center"/>
    </xf>
    <xf numFmtId="176" fontId="36" fillId="0" borderId="10" xfId="1" applyNumberFormat="1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4" fillId="0" borderId="3" xfId="0" applyFont="1" applyBorder="1" applyAlignment="1">
      <alignment horizontal="right"/>
    </xf>
    <xf numFmtId="0" fontId="34" fillId="0" borderId="4" xfId="2" applyFont="1" applyBorder="1" applyAlignment="1">
      <alignment horizontal="left" vertical="top" wrapText="1"/>
    </xf>
    <xf numFmtId="0" fontId="35" fillId="0" borderId="8" xfId="2" applyFont="1" applyBorder="1" applyAlignment="1">
      <alignment horizontal="left" vertical="top" wrapText="1"/>
    </xf>
    <xf numFmtId="0" fontId="33" fillId="0" borderId="5" xfId="2" applyFont="1" applyBorder="1" applyAlignment="1">
      <alignment horizontal="center" vertical="center" wrapText="1"/>
    </xf>
    <xf numFmtId="0" fontId="33" fillId="0" borderId="3" xfId="2" applyFont="1" applyBorder="1" applyAlignment="1">
      <alignment horizontal="center" vertical="center" wrapText="1"/>
    </xf>
    <xf numFmtId="0" fontId="33" fillId="2" borderId="6" xfId="2" applyFont="1" applyFill="1" applyBorder="1" applyAlignment="1">
      <alignment horizontal="center" vertical="center" wrapText="1"/>
    </xf>
    <xf numFmtId="0" fontId="33" fillId="2" borderId="9" xfId="2" applyFont="1" applyFill="1" applyBorder="1" applyAlignment="1">
      <alignment horizontal="center" vertical="center" wrapText="1"/>
    </xf>
    <xf numFmtId="0" fontId="33" fillId="2" borderId="7" xfId="2" applyFont="1" applyFill="1" applyBorder="1" applyAlignment="1">
      <alignment horizontal="center" vertical="center" wrapText="1"/>
    </xf>
    <xf numFmtId="0" fontId="33" fillId="2" borderId="10" xfId="2" applyFont="1" applyFill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right"/>
    </xf>
    <xf numFmtId="0" fontId="5" fillId="0" borderId="4" xfId="2" applyFont="1" applyBorder="1" applyAlignment="1">
      <alignment horizontal="left" vertical="top" wrapText="1"/>
    </xf>
    <xf numFmtId="0" fontId="7" fillId="0" borderId="8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9" xfId="2" applyFont="1" applyFill="1" applyBorder="1" applyAlignment="1">
      <alignment horizontal="center" vertical="center" wrapText="1"/>
    </xf>
    <xf numFmtId="0" fontId="4" fillId="2" borderId="7" xfId="2" applyFont="1" applyFill="1" applyBorder="1" applyAlignment="1">
      <alignment horizontal="center" vertical="center" wrapText="1"/>
    </xf>
    <xf numFmtId="0" fontId="4" fillId="2" borderId="10" xfId="2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24" fillId="0" borderId="0" xfId="45" applyFont="1" applyAlignment="1">
      <alignment horizontal="center" vertical="top" wrapText="1"/>
    </xf>
    <xf numFmtId="0" fontId="24" fillId="0" borderId="0" xfId="46" applyFont="1" applyAlignment="1">
      <alignment horizontal="center" vertical="top" wrapText="1"/>
    </xf>
  </cellXfs>
  <cellStyles count="47">
    <cellStyle name="20% - 輔色1 2" xfId="3" xr:uid="{00000000-0005-0000-0000-000000000000}"/>
    <cellStyle name="20% - 輔色2 2" xfId="4" xr:uid="{00000000-0005-0000-0000-000001000000}"/>
    <cellStyle name="20% - 輔色3 2" xfId="5" xr:uid="{00000000-0005-0000-0000-000002000000}"/>
    <cellStyle name="20% - 輔色4 2" xfId="6" xr:uid="{00000000-0005-0000-0000-000003000000}"/>
    <cellStyle name="20% - 輔色5 2" xfId="7" xr:uid="{00000000-0005-0000-0000-000004000000}"/>
    <cellStyle name="20% - 輔色6 2" xfId="8" xr:uid="{00000000-0005-0000-0000-000005000000}"/>
    <cellStyle name="40% - 輔色1 2" xfId="9" xr:uid="{00000000-0005-0000-0000-000006000000}"/>
    <cellStyle name="40% - 輔色2 2" xfId="10" xr:uid="{00000000-0005-0000-0000-000007000000}"/>
    <cellStyle name="40% - 輔色3 2" xfId="11" xr:uid="{00000000-0005-0000-0000-000008000000}"/>
    <cellStyle name="40% - 輔色4 2" xfId="12" xr:uid="{00000000-0005-0000-0000-000009000000}"/>
    <cellStyle name="40% - 輔色5 2" xfId="13" xr:uid="{00000000-0005-0000-0000-00000A000000}"/>
    <cellStyle name="40% - 輔色6 2" xfId="14" xr:uid="{00000000-0005-0000-0000-00000B000000}"/>
    <cellStyle name="60% - 輔色1 2" xfId="15" xr:uid="{00000000-0005-0000-0000-00000C000000}"/>
    <cellStyle name="60% - 輔色2 2" xfId="16" xr:uid="{00000000-0005-0000-0000-00000D000000}"/>
    <cellStyle name="60% - 輔色3 2" xfId="17" xr:uid="{00000000-0005-0000-0000-00000E000000}"/>
    <cellStyle name="60% - 輔色4 2" xfId="18" xr:uid="{00000000-0005-0000-0000-00000F000000}"/>
    <cellStyle name="60% - 輔色5 2" xfId="19" xr:uid="{00000000-0005-0000-0000-000010000000}"/>
    <cellStyle name="60% - 輔色6 2" xfId="20" xr:uid="{00000000-0005-0000-0000-000011000000}"/>
    <cellStyle name="Comma" xfId="21" xr:uid="{00000000-0005-0000-0000-000012000000}"/>
    <cellStyle name="Comma [0]" xfId="22" xr:uid="{00000000-0005-0000-0000-000013000000}"/>
    <cellStyle name="Currency" xfId="23" xr:uid="{00000000-0005-0000-0000-000014000000}"/>
    <cellStyle name="Currency [0]" xfId="24" xr:uid="{00000000-0005-0000-0000-000015000000}"/>
    <cellStyle name="n.0" xfId="25" xr:uid="{00000000-0005-0000-0000-000016000000}"/>
    <cellStyle name="n.1" xfId="26" xr:uid="{00000000-0005-0000-0000-000017000000}"/>
    <cellStyle name="Percent" xfId="27" xr:uid="{00000000-0005-0000-0000-000018000000}"/>
    <cellStyle name="一般" xfId="0" builtinId="0"/>
    <cellStyle name="一般 2" xfId="28" xr:uid="{00000000-0005-0000-0000-00001A000000}"/>
    <cellStyle name="一般 2 2" xfId="46" xr:uid="{00000000-0005-0000-0000-00001B000000}"/>
    <cellStyle name="一般 3" xfId="29" xr:uid="{00000000-0005-0000-0000-00001C000000}"/>
    <cellStyle name="一般 3 2" xfId="30" xr:uid="{00000000-0005-0000-0000-00001D000000}"/>
    <cellStyle name="一般 4" xfId="31" xr:uid="{00000000-0005-0000-0000-00001E000000}"/>
    <cellStyle name="一般 5" xfId="32" xr:uid="{00000000-0005-0000-0000-00001F000000}"/>
    <cellStyle name="一般 6" xfId="45" xr:uid="{00000000-0005-0000-0000-000020000000}"/>
    <cellStyle name="一般 8" xfId="33" xr:uid="{00000000-0005-0000-0000-000021000000}"/>
    <cellStyle name="一般_社會福利服務" xfId="2" xr:uid="{00000000-0005-0000-0000-000022000000}"/>
    <cellStyle name="千分位" xfId="1" builtinId="3"/>
    <cellStyle name="千分位 2" xfId="44" xr:uid="{00000000-0005-0000-0000-000024000000}"/>
    <cellStyle name="合計 2" xfId="34" xr:uid="{00000000-0005-0000-0000-000025000000}"/>
    <cellStyle name="㽎㼿㼿㼿㼿㼿㼿㼿" xfId="35" xr:uid="{00000000-0005-0000-0000-000026000000}"/>
    <cellStyle name="輔色1 2" xfId="36" xr:uid="{00000000-0005-0000-0000-000027000000}"/>
    <cellStyle name="輔色2 2" xfId="37" xr:uid="{00000000-0005-0000-0000-000028000000}"/>
    <cellStyle name="輔色3 2" xfId="38" xr:uid="{00000000-0005-0000-0000-000029000000}"/>
    <cellStyle name="輔色4 2" xfId="39" xr:uid="{00000000-0005-0000-0000-00002A000000}"/>
    <cellStyle name="輔色5 2" xfId="40" xr:uid="{00000000-0005-0000-0000-00002B000000}"/>
    <cellStyle name="輔色6 2" xfId="41" xr:uid="{00000000-0005-0000-0000-00002C000000}"/>
    <cellStyle name="檢查儲存格 2" xfId="42" xr:uid="{00000000-0005-0000-0000-00002D000000}"/>
    <cellStyle name="警告文字 2" xfId="43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77FCF-E977-4A87-BAAF-422A9B0A03B5}">
  <dimension ref="A1:G13"/>
  <sheetViews>
    <sheetView tabSelected="1" workbookViewId="0">
      <selection activeCell="C20" sqref="C20"/>
    </sheetView>
  </sheetViews>
  <sheetFormatPr defaultColWidth="9" defaultRowHeight="16.5"/>
  <cols>
    <col min="1" max="1" width="59.125" style="104" bestFit="1" customWidth="1"/>
    <col min="2" max="4" width="9.375" style="104" customWidth="1"/>
    <col min="5" max="5" width="12.375" style="104" customWidth="1"/>
    <col min="6" max="16384" width="9" style="104"/>
  </cols>
  <sheetData>
    <row r="1" spans="1:7" ht="25.5">
      <c r="A1" s="118" t="s">
        <v>0</v>
      </c>
      <c r="B1" s="118"/>
      <c r="C1" s="118"/>
      <c r="D1" s="118"/>
      <c r="E1" s="118"/>
    </row>
    <row r="2" spans="1:7" ht="18.75" customHeight="1">
      <c r="A2" s="103"/>
      <c r="B2" s="103"/>
      <c r="C2" s="103"/>
      <c r="D2" s="103"/>
    </row>
    <row r="3" spans="1:7" ht="19.5">
      <c r="A3" s="119" t="s">
        <v>147</v>
      </c>
      <c r="B3" s="119"/>
      <c r="C3" s="119"/>
      <c r="D3" s="120" t="s">
        <v>1</v>
      </c>
      <c r="E3" s="120"/>
    </row>
    <row r="4" spans="1:7" ht="20.100000000000001" customHeight="1">
      <c r="A4" s="121" t="s">
        <v>2</v>
      </c>
      <c r="B4" s="123" t="s">
        <v>3</v>
      </c>
      <c r="C4" s="125" t="s">
        <v>4</v>
      </c>
      <c r="D4" s="127" t="s">
        <v>5</v>
      </c>
      <c r="E4" s="129" t="s">
        <v>12</v>
      </c>
      <c r="F4" s="117"/>
    </row>
    <row r="5" spans="1:7" ht="29.45" customHeight="1">
      <c r="A5" s="122"/>
      <c r="B5" s="124"/>
      <c r="C5" s="126"/>
      <c r="D5" s="128"/>
      <c r="E5" s="130"/>
      <c r="F5" s="117"/>
    </row>
    <row r="6" spans="1:7" ht="19.5">
      <c r="A6" s="105" t="s">
        <v>6</v>
      </c>
      <c r="B6" s="106">
        <f>C6+D6</f>
        <v>981</v>
      </c>
      <c r="C6" s="107">
        <v>596</v>
      </c>
      <c r="D6" s="107">
        <v>385</v>
      </c>
      <c r="E6" s="108">
        <f>C6/D6*100</f>
        <v>154.80519480519482</v>
      </c>
      <c r="G6" s="115"/>
    </row>
    <row r="7" spans="1:7" ht="22.5">
      <c r="A7" s="109" t="s">
        <v>144</v>
      </c>
      <c r="B7" s="106">
        <f>C7+D7</f>
        <v>6204</v>
      </c>
      <c r="C7" s="107">
        <v>3064</v>
      </c>
      <c r="D7" s="107">
        <v>3140</v>
      </c>
      <c r="E7" s="108">
        <f>C7/D7*100</f>
        <v>97.579617834394909</v>
      </c>
      <c r="G7" s="115"/>
    </row>
    <row r="8" spans="1:7" ht="19.5">
      <c r="A8" s="109" t="s">
        <v>145</v>
      </c>
      <c r="B8" s="106">
        <f t="shared" ref="B8:B11" si="0">C8+D8</f>
        <v>35</v>
      </c>
      <c r="C8" s="107">
        <v>29</v>
      </c>
      <c r="D8" s="107">
        <v>6</v>
      </c>
      <c r="E8" s="108">
        <f>C8/D8*100</f>
        <v>483.33333333333331</v>
      </c>
      <c r="G8" s="115"/>
    </row>
    <row r="9" spans="1:7" ht="19.5">
      <c r="A9" s="105" t="s">
        <v>7</v>
      </c>
      <c r="B9" s="106">
        <f t="shared" si="0"/>
        <v>81</v>
      </c>
      <c r="C9" s="107">
        <v>51</v>
      </c>
      <c r="D9" s="107">
        <v>30</v>
      </c>
      <c r="E9" s="108">
        <f>C9/D9*100</f>
        <v>170</v>
      </c>
      <c r="G9" s="115"/>
    </row>
    <row r="10" spans="1:7" ht="19.5">
      <c r="A10" s="105" t="s">
        <v>8</v>
      </c>
      <c r="B10" s="106">
        <f t="shared" si="0"/>
        <v>317</v>
      </c>
      <c r="C10" s="107">
        <v>153</v>
      </c>
      <c r="D10" s="107">
        <v>164</v>
      </c>
      <c r="E10" s="108">
        <f>C10/D10*100</f>
        <v>93.292682926829272</v>
      </c>
      <c r="G10" s="115"/>
    </row>
    <row r="11" spans="1:7" ht="19.5">
      <c r="A11" s="110" t="s">
        <v>9</v>
      </c>
      <c r="B11" s="116">
        <f t="shared" si="0"/>
        <v>517</v>
      </c>
      <c r="C11" s="112">
        <v>243</v>
      </c>
      <c r="D11" s="112">
        <v>274</v>
      </c>
      <c r="E11" s="113">
        <f t="shared" ref="E11" si="1">C11/D11*100</f>
        <v>88.686131386861305</v>
      </c>
      <c r="G11" s="115"/>
    </row>
    <row r="12" spans="1:7">
      <c r="A12" s="114" t="s">
        <v>10</v>
      </c>
    </row>
    <row r="13" spans="1:7">
      <c r="A13" s="114" t="s">
        <v>11</v>
      </c>
    </row>
  </sheetData>
  <mergeCells count="9">
    <mergeCell ref="F4:F5"/>
    <mergeCell ref="A1:E1"/>
    <mergeCell ref="A3:C3"/>
    <mergeCell ref="D3:E3"/>
    <mergeCell ref="A4:A5"/>
    <mergeCell ref="B4:B5"/>
    <mergeCell ref="C4:C5"/>
    <mergeCell ref="D4:D5"/>
    <mergeCell ref="E4:E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63A93-020C-4855-9F1A-787C0B263CCA}">
  <dimension ref="A1:G13"/>
  <sheetViews>
    <sheetView zoomScaleNormal="100" zoomScaleSheetLayoutView="100" workbookViewId="0">
      <selection activeCell="A20" sqref="A20"/>
    </sheetView>
  </sheetViews>
  <sheetFormatPr defaultColWidth="9" defaultRowHeight="16.5"/>
  <cols>
    <col min="1" max="1" width="59.125" style="104" bestFit="1" customWidth="1"/>
    <col min="2" max="4" width="9.375" style="104" customWidth="1"/>
    <col min="5" max="5" width="12.375" style="104" customWidth="1"/>
    <col min="6" max="16384" width="9" style="104"/>
  </cols>
  <sheetData>
    <row r="1" spans="1:7" ht="25.5" customHeight="1">
      <c r="A1" s="118" t="s">
        <v>0</v>
      </c>
      <c r="B1" s="118"/>
      <c r="C1" s="118"/>
      <c r="D1" s="118"/>
      <c r="E1" s="118"/>
    </row>
    <row r="2" spans="1:7" ht="17.25" customHeight="1">
      <c r="A2" s="103"/>
      <c r="B2" s="103"/>
      <c r="C2" s="103"/>
      <c r="D2" s="103"/>
    </row>
    <row r="3" spans="1:7" ht="16.5" customHeight="1">
      <c r="A3" s="119" t="s">
        <v>146</v>
      </c>
      <c r="B3" s="119"/>
      <c r="C3" s="119"/>
      <c r="D3" s="120" t="s">
        <v>1</v>
      </c>
      <c r="E3" s="120"/>
    </row>
    <row r="4" spans="1:7" ht="20.100000000000001" customHeight="1">
      <c r="A4" s="121" t="s">
        <v>2</v>
      </c>
      <c r="B4" s="123" t="s">
        <v>3</v>
      </c>
      <c r="C4" s="125" t="s">
        <v>4</v>
      </c>
      <c r="D4" s="127" t="s">
        <v>5</v>
      </c>
      <c r="E4" s="129" t="s">
        <v>12</v>
      </c>
      <c r="F4" s="117"/>
    </row>
    <row r="5" spans="1:7" ht="29.45" customHeight="1">
      <c r="A5" s="122"/>
      <c r="B5" s="124"/>
      <c r="C5" s="126"/>
      <c r="D5" s="128"/>
      <c r="E5" s="130"/>
      <c r="F5" s="117"/>
    </row>
    <row r="6" spans="1:7" ht="19.5">
      <c r="A6" s="105" t="s">
        <v>6</v>
      </c>
      <c r="B6" s="106">
        <f>C6+D6</f>
        <v>963</v>
      </c>
      <c r="C6" s="107">
        <v>595</v>
      </c>
      <c r="D6" s="107">
        <v>368</v>
      </c>
      <c r="E6" s="108">
        <f>C6/D6*100</f>
        <v>161.68478260869566</v>
      </c>
      <c r="G6" s="115"/>
    </row>
    <row r="7" spans="1:7" ht="22.5">
      <c r="A7" s="109" t="s">
        <v>144</v>
      </c>
      <c r="B7" s="106">
        <f t="shared" ref="B7:B11" si="0">C7+D7</f>
        <v>6101</v>
      </c>
      <c r="C7" s="107">
        <v>3026</v>
      </c>
      <c r="D7" s="107">
        <v>3075</v>
      </c>
      <c r="E7" s="108">
        <f>C7/D7*100</f>
        <v>98.40650406504065</v>
      </c>
      <c r="G7" s="115"/>
    </row>
    <row r="8" spans="1:7" ht="19.5">
      <c r="A8" s="109" t="s">
        <v>145</v>
      </c>
      <c r="B8" s="106">
        <f t="shared" si="0"/>
        <v>35</v>
      </c>
      <c r="C8" s="107">
        <v>30</v>
      </c>
      <c r="D8" s="107">
        <v>5</v>
      </c>
      <c r="E8" s="108">
        <f>C8/D8*100</f>
        <v>600</v>
      </c>
      <c r="G8" s="115"/>
    </row>
    <row r="9" spans="1:7" ht="19.5">
      <c r="A9" s="105" t="s">
        <v>7</v>
      </c>
      <c r="B9" s="106">
        <f t="shared" si="0"/>
        <v>80</v>
      </c>
      <c r="C9" s="107">
        <v>56</v>
      </c>
      <c r="D9" s="107">
        <v>24</v>
      </c>
      <c r="E9" s="108">
        <f>C9/D9*100</f>
        <v>233.33333333333334</v>
      </c>
      <c r="G9" s="115"/>
    </row>
    <row r="10" spans="1:7" ht="19.5">
      <c r="A10" s="105" t="s">
        <v>8</v>
      </c>
      <c r="B10" s="106">
        <f t="shared" si="0"/>
        <v>315</v>
      </c>
      <c r="C10" s="107">
        <v>156</v>
      </c>
      <c r="D10" s="107">
        <v>159</v>
      </c>
      <c r="E10" s="108">
        <f t="shared" ref="E10:E11" si="1">C10/D10*100</f>
        <v>98.113207547169807</v>
      </c>
      <c r="G10" s="115"/>
    </row>
    <row r="11" spans="1:7" ht="19.5">
      <c r="A11" s="110" t="s">
        <v>9</v>
      </c>
      <c r="B11" s="116">
        <f t="shared" si="0"/>
        <v>517</v>
      </c>
      <c r="C11" s="112">
        <v>262</v>
      </c>
      <c r="D11" s="112">
        <v>255</v>
      </c>
      <c r="E11" s="113">
        <f t="shared" si="1"/>
        <v>102.74509803921568</v>
      </c>
      <c r="G11" s="115"/>
    </row>
    <row r="12" spans="1:7">
      <c r="A12" s="114" t="s">
        <v>10</v>
      </c>
    </row>
    <row r="13" spans="1:7">
      <c r="A13" s="114" t="s">
        <v>11</v>
      </c>
    </row>
  </sheetData>
  <mergeCells count="9">
    <mergeCell ref="F4:F5"/>
    <mergeCell ref="A1:E1"/>
    <mergeCell ref="A3:C3"/>
    <mergeCell ref="D3:E3"/>
    <mergeCell ref="A4:A5"/>
    <mergeCell ref="B4:B5"/>
    <mergeCell ref="C4:C5"/>
    <mergeCell ref="D4:D5"/>
    <mergeCell ref="E4:E5"/>
  </mergeCells>
  <phoneticPr fontId="3" type="noConversion"/>
  <printOptions horizontalCentered="1"/>
  <pageMargins left="0.51181102362204722" right="0.51181102362204722" top="0.9448818897637796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AE863-D06E-4E30-8516-96E1E147C0C2}">
  <dimension ref="A1:G13"/>
  <sheetViews>
    <sheetView zoomScaleNormal="100" zoomScaleSheetLayoutView="100" workbookViewId="0">
      <selection activeCell="J16" sqref="J16"/>
    </sheetView>
  </sheetViews>
  <sheetFormatPr defaultColWidth="9" defaultRowHeight="16.5"/>
  <cols>
    <col min="1" max="1" width="51.625" style="104" customWidth="1"/>
    <col min="2" max="4" width="9.375" style="104" customWidth="1"/>
    <col min="5" max="5" width="12.375" style="104" customWidth="1"/>
    <col min="6" max="16384" width="9" style="104"/>
  </cols>
  <sheetData>
    <row r="1" spans="1:7" ht="25.5" customHeight="1">
      <c r="A1" s="118" t="s">
        <v>0</v>
      </c>
      <c r="B1" s="118"/>
      <c r="C1" s="118"/>
      <c r="D1" s="118"/>
      <c r="E1" s="118"/>
    </row>
    <row r="2" spans="1:7" ht="17.25" customHeight="1">
      <c r="A2" s="103"/>
      <c r="B2" s="103"/>
      <c r="C2" s="103"/>
      <c r="D2" s="103"/>
    </row>
    <row r="3" spans="1:7" ht="16.5" customHeight="1">
      <c r="A3" s="119" t="s">
        <v>143</v>
      </c>
      <c r="B3" s="119"/>
      <c r="C3" s="119"/>
      <c r="D3" s="120" t="s">
        <v>1</v>
      </c>
      <c r="E3" s="120"/>
    </row>
    <row r="4" spans="1:7" ht="20.100000000000001" customHeight="1">
      <c r="A4" s="121" t="s">
        <v>2</v>
      </c>
      <c r="B4" s="123" t="s">
        <v>3</v>
      </c>
      <c r="C4" s="125" t="s">
        <v>4</v>
      </c>
      <c r="D4" s="127" t="s">
        <v>5</v>
      </c>
      <c r="E4" s="129" t="s">
        <v>12</v>
      </c>
      <c r="F4" s="117"/>
    </row>
    <row r="5" spans="1:7" ht="20.100000000000001" customHeight="1">
      <c r="A5" s="122"/>
      <c r="B5" s="124"/>
      <c r="C5" s="126"/>
      <c r="D5" s="128"/>
      <c r="E5" s="130"/>
      <c r="F5" s="117"/>
    </row>
    <row r="6" spans="1:7" ht="19.5">
      <c r="A6" s="105" t="s">
        <v>6</v>
      </c>
      <c r="B6" s="106">
        <v>949</v>
      </c>
      <c r="C6" s="107">
        <v>586</v>
      </c>
      <c r="D6" s="107">
        <v>363</v>
      </c>
      <c r="E6" s="108">
        <f>C6/D6*100</f>
        <v>161.43250688705234</v>
      </c>
      <c r="G6" s="115"/>
    </row>
    <row r="7" spans="1:7" ht="22.5">
      <c r="A7" s="109" t="s">
        <v>144</v>
      </c>
      <c r="B7" s="106">
        <v>6009</v>
      </c>
      <c r="C7" s="107">
        <v>3013</v>
      </c>
      <c r="D7" s="107">
        <v>2996</v>
      </c>
      <c r="E7" s="108">
        <f>C7/D7*100</f>
        <v>100.56742323097463</v>
      </c>
      <c r="G7" s="115"/>
    </row>
    <row r="8" spans="1:7" ht="19.5">
      <c r="A8" s="109" t="s">
        <v>145</v>
      </c>
      <c r="B8" s="106">
        <v>35</v>
      </c>
      <c r="C8" s="107">
        <v>31</v>
      </c>
      <c r="D8" s="107">
        <v>4</v>
      </c>
      <c r="E8" s="108">
        <f>C8/D8*100</f>
        <v>775</v>
      </c>
      <c r="G8" s="115"/>
    </row>
    <row r="9" spans="1:7" ht="19.5">
      <c r="A9" s="105" t="s">
        <v>7</v>
      </c>
      <c r="B9" s="106">
        <v>80</v>
      </c>
      <c r="C9" s="107">
        <v>56</v>
      </c>
      <c r="D9" s="107">
        <v>24</v>
      </c>
      <c r="E9" s="108">
        <f>C9/D9*100</f>
        <v>233.33333333333334</v>
      </c>
      <c r="G9" s="115"/>
    </row>
    <row r="10" spans="1:7" ht="19.5">
      <c r="A10" s="105" t="s">
        <v>8</v>
      </c>
      <c r="B10" s="106">
        <v>314</v>
      </c>
      <c r="C10" s="107">
        <v>154</v>
      </c>
      <c r="D10" s="107">
        <v>160</v>
      </c>
      <c r="E10" s="108">
        <f t="shared" ref="E10:E11" si="0">C10/D10*100</f>
        <v>96.25</v>
      </c>
      <c r="G10" s="115"/>
    </row>
    <row r="11" spans="1:7" ht="19.5">
      <c r="A11" s="110" t="s">
        <v>9</v>
      </c>
      <c r="B11" s="111">
        <v>509</v>
      </c>
      <c r="C11" s="112">
        <v>257</v>
      </c>
      <c r="D11" s="112">
        <v>252</v>
      </c>
      <c r="E11" s="113">
        <f t="shared" si="0"/>
        <v>101.98412698412697</v>
      </c>
      <c r="G11" s="115"/>
    </row>
    <row r="12" spans="1:7">
      <c r="A12" s="114" t="s">
        <v>10</v>
      </c>
    </row>
    <row r="13" spans="1:7">
      <c r="A13" s="114" t="s">
        <v>11</v>
      </c>
    </row>
  </sheetData>
  <mergeCells count="9">
    <mergeCell ref="F4:F5"/>
    <mergeCell ref="A1:E1"/>
    <mergeCell ref="A3:C3"/>
    <mergeCell ref="D3:E3"/>
    <mergeCell ref="A4:A5"/>
    <mergeCell ref="B4:B5"/>
    <mergeCell ref="C4:C5"/>
    <mergeCell ref="D4:D5"/>
    <mergeCell ref="E4:E5"/>
  </mergeCells>
  <phoneticPr fontId="3" type="noConversion"/>
  <printOptions horizontalCentered="1"/>
  <pageMargins left="0.51181102362204722" right="0.51181102362204722" top="0.9448818897637796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C1243-5971-440F-93D9-C0C630581639}">
  <dimension ref="A1:F13"/>
  <sheetViews>
    <sheetView zoomScaleNormal="100" zoomScaleSheetLayoutView="100" workbookViewId="0">
      <selection activeCell="B22" sqref="B22"/>
    </sheetView>
  </sheetViews>
  <sheetFormatPr defaultColWidth="9" defaultRowHeight="16.5"/>
  <cols>
    <col min="1" max="1" width="51.625" customWidth="1"/>
    <col min="2" max="4" width="9.375" customWidth="1"/>
    <col min="5" max="5" width="12.375" customWidth="1"/>
  </cols>
  <sheetData>
    <row r="1" spans="1:6" ht="25.5" customHeight="1">
      <c r="A1" s="132" t="s">
        <v>0</v>
      </c>
      <c r="B1" s="132"/>
      <c r="C1" s="132"/>
      <c r="D1" s="132"/>
      <c r="E1" s="132"/>
    </row>
    <row r="2" spans="1:6" ht="17.25" customHeight="1">
      <c r="A2" s="1"/>
      <c r="B2" s="1"/>
      <c r="C2" s="1"/>
      <c r="D2" s="1"/>
    </row>
    <row r="3" spans="1:6" ht="16.5" customHeight="1">
      <c r="A3" s="133" t="s">
        <v>142</v>
      </c>
      <c r="B3" s="133"/>
      <c r="C3" s="133"/>
      <c r="D3" s="134" t="s">
        <v>1</v>
      </c>
      <c r="E3" s="134"/>
    </row>
    <row r="4" spans="1:6" ht="20.100000000000001" customHeight="1">
      <c r="A4" s="135" t="s">
        <v>2</v>
      </c>
      <c r="B4" s="137" t="s">
        <v>3</v>
      </c>
      <c r="C4" s="139" t="s">
        <v>4</v>
      </c>
      <c r="D4" s="141" t="s">
        <v>5</v>
      </c>
      <c r="E4" s="143" t="s">
        <v>12</v>
      </c>
      <c r="F4" s="131"/>
    </row>
    <row r="5" spans="1:6" ht="20.100000000000001" customHeight="1">
      <c r="A5" s="136"/>
      <c r="B5" s="138"/>
      <c r="C5" s="140"/>
      <c r="D5" s="142"/>
      <c r="E5" s="144"/>
      <c r="F5" s="131"/>
    </row>
    <row r="6" spans="1:6" ht="19.5">
      <c r="A6" s="3" t="s">
        <v>6</v>
      </c>
      <c r="B6" s="4">
        <v>923</v>
      </c>
      <c r="C6" s="5">
        <v>584</v>
      </c>
      <c r="D6" s="5">
        <v>339</v>
      </c>
      <c r="E6" s="6">
        <f t="shared" ref="E6:E11" si="0">C6/D6*100</f>
        <v>172.27138643067846</v>
      </c>
    </row>
    <row r="7" spans="1:6" ht="22.5">
      <c r="A7" s="7" t="s">
        <v>14</v>
      </c>
      <c r="B7" s="4">
        <v>5805</v>
      </c>
      <c r="C7" s="5">
        <v>2954</v>
      </c>
      <c r="D7" s="5">
        <v>2851</v>
      </c>
      <c r="E7" s="6">
        <f>C7/D7*100</f>
        <v>103.61276745001753</v>
      </c>
    </row>
    <row r="8" spans="1:6" ht="19.5">
      <c r="A8" s="7" t="s">
        <v>15</v>
      </c>
      <c r="B8" s="4">
        <v>35</v>
      </c>
      <c r="C8" s="5">
        <v>30</v>
      </c>
      <c r="D8" s="5">
        <v>5</v>
      </c>
      <c r="E8" s="6">
        <f t="shared" si="0"/>
        <v>600</v>
      </c>
    </row>
    <row r="9" spans="1:6" ht="19.5">
      <c r="A9" s="3" t="s">
        <v>7</v>
      </c>
      <c r="B9" s="4">
        <v>79</v>
      </c>
      <c r="C9" s="5">
        <v>52</v>
      </c>
      <c r="D9" s="5">
        <v>27</v>
      </c>
      <c r="E9" s="6">
        <f t="shared" si="0"/>
        <v>192.59259259259258</v>
      </c>
    </row>
    <row r="10" spans="1:6" ht="19.5">
      <c r="A10" s="3" t="s">
        <v>8</v>
      </c>
      <c r="B10" s="4">
        <v>306</v>
      </c>
      <c r="C10" s="5">
        <v>153</v>
      </c>
      <c r="D10" s="5">
        <v>153</v>
      </c>
      <c r="E10" s="6">
        <f t="shared" si="0"/>
        <v>100</v>
      </c>
    </row>
    <row r="11" spans="1:6" ht="19.5">
      <c r="A11" s="8" t="s">
        <v>9</v>
      </c>
      <c r="B11" s="9">
        <v>522</v>
      </c>
      <c r="C11" s="10">
        <v>265</v>
      </c>
      <c r="D11" s="10">
        <v>257</v>
      </c>
      <c r="E11" s="11">
        <f t="shared" si="0"/>
        <v>103.11284046692606</v>
      </c>
    </row>
    <row r="12" spans="1:6">
      <c r="A12" s="2" t="s">
        <v>10</v>
      </c>
    </row>
    <row r="13" spans="1:6">
      <c r="A13" s="2" t="s">
        <v>11</v>
      </c>
    </row>
  </sheetData>
  <mergeCells count="9">
    <mergeCell ref="F4:F5"/>
    <mergeCell ref="A1:E1"/>
    <mergeCell ref="A3:C3"/>
    <mergeCell ref="D3:E3"/>
    <mergeCell ref="A4:A5"/>
    <mergeCell ref="B4:B5"/>
    <mergeCell ref="C4:C5"/>
    <mergeCell ref="D4:D5"/>
    <mergeCell ref="E4:E5"/>
  </mergeCells>
  <phoneticPr fontId="3" type="noConversion"/>
  <printOptions horizontalCentered="1"/>
  <pageMargins left="0.51181102362204722" right="0.51181102362204722" top="0.9448818897637796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view="pageBreakPreview" zoomScaleNormal="100" zoomScaleSheetLayoutView="100" workbookViewId="0">
      <selection activeCell="I9" sqref="I9"/>
    </sheetView>
  </sheetViews>
  <sheetFormatPr defaultColWidth="9" defaultRowHeight="16.5"/>
  <cols>
    <col min="1" max="1" width="51.625" customWidth="1"/>
    <col min="2" max="4" width="9.375" customWidth="1"/>
    <col min="5" max="5" width="12.375" customWidth="1"/>
  </cols>
  <sheetData>
    <row r="1" spans="1:6" ht="25.5" customHeight="1">
      <c r="A1" s="132" t="s">
        <v>0</v>
      </c>
      <c r="B1" s="132"/>
      <c r="C1" s="132"/>
      <c r="D1" s="132"/>
      <c r="E1" s="132"/>
    </row>
    <row r="2" spans="1:6" ht="17.25" customHeight="1">
      <c r="A2" s="1"/>
      <c r="B2" s="1"/>
      <c r="C2" s="1"/>
      <c r="D2" s="1"/>
    </row>
    <row r="3" spans="1:6" ht="16.5" customHeight="1">
      <c r="A3" s="133" t="s">
        <v>13</v>
      </c>
      <c r="B3" s="133"/>
      <c r="C3" s="133"/>
      <c r="D3" s="134" t="s">
        <v>1</v>
      </c>
      <c r="E3" s="134"/>
    </row>
    <row r="4" spans="1:6" ht="20.100000000000001" customHeight="1">
      <c r="A4" s="135" t="s">
        <v>2</v>
      </c>
      <c r="B4" s="137" t="s">
        <v>3</v>
      </c>
      <c r="C4" s="139" t="s">
        <v>4</v>
      </c>
      <c r="D4" s="141" t="s">
        <v>5</v>
      </c>
      <c r="E4" s="143" t="s">
        <v>12</v>
      </c>
      <c r="F4" s="131"/>
    </row>
    <row r="5" spans="1:6" ht="20.100000000000001" customHeight="1">
      <c r="A5" s="136"/>
      <c r="B5" s="138"/>
      <c r="C5" s="140"/>
      <c r="D5" s="142"/>
      <c r="E5" s="144"/>
      <c r="F5" s="131"/>
    </row>
    <row r="6" spans="1:6" ht="19.5">
      <c r="A6" s="3" t="s">
        <v>6</v>
      </c>
      <c r="B6" s="4">
        <f t="shared" ref="B6:B11" si="0">C6+D6</f>
        <v>919</v>
      </c>
      <c r="C6" s="5">
        <v>582</v>
      </c>
      <c r="D6" s="5">
        <v>337</v>
      </c>
      <c r="E6" s="6">
        <f t="shared" ref="E6:E11" si="1">C6/D6*100</f>
        <v>172.70029673590503</v>
      </c>
    </row>
    <row r="7" spans="1:6" ht="22.5">
      <c r="A7" s="7" t="s">
        <v>14</v>
      </c>
      <c r="B7" s="4">
        <f t="shared" si="0"/>
        <v>5605</v>
      </c>
      <c r="C7" s="5">
        <v>2874</v>
      </c>
      <c r="D7" s="5">
        <v>2731</v>
      </c>
      <c r="E7" s="6">
        <f>C7/D7*100</f>
        <v>105.23617722445991</v>
      </c>
    </row>
    <row r="8" spans="1:6" ht="19.5">
      <c r="A8" s="7" t="s">
        <v>15</v>
      </c>
      <c r="B8" s="4">
        <v>35</v>
      </c>
      <c r="C8" s="5">
        <v>25</v>
      </c>
      <c r="D8" s="5">
        <v>10</v>
      </c>
      <c r="E8" s="6">
        <f t="shared" si="1"/>
        <v>250</v>
      </c>
    </row>
    <row r="9" spans="1:6" ht="19.5">
      <c r="A9" s="3" t="s">
        <v>7</v>
      </c>
      <c r="B9" s="4">
        <f t="shared" si="0"/>
        <v>84</v>
      </c>
      <c r="C9" s="5">
        <v>55</v>
      </c>
      <c r="D9" s="5">
        <v>29</v>
      </c>
      <c r="E9" s="6">
        <f t="shared" si="1"/>
        <v>189.65517241379311</v>
      </c>
    </row>
    <row r="10" spans="1:6" ht="19.5">
      <c r="A10" s="3" t="s">
        <v>8</v>
      </c>
      <c r="B10" s="4">
        <f t="shared" si="0"/>
        <v>311</v>
      </c>
      <c r="C10" s="5">
        <v>157</v>
      </c>
      <c r="D10" s="5">
        <v>154</v>
      </c>
      <c r="E10" s="6">
        <f t="shared" si="1"/>
        <v>101.94805194805194</v>
      </c>
    </row>
    <row r="11" spans="1:6" ht="19.5">
      <c r="A11" s="8" t="s">
        <v>9</v>
      </c>
      <c r="B11" s="9">
        <f t="shared" si="0"/>
        <v>516</v>
      </c>
      <c r="C11" s="10">
        <v>267</v>
      </c>
      <c r="D11" s="10">
        <v>249</v>
      </c>
      <c r="E11" s="11">
        <f t="shared" si="1"/>
        <v>107.22891566265061</v>
      </c>
    </row>
    <row r="12" spans="1:6">
      <c r="A12" s="2" t="s">
        <v>10</v>
      </c>
    </row>
    <row r="13" spans="1:6">
      <c r="A13" s="2" t="s">
        <v>11</v>
      </c>
    </row>
  </sheetData>
  <mergeCells count="9">
    <mergeCell ref="F4:F5"/>
    <mergeCell ref="A1:E1"/>
    <mergeCell ref="A3:C3"/>
    <mergeCell ref="D3:E3"/>
    <mergeCell ref="A4:A5"/>
    <mergeCell ref="B4:B5"/>
    <mergeCell ref="C4:C5"/>
    <mergeCell ref="D4:D5"/>
    <mergeCell ref="E4:E5"/>
  </mergeCells>
  <phoneticPr fontId="3" type="noConversion"/>
  <printOptions horizontalCentered="1"/>
  <pageMargins left="0.51181102362204722" right="0.51181102362204722" top="0.9448818897637796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3"/>
  <sheetViews>
    <sheetView view="pageBreakPreview" zoomScaleNormal="100" zoomScaleSheetLayoutView="100" workbookViewId="0">
      <selection sqref="A1:E1"/>
    </sheetView>
  </sheetViews>
  <sheetFormatPr defaultColWidth="9" defaultRowHeight="16.5"/>
  <cols>
    <col min="1" max="1" width="51.625" customWidth="1"/>
    <col min="2" max="4" width="9.375" customWidth="1"/>
    <col min="5" max="5" width="12.375" customWidth="1"/>
  </cols>
  <sheetData>
    <row r="1" spans="1:6" ht="25.5" customHeight="1">
      <c r="A1" s="132" t="s">
        <v>29</v>
      </c>
      <c r="B1" s="132"/>
      <c r="C1" s="132"/>
      <c r="D1" s="132"/>
      <c r="E1" s="132"/>
    </row>
    <row r="2" spans="1:6" ht="17.25" customHeight="1">
      <c r="A2" s="1"/>
      <c r="B2" s="1"/>
      <c r="C2" s="1"/>
      <c r="D2" s="1"/>
    </row>
    <row r="3" spans="1:6" ht="16.5" customHeight="1">
      <c r="A3" s="133" t="s">
        <v>28</v>
      </c>
      <c r="B3" s="133"/>
      <c r="C3" s="133"/>
      <c r="D3" s="134" t="s">
        <v>27</v>
      </c>
      <c r="E3" s="134"/>
    </row>
    <row r="4" spans="1:6" ht="20.100000000000001" customHeight="1">
      <c r="A4" s="135" t="s">
        <v>26</v>
      </c>
      <c r="B4" s="137" t="s">
        <v>3</v>
      </c>
      <c r="C4" s="139" t="s">
        <v>25</v>
      </c>
      <c r="D4" s="141" t="s">
        <v>24</v>
      </c>
      <c r="E4" s="143" t="s">
        <v>23</v>
      </c>
      <c r="F4" s="131"/>
    </row>
    <row r="5" spans="1:6" ht="20.100000000000001" customHeight="1">
      <c r="A5" s="136"/>
      <c r="B5" s="138"/>
      <c r="C5" s="140"/>
      <c r="D5" s="142"/>
      <c r="E5" s="144"/>
      <c r="F5" s="131"/>
    </row>
    <row r="6" spans="1:6" ht="19.5">
      <c r="A6" s="3" t="s">
        <v>22</v>
      </c>
      <c r="B6" s="4">
        <f>C6+D6</f>
        <v>866</v>
      </c>
      <c r="C6" s="5">
        <v>546</v>
      </c>
      <c r="D6" s="5">
        <v>320</v>
      </c>
      <c r="E6" s="6">
        <f t="shared" ref="E6:E11" si="0">C6/D6*100</f>
        <v>170.625</v>
      </c>
    </row>
    <row r="7" spans="1:6" ht="22.5">
      <c r="A7" s="7" t="s">
        <v>21</v>
      </c>
      <c r="B7" s="4">
        <f>C7+D7</f>
        <v>5413</v>
      </c>
      <c r="C7" s="5">
        <v>2757</v>
      </c>
      <c r="D7" s="5">
        <v>2656</v>
      </c>
      <c r="E7" s="6">
        <f t="shared" si="0"/>
        <v>103.80271084337349</v>
      </c>
    </row>
    <row r="8" spans="1:6" ht="19.5">
      <c r="A8" s="7" t="s">
        <v>20</v>
      </c>
      <c r="B8" s="4">
        <v>35</v>
      </c>
      <c r="C8" s="5">
        <v>26</v>
      </c>
      <c r="D8" s="5">
        <v>9</v>
      </c>
      <c r="E8" s="6">
        <f t="shared" si="0"/>
        <v>288.88888888888886</v>
      </c>
    </row>
    <row r="9" spans="1:6" ht="19.5">
      <c r="A9" s="3" t="s">
        <v>19</v>
      </c>
      <c r="B9" s="4">
        <f>C9+D9</f>
        <v>76</v>
      </c>
      <c r="C9" s="5">
        <v>45</v>
      </c>
      <c r="D9" s="5">
        <v>31</v>
      </c>
      <c r="E9" s="6">
        <f t="shared" si="0"/>
        <v>145.16129032258064</v>
      </c>
    </row>
    <row r="10" spans="1:6" ht="19.5">
      <c r="A10" s="3" t="s">
        <v>18</v>
      </c>
      <c r="B10" s="4">
        <f>C10+D10</f>
        <v>298</v>
      </c>
      <c r="C10" s="5">
        <v>148</v>
      </c>
      <c r="D10" s="5">
        <v>150</v>
      </c>
      <c r="E10" s="6">
        <f t="shared" si="0"/>
        <v>98.666666666666671</v>
      </c>
    </row>
    <row r="11" spans="1:6" ht="19.5">
      <c r="A11" s="8" t="s">
        <v>17</v>
      </c>
      <c r="B11" s="9">
        <f>C11+D11</f>
        <v>536</v>
      </c>
      <c r="C11" s="10">
        <v>276</v>
      </c>
      <c r="D11" s="10">
        <v>260</v>
      </c>
      <c r="E11" s="11">
        <f t="shared" si="0"/>
        <v>106.15384615384616</v>
      </c>
    </row>
    <row r="12" spans="1:6">
      <c r="A12" s="2" t="s">
        <v>16</v>
      </c>
    </row>
    <row r="13" spans="1:6">
      <c r="A13" s="2" t="s">
        <v>11</v>
      </c>
    </row>
  </sheetData>
  <mergeCells count="9">
    <mergeCell ref="F4:F5"/>
    <mergeCell ref="A1:E1"/>
    <mergeCell ref="A3:C3"/>
    <mergeCell ref="D3:E3"/>
    <mergeCell ref="A4:A5"/>
    <mergeCell ref="B4:B5"/>
    <mergeCell ref="C4:C5"/>
    <mergeCell ref="D4:D5"/>
    <mergeCell ref="E4:E5"/>
  </mergeCells>
  <phoneticPr fontId="3" type="noConversion"/>
  <printOptions horizontalCentered="1"/>
  <pageMargins left="0.51181102362204722" right="0.51181102362204722" top="0.9448818897637796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3"/>
  <sheetViews>
    <sheetView view="pageBreakPreview" zoomScaleNormal="100" zoomScaleSheetLayoutView="100" workbookViewId="0">
      <selection sqref="A1:E1"/>
    </sheetView>
  </sheetViews>
  <sheetFormatPr defaultColWidth="9" defaultRowHeight="16.5"/>
  <cols>
    <col min="1" max="1" width="51.625" customWidth="1"/>
    <col min="2" max="4" width="9.375" customWidth="1"/>
    <col min="5" max="5" width="12.375" customWidth="1"/>
  </cols>
  <sheetData>
    <row r="1" spans="1:6" ht="25.5" customHeight="1">
      <c r="A1" s="132" t="s">
        <v>44</v>
      </c>
      <c r="B1" s="132"/>
      <c r="C1" s="132"/>
      <c r="D1" s="132"/>
      <c r="E1" s="132"/>
    </row>
    <row r="2" spans="1:6" ht="17.25" customHeight="1">
      <c r="A2" s="1"/>
      <c r="B2" s="1"/>
      <c r="C2" s="1"/>
      <c r="D2" s="1"/>
    </row>
    <row r="3" spans="1:6" ht="16.5" customHeight="1">
      <c r="A3" s="133" t="s">
        <v>43</v>
      </c>
      <c r="B3" s="133"/>
      <c r="C3" s="133"/>
      <c r="D3" s="134" t="s">
        <v>42</v>
      </c>
      <c r="E3" s="134"/>
    </row>
    <row r="4" spans="1:6" ht="20.100000000000001" customHeight="1">
      <c r="A4" s="135" t="s">
        <v>41</v>
      </c>
      <c r="B4" s="137" t="s">
        <v>3</v>
      </c>
      <c r="C4" s="139" t="s">
        <v>40</v>
      </c>
      <c r="D4" s="141" t="s">
        <v>39</v>
      </c>
      <c r="E4" s="143" t="s">
        <v>38</v>
      </c>
      <c r="F4" s="131"/>
    </row>
    <row r="5" spans="1:6" ht="20.100000000000001" customHeight="1">
      <c r="A5" s="136"/>
      <c r="B5" s="138"/>
      <c r="C5" s="140"/>
      <c r="D5" s="142"/>
      <c r="E5" s="144"/>
      <c r="F5" s="131"/>
    </row>
    <row r="6" spans="1:6" ht="19.5">
      <c r="A6" s="3" t="s">
        <v>37</v>
      </c>
      <c r="B6" s="4">
        <f>C6+D6</f>
        <v>867</v>
      </c>
      <c r="C6" s="5">
        <v>543</v>
      </c>
      <c r="D6" s="5">
        <v>324</v>
      </c>
      <c r="E6" s="6">
        <f t="shared" ref="E6:E11" si="0">C6/D6*100</f>
        <v>167.59259259259258</v>
      </c>
    </row>
    <row r="7" spans="1:6" ht="22.5">
      <c r="A7" s="7" t="s">
        <v>36</v>
      </c>
      <c r="B7" s="4">
        <f>C7+D7</f>
        <v>5188</v>
      </c>
      <c r="C7" s="5">
        <v>2664</v>
      </c>
      <c r="D7" s="5">
        <v>2524</v>
      </c>
      <c r="E7" s="6">
        <f t="shared" si="0"/>
        <v>105.54675118858954</v>
      </c>
    </row>
    <row r="8" spans="1:6" ht="19.5">
      <c r="A8" s="7" t="s">
        <v>35</v>
      </c>
      <c r="B8" s="4">
        <v>35</v>
      </c>
      <c r="C8" s="5">
        <v>26</v>
      </c>
      <c r="D8" s="5">
        <v>9</v>
      </c>
      <c r="E8" s="6">
        <f t="shared" si="0"/>
        <v>288.88888888888886</v>
      </c>
    </row>
    <row r="9" spans="1:6" ht="19.5">
      <c r="A9" s="3" t="s">
        <v>34</v>
      </c>
      <c r="B9" s="4">
        <f>C9+D9</f>
        <v>73</v>
      </c>
      <c r="C9" s="5">
        <v>43</v>
      </c>
      <c r="D9" s="5">
        <v>30</v>
      </c>
      <c r="E9" s="6">
        <f t="shared" si="0"/>
        <v>143.33333333333334</v>
      </c>
    </row>
    <row r="10" spans="1:6" ht="19.5">
      <c r="A10" s="3" t="s">
        <v>33</v>
      </c>
      <c r="B10" s="4">
        <f>C10+D10</f>
        <v>292</v>
      </c>
      <c r="C10" s="5">
        <v>152</v>
      </c>
      <c r="D10" s="5">
        <v>140</v>
      </c>
      <c r="E10" s="6">
        <f t="shared" si="0"/>
        <v>108.57142857142857</v>
      </c>
    </row>
    <row r="11" spans="1:6" ht="19.5">
      <c r="A11" s="8" t="s">
        <v>32</v>
      </c>
      <c r="B11" s="9">
        <f>C11+D11</f>
        <v>446</v>
      </c>
      <c r="C11" s="10">
        <v>222</v>
      </c>
      <c r="D11" s="10">
        <v>224</v>
      </c>
      <c r="E11" s="11">
        <f t="shared" si="0"/>
        <v>99.107142857142861</v>
      </c>
    </row>
    <row r="12" spans="1:6">
      <c r="A12" s="2" t="s">
        <v>31</v>
      </c>
    </row>
    <row r="13" spans="1:6">
      <c r="A13" s="2" t="s">
        <v>30</v>
      </c>
    </row>
  </sheetData>
  <mergeCells count="9">
    <mergeCell ref="F4:F5"/>
    <mergeCell ref="A1:E1"/>
    <mergeCell ref="A3:C3"/>
    <mergeCell ref="D3:E3"/>
    <mergeCell ref="A4:A5"/>
    <mergeCell ref="B4:B5"/>
    <mergeCell ref="C4:C5"/>
    <mergeCell ref="D4:D5"/>
    <mergeCell ref="E4:E5"/>
  </mergeCells>
  <phoneticPr fontId="3" type="noConversion"/>
  <printOptions horizontalCentered="1"/>
  <pageMargins left="0.51181102362204722" right="0.51181102362204722" top="0.9448818897637796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3"/>
  <sheetViews>
    <sheetView zoomScaleNormal="100" workbookViewId="0">
      <selection sqref="A1:E1"/>
    </sheetView>
  </sheetViews>
  <sheetFormatPr defaultColWidth="9" defaultRowHeight="16.5"/>
  <cols>
    <col min="1" max="1" width="51.625" customWidth="1"/>
    <col min="2" max="4" width="9.375" customWidth="1"/>
    <col min="5" max="5" width="12.375" customWidth="1"/>
  </cols>
  <sheetData>
    <row r="1" spans="1:5" ht="25.5" customHeight="1">
      <c r="A1" s="132" t="s">
        <v>0</v>
      </c>
      <c r="B1" s="132"/>
      <c r="C1" s="132"/>
      <c r="D1" s="132"/>
      <c r="E1" s="132"/>
    </row>
    <row r="2" spans="1:5" ht="17.25" customHeight="1">
      <c r="A2" s="1"/>
      <c r="B2" s="1"/>
      <c r="C2" s="1"/>
      <c r="D2" s="1"/>
    </row>
    <row r="3" spans="1:5" ht="16.5" customHeight="1">
      <c r="A3" s="133" t="s">
        <v>55</v>
      </c>
      <c r="B3" s="133"/>
      <c r="C3" s="133"/>
      <c r="D3" s="134" t="s">
        <v>54</v>
      </c>
      <c r="E3" s="134"/>
    </row>
    <row r="4" spans="1:5" ht="20.100000000000001" customHeight="1">
      <c r="A4" s="135" t="s">
        <v>2</v>
      </c>
      <c r="B4" s="137" t="s">
        <v>3</v>
      </c>
      <c r="C4" s="139" t="s">
        <v>53</v>
      </c>
      <c r="D4" s="141" t="s">
        <v>5</v>
      </c>
      <c r="E4" s="143" t="s">
        <v>52</v>
      </c>
    </row>
    <row r="5" spans="1:5" ht="20.100000000000001" customHeight="1">
      <c r="A5" s="136"/>
      <c r="B5" s="138"/>
      <c r="C5" s="140"/>
      <c r="D5" s="142"/>
      <c r="E5" s="144"/>
    </row>
    <row r="6" spans="1:5" ht="19.5">
      <c r="A6" s="3" t="s">
        <v>51</v>
      </c>
      <c r="B6" s="4">
        <f>C6+D6</f>
        <v>811</v>
      </c>
      <c r="C6" s="5">
        <v>517</v>
      </c>
      <c r="D6" s="5">
        <v>294</v>
      </c>
      <c r="E6" s="6">
        <f t="shared" ref="E6:E11" si="0">C6/D6*100</f>
        <v>175.85034013605443</v>
      </c>
    </row>
    <row r="7" spans="1:5" ht="22.5">
      <c r="A7" s="7" t="s">
        <v>50</v>
      </c>
      <c r="B7" s="4">
        <v>4985</v>
      </c>
      <c r="C7" s="5">
        <v>2569</v>
      </c>
      <c r="D7" s="5">
        <v>2416</v>
      </c>
      <c r="E7" s="6">
        <f t="shared" si="0"/>
        <v>106.33278145695364</v>
      </c>
    </row>
    <row r="8" spans="1:5" ht="19.5">
      <c r="A8" s="7" t="s">
        <v>49</v>
      </c>
      <c r="B8" s="4">
        <f>C8+D8</f>
        <v>34</v>
      </c>
      <c r="C8" s="5">
        <v>29</v>
      </c>
      <c r="D8" s="5">
        <v>5</v>
      </c>
      <c r="E8" s="6">
        <f t="shared" si="0"/>
        <v>580</v>
      </c>
    </row>
    <row r="9" spans="1:5" ht="19.5">
      <c r="A9" s="3" t="s">
        <v>48</v>
      </c>
      <c r="B9" s="4">
        <v>72</v>
      </c>
      <c r="C9" s="5">
        <v>41</v>
      </c>
      <c r="D9" s="5">
        <v>31</v>
      </c>
      <c r="E9" s="6">
        <f t="shared" si="0"/>
        <v>132.25806451612902</v>
      </c>
    </row>
    <row r="10" spans="1:5" ht="19.5">
      <c r="A10" s="3" t="s">
        <v>47</v>
      </c>
      <c r="B10" s="4">
        <f>C10+D10</f>
        <v>295</v>
      </c>
      <c r="C10" s="5">
        <v>152</v>
      </c>
      <c r="D10" s="5">
        <v>143</v>
      </c>
      <c r="E10" s="6">
        <f t="shared" si="0"/>
        <v>106.29370629370629</v>
      </c>
    </row>
    <row r="11" spans="1:5" ht="19.5">
      <c r="A11" s="8" t="s">
        <v>9</v>
      </c>
      <c r="B11" s="9">
        <f>C11+D11</f>
        <v>463</v>
      </c>
      <c r="C11" s="10">
        <v>238</v>
      </c>
      <c r="D11" s="10">
        <v>225</v>
      </c>
      <c r="E11" s="11">
        <f t="shared" si="0"/>
        <v>105.77777777777777</v>
      </c>
    </row>
    <row r="12" spans="1:5">
      <c r="A12" s="2" t="s">
        <v>46</v>
      </c>
    </row>
    <row r="13" spans="1:5">
      <c r="A13" s="2" t="s">
        <v>45</v>
      </c>
    </row>
  </sheetData>
  <mergeCells count="8">
    <mergeCell ref="A1:E1"/>
    <mergeCell ref="A3:C3"/>
    <mergeCell ref="D3:E3"/>
    <mergeCell ref="A4:A5"/>
    <mergeCell ref="B4:B5"/>
    <mergeCell ref="C4:C5"/>
    <mergeCell ref="D4:D5"/>
    <mergeCell ref="E4:E5"/>
  </mergeCells>
  <phoneticPr fontId="3" type="noConversion"/>
  <printOptions horizontalCentered="1"/>
  <pageMargins left="0.51181102362204722" right="0.51181102362204722" top="0.9448818897637796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3"/>
  <sheetViews>
    <sheetView zoomScaleNormal="100" workbookViewId="0">
      <selection sqref="A1:E1"/>
    </sheetView>
  </sheetViews>
  <sheetFormatPr defaultColWidth="9" defaultRowHeight="16.5"/>
  <cols>
    <col min="1" max="1" width="51.625" customWidth="1"/>
    <col min="2" max="4" width="9.375" customWidth="1"/>
    <col min="5" max="5" width="12.375" customWidth="1"/>
  </cols>
  <sheetData>
    <row r="1" spans="1:5" ht="25.5" customHeight="1">
      <c r="A1" s="132" t="s">
        <v>61</v>
      </c>
      <c r="B1" s="132"/>
      <c r="C1" s="132"/>
      <c r="D1" s="132"/>
      <c r="E1" s="132"/>
    </row>
    <row r="2" spans="1:5" ht="17.25" customHeight="1">
      <c r="A2" s="1"/>
      <c r="B2" s="1"/>
      <c r="C2" s="1"/>
      <c r="D2" s="1"/>
    </row>
    <row r="3" spans="1:5" ht="16.5" customHeight="1">
      <c r="A3" s="133" t="s">
        <v>60</v>
      </c>
      <c r="B3" s="133"/>
      <c r="C3" s="133"/>
      <c r="D3" s="134" t="s">
        <v>59</v>
      </c>
      <c r="E3" s="134"/>
    </row>
    <row r="4" spans="1:5" ht="20.100000000000001" customHeight="1">
      <c r="A4" s="135" t="s">
        <v>2</v>
      </c>
      <c r="B4" s="137" t="s">
        <v>3</v>
      </c>
      <c r="C4" s="139" t="s">
        <v>4</v>
      </c>
      <c r="D4" s="141" t="s">
        <v>58</v>
      </c>
      <c r="E4" s="143" t="s">
        <v>57</v>
      </c>
    </row>
    <row r="5" spans="1:5" ht="20.100000000000001" customHeight="1">
      <c r="A5" s="136"/>
      <c r="B5" s="138"/>
      <c r="C5" s="140"/>
      <c r="D5" s="142"/>
      <c r="E5" s="144"/>
    </row>
    <row r="6" spans="1:5" ht="19.5">
      <c r="A6" s="3" t="s">
        <v>6</v>
      </c>
      <c r="B6" s="4">
        <f t="shared" ref="B6:B11" si="0">C6+D6</f>
        <v>716</v>
      </c>
      <c r="C6" s="5">
        <v>405</v>
      </c>
      <c r="D6" s="5">
        <v>311</v>
      </c>
      <c r="E6" s="6">
        <f t="shared" ref="E6:E11" si="1">C6/D6*100</f>
        <v>130.2250803858521</v>
      </c>
    </row>
    <row r="7" spans="1:5" ht="22.5">
      <c r="A7" s="7" t="s">
        <v>14</v>
      </c>
      <c r="B7" s="4">
        <f t="shared" si="0"/>
        <v>4868</v>
      </c>
      <c r="C7" s="13">
        <v>2549</v>
      </c>
      <c r="D7" s="13">
        <v>2319</v>
      </c>
      <c r="E7" s="6">
        <f t="shared" si="1"/>
        <v>109.91806813281586</v>
      </c>
    </row>
    <row r="8" spans="1:5" ht="19.5">
      <c r="A8" s="7" t="s">
        <v>56</v>
      </c>
      <c r="B8" s="4">
        <f t="shared" si="0"/>
        <v>33</v>
      </c>
      <c r="C8" s="13">
        <v>27</v>
      </c>
      <c r="D8" s="13">
        <v>6</v>
      </c>
      <c r="E8" s="6">
        <f t="shared" si="1"/>
        <v>450</v>
      </c>
    </row>
    <row r="9" spans="1:5" ht="19.5">
      <c r="A9" s="3" t="s">
        <v>7</v>
      </c>
      <c r="B9" s="4">
        <f t="shared" si="0"/>
        <v>60</v>
      </c>
      <c r="C9" s="13">
        <v>39</v>
      </c>
      <c r="D9" s="13">
        <v>21</v>
      </c>
      <c r="E9" s="6">
        <f t="shared" si="1"/>
        <v>185.71428571428572</v>
      </c>
    </row>
    <row r="10" spans="1:5" ht="19.5">
      <c r="A10" s="3" t="s">
        <v>8</v>
      </c>
      <c r="B10" s="4">
        <f t="shared" si="0"/>
        <v>270</v>
      </c>
      <c r="C10" s="13">
        <v>129</v>
      </c>
      <c r="D10" s="13">
        <v>141</v>
      </c>
      <c r="E10" s="6">
        <f t="shared" si="1"/>
        <v>91.489361702127653</v>
      </c>
    </row>
    <row r="11" spans="1:5" ht="19.5">
      <c r="A11" s="8" t="s">
        <v>9</v>
      </c>
      <c r="B11" s="9">
        <f t="shared" si="0"/>
        <v>462</v>
      </c>
      <c r="C11" s="12">
        <v>235</v>
      </c>
      <c r="D11" s="12">
        <v>227</v>
      </c>
      <c r="E11" s="11">
        <f t="shared" si="1"/>
        <v>103.52422907488987</v>
      </c>
    </row>
    <row r="12" spans="1:5">
      <c r="A12" s="2" t="s">
        <v>10</v>
      </c>
    </row>
    <row r="13" spans="1:5">
      <c r="A13" s="2" t="s">
        <v>11</v>
      </c>
    </row>
  </sheetData>
  <mergeCells count="8">
    <mergeCell ref="E4:E5"/>
    <mergeCell ref="D3:E3"/>
    <mergeCell ref="A1:E1"/>
    <mergeCell ref="A4:A5"/>
    <mergeCell ref="B4:B5"/>
    <mergeCell ref="C4:C5"/>
    <mergeCell ref="D4:D5"/>
    <mergeCell ref="A3:C3"/>
  </mergeCells>
  <phoneticPr fontId="3" type="noConversion"/>
  <printOptions horizontalCentered="1"/>
  <pageMargins left="0.51181102362204722" right="0.51181102362204722" top="0.9448818897637796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8"/>
  <sheetViews>
    <sheetView zoomScaleNormal="100" workbookViewId="0">
      <selection activeCell="I7" sqref="I7"/>
    </sheetView>
  </sheetViews>
  <sheetFormatPr defaultColWidth="9" defaultRowHeight="16.5"/>
  <cols>
    <col min="1" max="1" width="51.625" customWidth="1"/>
    <col min="2" max="4" width="9.375" customWidth="1"/>
    <col min="5" max="5" width="12.375" customWidth="1"/>
  </cols>
  <sheetData>
    <row r="1" spans="1:5" ht="25.5" customHeight="1">
      <c r="A1" s="132" t="s">
        <v>80</v>
      </c>
      <c r="B1" s="132"/>
      <c r="C1" s="132"/>
      <c r="D1" s="132"/>
      <c r="E1" s="132"/>
    </row>
    <row r="2" spans="1:5" ht="17.25" customHeight="1">
      <c r="A2" s="1"/>
      <c r="B2" s="1"/>
      <c r="C2" s="1"/>
      <c r="D2" s="1"/>
    </row>
    <row r="3" spans="1:5" ht="16.5" customHeight="1">
      <c r="A3" s="133" t="s">
        <v>79</v>
      </c>
      <c r="B3" s="133"/>
      <c r="C3" s="133"/>
      <c r="D3" s="134" t="s">
        <v>59</v>
      </c>
      <c r="E3" s="134"/>
    </row>
    <row r="4" spans="1:5" ht="20.100000000000001" customHeight="1">
      <c r="A4" s="135" t="s">
        <v>78</v>
      </c>
      <c r="B4" s="137" t="s">
        <v>3</v>
      </c>
      <c r="C4" s="139" t="s">
        <v>77</v>
      </c>
      <c r="D4" s="141" t="s">
        <v>76</v>
      </c>
      <c r="E4" s="143" t="s">
        <v>75</v>
      </c>
    </row>
    <row r="5" spans="1:5" ht="20.100000000000001" customHeight="1">
      <c r="A5" s="136"/>
      <c r="B5" s="138"/>
      <c r="C5" s="140"/>
      <c r="D5" s="142"/>
      <c r="E5" s="144"/>
    </row>
    <row r="6" spans="1:5" ht="19.5">
      <c r="A6" s="3" t="s">
        <v>74</v>
      </c>
      <c r="B6" s="4">
        <f t="shared" ref="B6:B11" si="0">C6+D6</f>
        <v>647</v>
      </c>
      <c r="C6" s="13">
        <v>330</v>
      </c>
      <c r="D6" s="13">
        <v>317</v>
      </c>
      <c r="E6" s="6">
        <f t="shared" ref="E6:E11" si="1">C6/D6*100</f>
        <v>104.10094637223975</v>
      </c>
    </row>
    <row r="7" spans="1:5" ht="22.5">
      <c r="A7" s="7" t="s">
        <v>73</v>
      </c>
      <c r="B7" s="4">
        <f t="shared" si="0"/>
        <v>4752</v>
      </c>
      <c r="C7" s="13">
        <v>2419</v>
      </c>
      <c r="D7" s="13">
        <v>2333</v>
      </c>
      <c r="E7" s="6">
        <f t="shared" si="1"/>
        <v>103.68624089155594</v>
      </c>
    </row>
    <row r="8" spans="1:5" ht="19.5">
      <c r="A8" s="7" t="s">
        <v>72</v>
      </c>
      <c r="B8" s="4">
        <f t="shared" si="0"/>
        <v>33</v>
      </c>
      <c r="C8" s="13">
        <v>27</v>
      </c>
      <c r="D8" s="13">
        <v>6</v>
      </c>
      <c r="E8" s="6">
        <f t="shared" si="1"/>
        <v>450</v>
      </c>
    </row>
    <row r="9" spans="1:5" ht="19.5">
      <c r="A9" s="3" t="s">
        <v>71</v>
      </c>
      <c r="B9" s="4">
        <f t="shared" si="0"/>
        <v>67</v>
      </c>
      <c r="C9" s="13">
        <v>43</v>
      </c>
      <c r="D9" s="13">
        <v>24</v>
      </c>
      <c r="E9" s="6">
        <f t="shared" si="1"/>
        <v>179.16666666666669</v>
      </c>
    </row>
    <row r="10" spans="1:5" ht="19.5">
      <c r="A10" s="3" t="s">
        <v>70</v>
      </c>
      <c r="B10" s="4">
        <f t="shared" si="0"/>
        <v>263</v>
      </c>
      <c r="C10" s="13">
        <v>129</v>
      </c>
      <c r="D10" s="13">
        <v>134</v>
      </c>
      <c r="E10" s="6">
        <f t="shared" si="1"/>
        <v>96.268656716417908</v>
      </c>
    </row>
    <row r="11" spans="1:5" ht="19.5">
      <c r="A11" s="8" t="s">
        <v>69</v>
      </c>
      <c r="B11" s="9">
        <f t="shared" si="0"/>
        <v>469</v>
      </c>
      <c r="C11" s="12">
        <v>236</v>
      </c>
      <c r="D11" s="12">
        <v>233</v>
      </c>
      <c r="E11" s="11">
        <f t="shared" si="1"/>
        <v>101.28755364806867</v>
      </c>
    </row>
    <row r="12" spans="1:5">
      <c r="A12" s="2" t="s">
        <v>68</v>
      </c>
    </row>
    <row r="13" spans="1:5">
      <c r="A13" s="2" t="s">
        <v>67</v>
      </c>
    </row>
    <row r="14" spans="1:5">
      <c r="A14" s="14" t="s">
        <v>66</v>
      </c>
    </row>
    <row r="15" spans="1:5">
      <c r="A15" s="14" t="s">
        <v>65</v>
      </c>
    </row>
    <row r="16" spans="1:5">
      <c r="A16" s="14" t="s">
        <v>64</v>
      </c>
    </row>
    <row r="17" spans="1:1">
      <c r="A17" s="14" t="s">
        <v>63</v>
      </c>
    </row>
    <row r="18" spans="1:1">
      <c r="A18" s="14" t="s">
        <v>62</v>
      </c>
    </row>
  </sheetData>
  <mergeCells count="8">
    <mergeCell ref="E4:E5"/>
    <mergeCell ref="D3:E3"/>
    <mergeCell ref="A1:E1"/>
    <mergeCell ref="A4:A5"/>
    <mergeCell ref="B4:B5"/>
    <mergeCell ref="C4:C5"/>
    <mergeCell ref="D4:D5"/>
    <mergeCell ref="A3:C3"/>
  </mergeCells>
  <phoneticPr fontId="3" type="noConversion"/>
  <printOptions horizontalCentered="1"/>
  <pageMargins left="0.51181102362204722" right="0.51181102362204722" top="0.9448818897637796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8"/>
  <sheetViews>
    <sheetView zoomScaleNormal="100" workbookViewId="0">
      <selection activeCell="G9" sqref="G9"/>
    </sheetView>
  </sheetViews>
  <sheetFormatPr defaultColWidth="9" defaultRowHeight="16.5"/>
  <cols>
    <col min="1" max="1" width="51.625" customWidth="1"/>
    <col min="2" max="4" width="9.375" customWidth="1"/>
    <col min="5" max="5" width="12.375" customWidth="1"/>
  </cols>
  <sheetData>
    <row r="1" spans="1:5" ht="25.5" customHeight="1">
      <c r="A1" s="132" t="s">
        <v>99</v>
      </c>
      <c r="B1" s="132"/>
      <c r="C1" s="132"/>
      <c r="D1" s="132"/>
      <c r="E1" s="132"/>
    </row>
    <row r="2" spans="1:5" ht="17.25" customHeight="1">
      <c r="A2" s="1"/>
      <c r="B2" s="1"/>
      <c r="C2" s="1"/>
      <c r="D2" s="1"/>
    </row>
    <row r="3" spans="1:5" ht="16.5" customHeight="1">
      <c r="A3" s="133" t="s">
        <v>98</v>
      </c>
      <c r="B3" s="133"/>
      <c r="C3" s="133"/>
      <c r="D3" s="134" t="s">
        <v>97</v>
      </c>
      <c r="E3" s="134"/>
    </row>
    <row r="4" spans="1:5" ht="20.100000000000001" customHeight="1">
      <c r="A4" s="135" t="s">
        <v>78</v>
      </c>
      <c r="B4" s="137" t="s">
        <v>3</v>
      </c>
      <c r="C4" s="139" t="s">
        <v>96</v>
      </c>
      <c r="D4" s="141" t="s">
        <v>95</v>
      </c>
      <c r="E4" s="143" t="s">
        <v>94</v>
      </c>
    </row>
    <row r="5" spans="1:5" ht="20.100000000000001" customHeight="1">
      <c r="A5" s="136"/>
      <c r="B5" s="138"/>
      <c r="C5" s="140"/>
      <c r="D5" s="142"/>
      <c r="E5" s="144"/>
    </row>
    <row r="6" spans="1:5" ht="19.5">
      <c r="A6" s="3" t="s">
        <v>93</v>
      </c>
      <c r="B6" s="4">
        <f t="shared" ref="B6:B11" si="0">C6+D6</f>
        <v>756</v>
      </c>
      <c r="C6" s="13">
        <v>470</v>
      </c>
      <c r="D6" s="13">
        <v>286</v>
      </c>
      <c r="E6" s="6">
        <f t="shared" ref="E6:E11" si="1">C6/D6*100</f>
        <v>164.33566433566432</v>
      </c>
    </row>
    <row r="7" spans="1:5" ht="22.5">
      <c r="A7" s="7" t="s">
        <v>92</v>
      </c>
      <c r="B7" s="4">
        <f t="shared" si="0"/>
        <v>4531</v>
      </c>
      <c r="C7" s="13">
        <v>2277</v>
      </c>
      <c r="D7" s="13">
        <v>2254</v>
      </c>
      <c r="E7" s="6">
        <f t="shared" si="1"/>
        <v>101.0204081632653</v>
      </c>
    </row>
    <row r="8" spans="1:5" ht="19.5">
      <c r="A8" s="7" t="s">
        <v>91</v>
      </c>
      <c r="B8" s="4">
        <f t="shared" si="0"/>
        <v>32</v>
      </c>
      <c r="C8" s="13">
        <v>25</v>
      </c>
      <c r="D8" s="13">
        <v>7</v>
      </c>
      <c r="E8" s="6">
        <f t="shared" si="1"/>
        <v>357.14285714285717</v>
      </c>
    </row>
    <row r="9" spans="1:5" ht="19.5">
      <c r="A9" s="3" t="s">
        <v>90</v>
      </c>
      <c r="B9" s="4">
        <f t="shared" si="0"/>
        <v>35</v>
      </c>
      <c r="C9" s="13">
        <v>25</v>
      </c>
      <c r="D9" s="13">
        <v>10</v>
      </c>
      <c r="E9" s="6">
        <f t="shared" si="1"/>
        <v>250</v>
      </c>
    </row>
    <row r="10" spans="1:5" ht="19.5">
      <c r="A10" s="3" t="s">
        <v>89</v>
      </c>
      <c r="B10" s="4">
        <f t="shared" si="0"/>
        <v>301</v>
      </c>
      <c r="C10" s="13">
        <v>149</v>
      </c>
      <c r="D10" s="13">
        <v>152</v>
      </c>
      <c r="E10" s="6">
        <f t="shared" si="1"/>
        <v>98.026315789473685</v>
      </c>
    </row>
    <row r="11" spans="1:5" ht="19.5">
      <c r="A11" s="8" t="s">
        <v>88</v>
      </c>
      <c r="B11" s="9">
        <f t="shared" si="0"/>
        <v>485</v>
      </c>
      <c r="C11" s="12">
        <v>246</v>
      </c>
      <c r="D11" s="12">
        <v>239</v>
      </c>
      <c r="E11" s="11">
        <f t="shared" si="1"/>
        <v>102.92887029288703</v>
      </c>
    </row>
    <row r="12" spans="1:5">
      <c r="A12" s="2" t="s">
        <v>87</v>
      </c>
    </row>
    <row r="13" spans="1:5">
      <c r="A13" s="2" t="s">
        <v>86</v>
      </c>
    </row>
    <row r="14" spans="1:5">
      <c r="A14" s="14" t="s">
        <v>85</v>
      </c>
    </row>
    <row r="15" spans="1:5">
      <c r="A15" s="14" t="s">
        <v>84</v>
      </c>
    </row>
    <row r="16" spans="1:5">
      <c r="A16" s="14" t="s">
        <v>83</v>
      </c>
    </row>
    <row r="17" spans="1:1">
      <c r="A17" s="14" t="s">
        <v>82</v>
      </c>
    </row>
    <row r="18" spans="1:1">
      <c r="A18" s="14" t="s">
        <v>81</v>
      </c>
    </row>
  </sheetData>
  <mergeCells count="8">
    <mergeCell ref="E4:E5"/>
    <mergeCell ref="D3:E3"/>
    <mergeCell ref="A1:E1"/>
    <mergeCell ref="A4:A5"/>
    <mergeCell ref="B4:B5"/>
    <mergeCell ref="C4:C5"/>
    <mergeCell ref="D4:D5"/>
    <mergeCell ref="A3:C3"/>
  </mergeCells>
  <phoneticPr fontId="3" type="noConversion"/>
  <printOptions horizontalCentered="1"/>
  <pageMargins left="0.51181102362204722" right="0.51181102362204722" top="0.94488188976377963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8"/>
  <sheetViews>
    <sheetView workbookViewId="0">
      <pane ySplit="3" topLeftCell="A16" activePane="bottomLeft" state="frozen"/>
      <selection sqref="A1:D1"/>
      <selection pane="bottomLeft" sqref="A1:D1"/>
    </sheetView>
  </sheetViews>
  <sheetFormatPr defaultColWidth="8.75" defaultRowHeight="12.75"/>
  <cols>
    <col min="1" max="1" width="57" style="15" customWidth="1"/>
    <col min="2" max="4" width="18.375" style="15" customWidth="1"/>
    <col min="5" max="16384" width="8.75" style="15"/>
  </cols>
  <sheetData>
    <row r="1" spans="1:4" ht="41.25" customHeight="1">
      <c r="A1" s="145" t="s">
        <v>103</v>
      </c>
      <c r="B1" s="145"/>
      <c r="C1" s="145"/>
      <c r="D1" s="145"/>
    </row>
    <row r="2" spans="1:4" ht="18.75" customHeight="1">
      <c r="A2" s="27"/>
      <c r="B2" s="27"/>
      <c r="C2" s="27"/>
      <c r="D2" s="39" t="s">
        <v>104</v>
      </c>
    </row>
    <row r="3" spans="1:4" ht="38.1" customHeight="1">
      <c r="A3" s="40" t="s">
        <v>105</v>
      </c>
      <c r="B3" s="41" t="s">
        <v>106</v>
      </c>
      <c r="C3" s="42" t="s">
        <v>107</v>
      </c>
      <c r="D3" s="43" t="s">
        <v>108</v>
      </c>
    </row>
    <row r="4" spans="1:4" s="31" customFormat="1" ht="32.25" customHeight="1">
      <c r="A4" s="28" t="s">
        <v>102</v>
      </c>
      <c r="B4" s="29"/>
      <c r="C4" s="30"/>
      <c r="D4" s="30"/>
    </row>
    <row r="5" spans="1:4" s="31" customFormat="1" ht="21.75" customHeight="1">
      <c r="A5" s="74" t="s">
        <v>109</v>
      </c>
      <c r="B5" s="32">
        <v>9882</v>
      </c>
      <c r="C5" s="33">
        <v>3849</v>
      </c>
      <c r="D5" s="33">
        <v>6123</v>
      </c>
    </row>
    <row r="6" spans="1:4" s="31" customFormat="1" ht="21.75" customHeight="1">
      <c r="A6" s="75" t="s">
        <v>110</v>
      </c>
      <c r="B6" s="32">
        <v>5093</v>
      </c>
      <c r="C6" s="33">
        <v>1952</v>
      </c>
      <c r="D6" s="33">
        <v>3231</v>
      </c>
    </row>
    <row r="7" spans="1:4" s="31" customFormat="1" ht="21.75" customHeight="1">
      <c r="A7" s="75" t="s">
        <v>111</v>
      </c>
      <c r="B7" s="34">
        <v>914</v>
      </c>
      <c r="C7" s="35">
        <v>500</v>
      </c>
      <c r="D7" s="35">
        <v>414</v>
      </c>
    </row>
    <row r="8" spans="1:4" s="31" customFormat="1" ht="21.75" customHeight="1">
      <c r="A8" s="75" t="s">
        <v>112</v>
      </c>
      <c r="B8" s="32">
        <v>3650</v>
      </c>
      <c r="C8" s="33">
        <v>1312</v>
      </c>
      <c r="D8" s="33">
        <v>2338</v>
      </c>
    </row>
    <row r="9" spans="1:4" s="31" customFormat="1" ht="21.75" customHeight="1">
      <c r="A9" s="76" t="s">
        <v>113</v>
      </c>
      <c r="B9" s="36">
        <v>225</v>
      </c>
      <c r="C9" s="37">
        <v>85</v>
      </c>
      <c r="D9" s="37">
        <v>140</v>
      </c>
    </row>
    <row r="10" spans="1:4" s="31" customFormat="1" ht="32.25" customHeight="1">
      <c r="A10" s="38" t="s">
        <v>101</v>
      </c>
      <c r="B10" s="29"/>
      <c r="C10" s="30"/>
      <c r="D10" s="30"/>
    </row>
    <row r="11" spans="1:4" s="31" customFormat="1" ht="21.75" customHeight="1">
      <c r="A11" s="74" t="s">
        <v>109</v>
      </c>
      <c r="B11" s="34">
        <v>617</v>
      </c>
      <c r="C11" s="35">
        <v>345</v>
      </c>
      <c r="D11" s="35">
        <v>272</v>
      </c>
    </row>
    <row r="12" spans="1:4" s="31" customFormat="1" ht="21.75" customHeight="1">
      <c r="A12" s="77" t="s">
        <v>114</v>
      </c>
      <c r="B12" s="34">
        <v>121</v>
      </c>
      <c r="C12" s="35">
        <v>48</v>
      </c>
      <c r="D12" s="35">
        <v>73</v>
      </c>
    </row>
    <row r="13" spans="1:4" s="31" customFormat="1" ht="21.75" customHeight="1">
      <c r="A13" s="77" t="s">
        <v>115</v>
      </c>
      <c r="B13" s="34">
        <v>96</v>
      </c>
      <c r="C13" s="35">
        <v>36</v>
      </c>
      <c r="D13" s="35">
        <v>60</v>
      </c>
    </row>
    <row r="14" spans="1:4" s="31" customFormat="1" ht="21.75" customHeight="1">
      <c r="A14" s="77" t="s">
        <v>116</v>
      </c>
      <c r="B14" s="34">
        <v>17</v>
      </c>
      <c r="C14" s="35">
        <v>9</v>
      </c>
      <c r="D14" s="35">
        <v>8</v>
      </c>
    </row>
    <row r="15" spans="1:4" s="31" customFormat="1" ht="21.75" customHeight="1">
      <c r="A15" s="77" t="s">
        <v>117</v>
      </c>
      <c r="B15" s="34">
        <v>112</v>
      </c>
      <c r="C15" s="35">
        <v>63</v>
      </c>
      <c r="D15" s="35">
        <v>49</v>
      </c>
    </row>
    <row r="16" spans="1:4" s="31" customFormat="1" ht="21.75" customHeight="1">
      <c r="A16" s="77" t="s">
        <v>118</v>
      </c>
      <c r="B16" s="34">
        <v>249</v>
      </c>
      <c r="C16" s="35">
        <v>181</v>
      </c>
      <c r="D16" s="35">
        <v>68</v>
      </c>
    </row>
    <row r="17" spans="1:4" s="31" customFormat="1" ht="21.75" customHeight="1">
      <c r="A17" s="77" t="s">
        <v>119</v>
      </c>
      <c r="B17" s="34">
        <v>13</v>
      </c>
      <c r="C17" s="35">
        <v>4</v>
      </c>
      <c r="D17" s="35">
        <v>9</v>
      </c>
    </row>
    <row r="18" spans="1:4" s="31" customFormat="1" ht="21.75" customHeight="1">
      <c r="A18" s="77" t="s">
        <v>120</v>
      </c>
      <c r="B18" s="34">
        <v>5</v>
      </c>
      <c r="C18" s="35">
        <v>2</v>
      </c>
      <c r="D18" s="35">
        <v>3</v>
      </c>
    </row>
    <row r="19" spans="1:4" s="31" customFormat="1" ht="21.75" customHeight="1">
      <c r="A19" s="78" t="s">
        <v>121</v>
      </c>
      <c r="B19" s="36">
        <v>4</v>
      </c>
      <c r="C19" s="37">
        <v>2</v>
      </c>
      <c r="D19" s="37">
        <v>2</v>
      </c>
    </row>
    <row r="20" spans="1:4" ht="32.25" customHeight="1">
      <c r="A20" s="26" t="s">
        <v>100</v>
      </c>
      <c r="B20" s="25"/>
      <c r="C20" s="24"/>
      <c r="D20" s="24"/>
    </row>
    <row r="21" spans="1:4" ht="21.75" customHeight="1">
      <c r="A21" s="44" t="s">
        <v>122</v>
      </c>
      <c r="B21" s="21">
        <v>603</v>
      </c>
      <c r="C21" s="20">
        <v>426</v>
      </c>
      <c r="D21" s="20">
        <v>177</v>
      </c>
    </row>
    <row r="22" spans="1:4" ht="21.75" customHeight="1">
      <c r="A22" s="44" t="s">
        <v>123</v>
      </c>
      <c r="B22" s="23">
        <v>3207</v>
      </c>
      <c r="C22" s="22">
        <v>1856</v>
      </c>
      <c r="D22" s="22">
        <v>1351</v>
      </c>
    </row>
    <row r="23" spans="1:4" ht="24" customHeight="1">
      <c r="A23" s="44" t="s">
        <v>124</v>
      </c>
      <c r="B23" s="21">
        <v>31</v>
      </c>
      <c r="C23" s="20">
        <v>27</v>
      </c>
      <c r="D23" s="20">
        <v>4</v>
      </c>
    </row>
    <row r="24" spans="1:4" ht="21.75" customHeight="1">
      <c r="A24" s="44" t="s">
        <v>125</v>
      </c>
      <c r="B24" s="21">
        <v>37</v>
      </c>
      <c r="C24" s="20">
        <v>27</v>
      </c>
      <c r="D24" s="20">
        <v>10</v>
      </c>
    </row>
    <row r="25" spans="1:4" ht="21.75" customHeight="1">
      <c r="A25" s="44" t="s">
        <v>126</v>
      </c>
      <c r="B25" s="21">
        <v>247</v>
      </c>
      <c r="C25" s="20">
        <v>144</v>
      </c>
      <c r="D25" s="20">
        <v>103</v>
      </c>
    </row>
    <row r="26" spans="1:4" ht="21.75" customHeight="1">
      <c r="A26" s="44" t="s">
        <v>127</v>
      </c>
      <c r="B26" s="19">
        <v>409</v>
      </c>
      <c r="C26" s="18">
        <v>200</v>
      </c>
      <c r="D26" s="18">
        <v>209</v>
      </c>
    </row>
    <row r="27" spans="1:4" ht="18.75" customHeight="1">
      <c r="A27" s="45" t="s">
        <v>128</v>
      </c>
      <c r="B27" s="17"/>
      <c r="C27" s="17"/>
      <c r="D27" s="17"/>
    </row>
    <row r="28" spans="1:4" ht="18.75" customHeight="1">
      <c r="A28" s="46" t="s">
        <v>129</v>
      </c>
      <c r="B28" s="16"/>
      <c r="C28" s="16"/>
      <c r="D28" s="16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28"/>
  <sheetViews>
    <sheetView workbookViewId="0">
      <pane ySplit="3" topLeftCell="A16" activePane="bottomLeft" state="frozen"/>
      <selection sqref="A1:D1"/>
      <selection pane="bottomLeft" sqref="A1:D1"/>
    </sheetView>
  </sheetViews>
  <sheetFormatPr defaultColWidth="8.75" defaultRowHeight="12.75"/>
  <cols>
    <col min="1" max="1" width="57" style="47" customWidth="1"/>
    <col min="2" max="4" width="18.375" style="47" customWidth="1"/>
    <col min="5" max="16384" width="8.75" style="47"/>
  </cols>
  <sheetData>
    <row r="1" spans="1:4" ht="41.25" customHeight="1">
      <c r="A1" s="146" t="s">
        <v>130</v>
      </c>
      <c r="B1" s="146"/>
      <c r="C1" s="146"/>
      <c r="D1" s="146"/>
    </row>
    <row r="2" spans="1:4" ht="18.75" customHeight="1">
      <c r="A2" s="48"/>
      <c r="B2" s="48"/>
      <c r="C2" s="48"/>
      <c r="D2" s="49" t="s">
        <v>104</v>
      </c>
    </row>
    <row r="3" spans="1:4" ht="38.1" customHeight="1">
      <c r="A3" s="50" t="s">
        <v>105</v>
      </c>
      <c r="B3" s="51" t="s">
        <v>106</v>
      </c>
      <c r="C3" s="52" t="s">
        <v>107</v>
      </c>
      <c r="D3" s="53" t="s">
        <v>108</v>
      </c>
    </row>
    <row r="4" spans="1:4" s="82" customFormat="1" ht="32.25" customHeight="1">
      <c r="A4" s="79" t="s">
        <v>102</v>
      </c>
      <c r="B4" s="80"/>
      <c r="C4" s="81"/>
      <c r="D4" s="81"/>
    </row>
    <row r="5" spans="1:4" s="82" customFormat="1" ht="21.75" customHeight="1">
      <c r="A5" s="83" t="s">
        <v>109</v>
      </c>
      <c r="B5" s="84">
        <v>3267</v>
      </c>
      <c r="C5" s="85">
        <v>1715</v>
      </c>
      <c r="D5" s="85">
        <v>1552</v>
      </c>
    </row>
    <row r="6" spans="1:4" s="82" customFormat="1" ht="21.75" customHeight="1">
      <c r="A6" s="86" t="s">
        <v>110</v>
      </c>
      <c r="B6" s="84">
        <v>1362</v>
      </c>
      <c r="C6" s="87">
        <v>723</v>
      </c>
      <c r="D6" s="87">
        <v>639</v>
      </c>
    </row>
    <row r="7" spans="1:4" s="82" customFormat="1" ht="21.75" customHeight="1">
      <c r="A7" s="86" t="s">
        <v>111</v>
      </c>
      <c r="B7" s="88">
        <v>116</v>
      </c>
      <c r="C7" s="87">
        <v>65</v>
      </c>
      <c r="D7" s="87">
        <v>51</v>
      </c>
    </row>
    <row r="8" spans="1:4" s="82" customFormat="1" ht="21.75" customHeight="1">
      <c r="A8" s="86" t="s">
        <v>112</v>
      </c>
      <c r="B8" s="84">
        <v>1665</v>
      </c>
      <c r="C8" s="87">
        <v>866</v>
      </c>
      <c r="D8" s="87">
        <v>799</v>
      </c>
    </row>
    <row r="9" spans="1:4" s="82" customFormat="1" ht="21.75" customHeight="1">
      <c r="A9" s="89" t="s">
        <v>113</v>
      </c>
      <c r="B9" s="90">
        <v>124</v>
      </c>
      <c r="C9" s="91">
        <v>61</v>
      </c>
      <c r="D9" s="91">
        <v>63</v>
      </c>
    </row>
    <row r="10" spans="1:4" s="82" customFormat="1" ht="32.25" customHeight="1">
      <c r="A10" s="92" t="s">
        <v>101</v>
      </c>
      <c r="B10" s="80"/>
      <c r="C10" s="81"/>
      <c r="D10" s="81"/>
    </row>
    <row r="11" spans="1:4" s="82" customFormat="1" ht="21.75" customHeight="1">
      <c r="A11" s="83" t="s">
        <v>109</v>
      </c>
      <c r="B11" s="88">
        <v>314</v>
      </c>
      <c r="C11" s="87">
        <v>132</v>
      </c>
      <c r="D11" s="87">
        <v>182</v>
      </c>
    </row>
    <row r="12" spans="1:4" s="82" customFormat="1" ht="21.75" customHeight="1">
      <c r="A12" s="93" t="s">
        <v>114</v>
      </c>
      <c r="B12" s="88">
        <v>132</v>
      </c>
      <c r="C12" s="87">
        <v>51</v>
      </c>
      <c r="D12" s="87">
        <v>81</v>
      </c>
    </row>
    <row r="13" spans="1:4" s="82" customFormat="1" ht="21.75" customHeight="1">
      <c r="A13" s="93" t="s">
        <v>115</v>
      </c>
      <c r="B13" s="88">
        <v>55</v>
      </c>
      <c r="C13" s="87">
        <v>26</v>
      </c>
      <c r="D13" s="87">
        <v>29</v>
      </c>
    </row>
    <row r="14" spans="1:4" s="82" customFormat="1" ht="21.75" customHeight="1">
      <c r="A14" s="93" t="s">
        <v>116</v>
      </c>
      <c r="B14" s="88">
        <v>12</v>
      </c>
      <c r="C14" s="87">
        <v>1</v>
      </c>
      <c r="D14" s="87">
        <v>11</v>
      </c>
    </row>
    <row r="15" spans="1:4" s="82" customFormat="1" ht="21.75" customHeight="1">
      <c r="A15" s="93" t="s">
        <v>117</v>
      </c>
      <c r="B15" s="88">
        <v>69</v>
      </c>
      <c r="C15" s="87">
        <v>33</v>
      </c>
      <c r="D15" s="87">
        <v>36</v>
      </c>
    </row>
    <row r="16" spans="1:4" s="82" customFormat="1" ht="21.75" customHeight="1">
      <c r="A16" s="93" t="s">
        <v>118</v>
      </c>
      <c r="B16" s="88">
        <v>37</v>
      </c>
      <c r="C16" s="87">
        <v>17</v>
      </c>
      <c r="D16" s="87">
        <v>20</v>
      </c>
    </row>
    <row r="17" spans="1:4" s="82" customFormat="1" ht="21.75" customHeight="1">
      <c r="A17" s="93" t="s">
        <v>119</v>
      </c>
      <c r="B17" s="88">
        <v>4</v>
      </c>
      <c r="C17" s="87">
        <v>1</v>
      </c>
      <c r="D17" s="87">
        <v>3</v>
      </c>
    </row>
    <row r="18" spans="1:4" s="82" customFormat="1" ht="21.75" customHeight="1">
      <c r="A18" s="93" t="s">
        <v>120</v>
      </c>
      <c r="B18" s="88">
        <v>1</v>
      </c>
      <c r="C18" s="87">
        <v>1</v>
      </c>
      <c r="D18" s="94" t="s">
        <v>131</v>
      </c>
    </row>
    <row r="19" spans="1:4" s="82" customFormat="1" ht="21.75" customHeight="1">
      <c r="A19" s="95" t="s">
        <v>121</v>
      </c>
      <c r="B19" s="90">
        <v>4</v>
      </c>
      <c r="C19" s="91">
        <v>2</v>
      </c>
      <c r="D19" s="91">
        <v>2</v>
      </c>
    </row>
    <row r="20" spans="1:4" ht="32.25" customHeight="1">
      <c r="A20" s="62" t="s">
        <v>100</v>
      </c>
      <c r="B20" s="54"/>
      <c r="C20" s="55"/>
      <c r="D20" s="55"/>
    </row>
    <row r="21" spans="1:4" ht="21.75" customHeight="1">
      <c r="A21" s="63" t="s">
        <v>122</v>
      </c>
      <c r="B21" s="59">
        <v>632</v>
      </c>
      <c r="C21" s="58">
        <v>432</v>
      </c>
      <c r="D21" s="58">
        <v>200</v>
      </c>
    </row>
    <row r="22" spans="1:4" ht="21.75" customHeight="1">
      <c r="A22" s="63" t="s">
        <v>123</v>
      </c>
      <c r="B22" s="56">
        <v>2580</v>
      </c>
      <c r="C22" s="57">
        <v>1057</v>
      </c>
      <c r="D22" s="57">
        <v>1523</v>
      </c>
    </row>
    <row r="23" spans="1:4" ht="24" customHeight="1">
      <c r="A23" s="63" t="s">
        <v>124</v>
      </c>
      <c r="B23" s="59">
        <v>30</v>
      </c>
      <c r="C23" s="58">
        <v>26</v>
      </c>
      <c r="D23" s="58">
        <v>4</v>
      </c>
    </row>
    <row r="24" spans="1:4" ht="21.75" customHeight="1">
      <c r="A24" s="63" t="s">
        <v>125</v>
      </c>
      <c r="B24" s="59">
        <v>32</v>
      </c>
      <c r="C24" s="58">
        <v>23</v>
      </c>
      <c r="D24" s="58">
        <v>9</v>
      </c>
    </row>
    <row r="25" spans="1:4" ht="21.75" customHeight="1">
      <c r="A25" s="63" t="s">
        <v>126</v>
      </c>
      <c r="B25" s="59">
        <v>257</v>
      </c>
      <c r="C25" s="58">
        <v>155</v>
      </c>
      <c r="D25" s="58">
        <v>102</v>
      </c>
    </row>
    <row r="26" spans="1:4" ht="21.75" customHeight="1">
      <c r="A26" s="63" t="s">
        <v>127</v>
      </c>
      <c r="B26" s="60">
        <v>391</v>
      </c>
      <c r="C26" s="61">
        <v>218</v>
      </c>
      <c r="D26" s="61">
        <v>173</v>
      </c>
    </row>
    <row r="27" spans="1:4" ht="18.75" customHeight="1">
      <c r="A27" s="65" t="s">
        <v>128</v>
      </c>
      <c r="B27" s="66"/>
      <c r="C27" s="66"/>
      <c r="D27" s="66"/>
    </row>
    <row r="28" spans="1:4" ht="18.75" customHeight="1">
      <c r="A28" s="67" t="s">
        <v>129</v>
      </c>
      <c r="B28" s="68"/>
      <c r="C28" s="68"/>
      <c r="D28" s="68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28"/>
  <sheetViews>
    <sheetView workbookViewId="0">
      <pane ySplit="3" topLeftCell="A16" activePane="bottomLeft" state="frozen"/>
      <selection activeCell="B22" sqref="B22"/>
      <selection pane="bottomLeft" sqref="A1:D1"/>
    </sheetView>
  </sheetViews>
  <sheetFormatPr defaultColWidth="8.75" defaultRowHeight="12.75"/>
  <cols>
    <col min="1" max="1" width="57" style="47" customWidth="1"/>
    <col min="2" max="4" width="18.375" style="47" customWidth="1"/>
    <col min="5" max="16384" width="8.75" style="47"/>
  </cols>
  <sheetData>
    <row r="1" spans="1:4" ht="41.25" customHeight="1">
      <c r="A1" s="146" t="s">
        <v>132</v>
      </c>
      <c r="B1" s="146"/>
      <c r="C1" s="146"/>
      <c r="D1" s="146"/>
    </row>
    <row r="2" spans="1:4" ht="18.75" customHeight="1">
      <c r="A2" s="48"/>
      <c r="B2" s="48"/>
      <c r="C2" s="48"/>
      <c r="D2" s="49" t="s">
        <v>104</v>
      </c>
    </row>
    <row r="3" spans="1:4" ht="38.1" customHeight="1">
      <c r="A3" s="50" t="s">
        <v>105</v>
      </c>
      <c r="B3" s="51" t="s">
        <v>106</v>
      </c>
      <c r="C3" s="52" t="s">
        <v>107</v>
      </c>
      <c r="D3" s="53" t="s">
        <v>108</v>
      </c>
    </row>
    <row r="4" spans="1:4" s="82" customFormat="1" ht="32.25" customHeight="1">
      <c r="A4" s="79" t="s">
        <v>102</v>
      </c>
      <c r="B4" s="80"/>
      <c r="C4" s="81"/>
      <c r="D4" s="81"/>
    </row>
    <row r="5" spans="1:4" s="82" customFormat="1" ht="21.75" customHeight="1">
      <c r="A5" s="83" t="s">
        <v>109</v>
      </c>
      <c r="B5" s="84">
        <v>3875</v>
      </c>
      <c r="C5" s="85">
        <v>1622</v>
      </c>
      <c r="D5" s="85">
        <v>2253</v>
      </c>
    </row>
    <row r="6" spans="1:4" s="82" customFormat="1" ht="21.75" customHeight="1">
      <c r="A6" s="86" t="s">
        <v>110</v>
      </c>
      <c r="B6" s="84">
        <v>1678</v>
      </c>
      <c r="C6" s="87">
        <v>722</v>
      </c>
      <c r="D6" s="87">
        <v>956</v>
      </c>
    </row>
    <row r="7" spans="1:4" s="82" customFormat="1" ht="21.75" customHeight="1">
      <c r="A7" s="86" t="s">
        <v>111</v>
      </c>
      <c r="B7" s="88">
        <v>92</v>
      </c>
      <c r="C7" s="87">
        <v>45</v>
      </c>
      <c r="D7" s="87">
        <v>47</v>
      </c>
    </row>
    <row r="8" spans="1:4" s="82" customFormat="1" ht="21.75" customHeight="1">
      <c r="A8" s="86" t="s">
        <v>112</v>
      </c>
      <c r="B8" s="84">
        <v>1835</v>
      </c>
      <c r="C8" s="87">
        <v>752</v>
      </c>
      <c r="D8" s="85">
        <v>1083</v>
      </c>
    </row>
    <row r="9" spans="1:4" s="82" customFormat="1" ht="21.75" customHeight="1">
      <c r="A9" s="89" t="s">
        <v>113</v>
      </c>
      <c r="B9" s="90">
        <v>270</v>
      </c>
      <c r="C9" s="91">
        <v>103</v>
      </c>
      <c r="D9" s="91">
        <v>167</v>
      </c>
    </row>
    <row r="10" spans="1:4" s="82" customFormat="1" ht="32.25" customHeight="1">
      <c r="A10" s="92" t="s">
        <v>101</v>
      </c>
      <c r="B10" s="80"/>
      <c r="C10" s="81"/>
      <c r="D10" s="81"/>
    </row>
    <row r="11" spans="1:4" s="82" customFormat="1" ht="21.75" customHeight="1">
      <c r="A11" s="83" t="s">
        <v>109</v>
      </c>
      <c r="B11" s="88">
        <v>312</v>
      </c>
      <c r="C11" s="87">
        <v>137</v>
      </c>
      <c r="D11" s="87">
        <v>175</v>
      </c>
    </row>
    <row r="12" spans="1:4" s="82" customFormat="1" ht="21.75" customHeight="1">
      <c r="A12" s="93" t="s">
        <v>114</v>
      </c>
      <c r="B12" s="88">
        <v>142</v>
      </c>
      <c r="C12" s="87">
        <v>58</v>
      </c>
      <c r="D12" s="87">
        <v>84</v>
      </c>
    </row>
    <row r="13" spans="1:4" s="82" customFormat="1" ht="21.75" customHeight="1">
      <c r="A13" s="93" t="s">
        <v>115</v>
      </c>
      <c r="B13" s="88">
        <v>38</v>
      </c>
      <c r="C13" s="87">
        <v>16</v>
      </c>
      <c r="D13" s="87">
        <v>22</v>
      </c>
    </row>
    <row r="14" spans="1:4" s="82" customFormat="1" ht="21.75" customHeight="1">
      <c r="A14" s="93" t="s">
        <v>116</v>
      </c>
      <c r="B14" s="88">
        <v>14</v>
      </c>
      <c r="C14" s="87">
        <v>5</v>
      </c>
      <c r="D14" s="87">
        <v>9</v>
      </c>
    </row>
    <row r="15" spans="1:4" s="82" customFormat="1" ht="21.75" customHeight="1">
      <c r="A15" s="93" t="s">
        <v>117</v>
      </c>
      <c r="B15" s="88">
        <v>75</v>
      </c>
      <c r="C15" s="87">
        <v>31</v>
      </c>
      <c r="D15" s="87">
        <v>44</v>
      </c>
    </row>
    <row r="16" spans="1:4" s="82" customFormat="1" ht="21.75" customHeight="1">
      <c r="A16" s="93" t="s">
        <v>118</v>
      </c>
      <c r="B16" s="88">
        <v>34</v>
      </c>
      <c r="C16" s="87">
        <v>23</v>
      </c>
      <c r="D16" s="87">
        <v>11</v>
      </c>
    </row>
    <row r="17" spans="1:4" s="82" customFormat="1" ht="21.75" customHeight="1">
      <c r="A17" s="93" t="s">
        <v>119</v>
      </c>
      <c r="B17" s="88">
        <v>2</v>
      </c>
      <c r="C17" s="94" t="s">
        <v>131</v>
      </c>
      <c r="D17" s="87">
        <v>2</v>
      </c>
    </row>
    <row r="18" spans="1:4" s="82" customFormat="1" ht="21.75" customHeight="1">
      <c r="A18" s="93" t="s">
        <v>120</v>
      </c>
      <c r="B18" s="88">
        <v>6</v>
      </c>
      <c r="C18" s="87">
        <v>3</v>
      </c>
      <c r="D18" s="87">
        <v>3</v>
      </c>
    </row>
    <row r="19" spans="1:4" s="82" customFormat="1" ht="21.75" customHeight="1">
      <c r="A19" s="95" t="s">
        <v>121</v>
      </c>
      <c r="B19" s="90">
        <v>1</v>
      </c>
      <c r="C19" s="91">
        <v>1</v>
      </c>
      <c r="D19" s="102" t="s">
        <v>131</v>
      </c>
    </row>
    <row r="20" spans="1:4" ht="32.25" customHeight="1">
      <c r="A20" s="62" t="s">
        <v>100</v>
      </c>
      <c r="B20" s="54"/>
      <c r="C20" s="55"/>
      <c r="D20" s="55"/>
    </row>
    <row r="21" spans="1:4" ht="21.75" customHeight="1">
      <c r="A21" s="63" t="s">
        <v>122</v>
      </c>
      <c r="B21" s="59">
        <v>566</v>
      </c>
      <c r="C21" s="58">
        <v>392</v>
      </c>
      <c r="D21" s="58">
        <v>174</v>
      </c>
    </row>
    <row r="22" spans="1:4" ht="21.75" customHeight="1">
      <c r="A22" s="63" t="s">
        <v>123</v>
      </c>
      <c r="B22" s="56">
        <v>2468</v>
      </c>
      <c r="C22" s="58">
        <v>989</v>
      </c>
      <c r="D22" s="57">
        <v>1479</v>
      </c>
    </row>
    <row r="23" spans="1:4" ht="24" customHeight="1">
      <c r="A23" s="63" t="s">
        <v>124</v>
      </c>
      <c r="B23" s="59">
        <v>30</v>
      </c>
      <c r="C23" s="58">
        <v>26</v>
      </c>
      <c r="D23" s="58">
        <v>4</v>
      </c>
    </row>
    <row r="24" spans="1:4" ht="21.75" customHeight="1">
      <c r="A24" s="63" t="s">
        <v>125</v>
      </c>
      <c r="B24" s="59">
        <v>24</v>
      </c>
      <c r="C24" s="58">
        <v>18</v>
      </c>
      <c r="D24" s="58">
        <v>6</v>
      </c>
    </row>
    <row r="25" spans="1:4" ht="21.75" customHeight="1">
      <c r="A25" s="63" t="s">
        <v>126</v>
      </c>
      <c r="B25" s="59">
        <v>229</v>
      </c>
      <c r="C25" s="58">
        <v>137</v>
      </c>
      <c r="D25" s="58">
        <v>92</v>
      </c>
    </row>
    <row r="26" spans="1:4" ht="21.75" customHeight="1">
      <c r="A26" s="63" t="s">
        <v>127</v>
      </c>
      <c r="B26" s="60">
        <v>413</v>
      </c>
      <c r="C26" s="61">
        <v>240</v>
      </c>
      <c r="D26" s="61">
        <v>173</v>
      </c>
    </row>
    <row r="27" spans="1:4" ht="18.75" customHeight="1">
      <c r="A27" s="65" t="s">
        <v>128</v>
      </c>
      <c r="B27" s="66"/>
      <c r="C27" s="66"/>
      <c r="D27" s="66"/>
    </row>
    <row r="28" spans="1:4" ht="18.75" customHeight="1">
      <c r="A28" s="67" t="s">
        <v>129</v>
      </c>
      <c r="B28" s="68"/>
      <c r="C28" s="68"/>
      <c r="D28" s="68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28"/>
  <sheetViews>
    <sheetView workbookViewId="0">
      <pane ySplit="3" topLeftCell="A16" activePane="bottomLeft" state="frozen"/>
      <selection activeCell="B22" sqref="B22"/>
      <selection pane="bottomLeft" sqref="A1:D1"/>
    </sheetView>
  </sheetViews>
  <sheetFormatPr defaultColWidth="8.75" defaultRowHeight="12.75"/>
  <cols>
    <col min="1" max="1" width="57" style="47" customWidth="1"/>
    <col min="2" max="4" width="18.375" style="47" customWidth="1"/>
    <col min="5" max="16384" width="8.75" style="47"/>
  </cols>
  <sheetData>
    <row r="1" spans="1:4" ht="41.25" customHeight="1">
      <c r="A1" s="146" t="s">
        <v>133</v>
      </c>
      <c r="B1" s="146"/>
      <c r="C1" s="146"/>
      <c r="D1" s="146"/>
    </row>
    <row r="2" spans="1:4" ht="18.75" customHeight="1">
      <c r="A2" s="48"/>
      <c r="B2" s="48"/>
      <c r="C2" s="48"/>
      <c r="D2" s="49" t="s">
        <v>104</v>
      </c>
    </row>
    <row r="3" spans="1:4" ht="38.1" customHeight="1">
      <c r="A3" s="50" t="s">
        <v>105</v>
      </c>
      <c r="B3" s="51" t="s">
        <v>106</v>
      </c>
      <c r="C3" s="52" t="s">
        <v>107</v>
      </c>
      <c r="D3" s="53" t="s">
        <v>108</v>
      </c>
    </row>
    <row r="4" spans="1:4" s="82" customFormat="1" ht="32.25" customHeight="1">
      <c r="A4" s="79" t="s">
        <v>102</v>
      </c>
      <c r="B4" s="80"/>
      <c r="C4" s="81"/>
      <c r="D4" s="81"/>
    </row>
    <row r="5" spans="1:4" s="82" customFormat="1" ht="21.75" customHeight="1">
      <c r="A5" s="83" t="s">
        <v>109</v>
      </c>
      <c r="B5" s="84">
        <v>3801</v>
      </c>
      <c r="C5" s="85">
        <v>1614</v>
      </c>
      <c r="D5" s="85">
        <v>2187</v>
      </c>
    </row>
    <row r="6" spans="1:4" s="82" customFormat="1" ht="21.75" customHeight="1">
      <c r="A6" s="86" t="s">
        <v>110</v>
      </c>
      <c r="B6" s="84">
        <v>1444</v>
      </c>
      <c r="C6" s="87">
        <v>578</v>
      </c>
      <c r="D6" s="87">
        <v>866</v>
      </c>
    </row>
    <row r="7" spans="1:4" s="82" customFormat="1" ht="21.75" customHeight="1">
      <c r="A7" s="86" t="s">
        <v>111</v>
      </c>
      <c r="B7" s="88">
        <v>518</v>
      </c>
      <c r="C7" s="87">
        <v>243</v>
      </c>
      <c r="D7" s="87">
        <v>275</v>
      </c>
    </row>
    <row r="8" spans="1:4" s="82" customFormat="1" ht="21.75" customHeight="1">
      <c r="A8" s="86" t="s">
        <v>112</v>
      </c>
      <c r="B8" s="84">
        <v>1699</v>
      </c>
      <c r="C8" s="87">
        <v>730</v>
      </c>
      <c r="D8" s="87">
        <v>969</v>
      </c>
    </row>
    <row r="9" spans="1:4" s="82" customFormat="1" ht="21.75" customHeight="1">
      <c r="A9" s="89" t="s">
        <v>113</v>
      </c>
      <c r="B9" s="90">
        <v>140</v>
      </c>
      <c r="C9" s="91">
        <v>63</v>
      </c>
      <c r="D9" s="91">
        <v>77</v>
      </c>
    </row>
    <row r="10" spans="1:4" s="82" customFormat="1" ht="32.25" customHeight="1">
      <c r="A10" s="92" t="s">
        <v>101</v>
      </c>
      <c r="B10" s="80"/>
      <c r="C10" s="81"/>
      <c r="D10" s="81"/>
    </row>
    <row r="11" spans="1:4" s="82" customFormat="1" ht="21.75" customHeight="1">
      <c r="A11" s="83" t="s">
        <v>109</v>
      </c>
      <c r="B11" s="88">
        <v>223</v>
      </c>
      <c r="C11" s="87">
        <v>127</v>
      </c>
      <c r="D11" s="87">
        <v>96</v>
      </c>
    </row>
    <row r="12" spans="1:4" s="82" customFormat="1" ht="21.75" customHeight="1">
      <c r="A12" s="93" t="s">
        <v>114</v>
      </c>
      <c r="B12" s="88">
        <v>91</v>
      </c>
      <c r="C12" s="87">
        <v>41</v>
      </c>
      <c r="D12" s="87">
        <v>50</v>
      </c>
    </row>
    <row r="13" spans="1:4" s="82" customFormat="1" ht="21.75" customHeight="1">
      <c r="A13" s="93" t="s">
        <v>115</v>
      </c>
      <c r="B13" s="88">
        <v>19</v>
      </c>
      <c r="C13" s="87">
        <v>10</v>
      </c>
      <c r="D13" s="87">
        <v>9</v>
      </c>
    </row>
    <row r="14" spans="1:4" s="82" customFormat="1" ht="21.75" customHeight="1">
      <c r="A14" s="93" t="s">
        <v>116</v>
      </c>
      <c r="B14" s="88">
        <v>5</v>
      </c>
      <c r="C14" s="87">
        <v>3</v>
      </c>
      <c r="D14" s="87">
        <v>2</v>
      </c>
    </row>
    <row r="15" spans="1:4" s="82" customFormat="1" ht="21.75" customHeight="1">
      <c r="A15" s="93" t="s">
        <v>117</v>
      </c>
      <c r="B15" s="88">
        <v>25</v>
      </c>
      <c r="C15" s="87">
        <v>8</v>
      </c>
      <c r="D15" s="87">
        <v>17</v>
      </c>
    </row>
    <row r="16" spans="1:4" s="82" customFormat="1" ht="21.75" customHeight="1">
      <c r="A16" s="93" t="s">
        <v>118</v>
      </c>
      <c r="B16" s="88">
        <v>71</v>
      </c>
      <c r="C16" s="87">
        <v>59</v>
      </c>
      <c r="D16" s="87">
        <v>12</v>
      </c>
    </row>
    <row r="17" spans="1:4" s="82" customFormat="1" ht="21.75" customHeight="1">
      <c r="A17" s="93" t="s">
        <v>119</v>
      </c>
      <c r="B17" s="88">
        <v>5</v>
      </c>
      <c r="C17" s="87">
        <v>1</v>
      </c>
      <c r="D17" s="87">
        <v>4</v>
      </c>
    </row>
    <row r="18" spans="1:4" s="82" customFormat="1" ht="21.75" customHeight="1">
      <c r="A18" s="93" t="s">
        <v>120</v>
      </c>
      <c r="B18" s="88">
        <v>4</v>
      </c>
      <c r="C18" s="87">
        <v>3</v>
      </c>
      <c r="D18" s="87">
        <v>1</v>
      </c>
    </row>
    <row r="19" spans="1:4" s="82" customFormat="1" ht="21.75" customHeight="1">
      <c r="A19" s="95" t="s">
        <v>121</v>
      </c>
      <c r="B19" s="90">
        <v>3</v>
      </c>
      <c r="C19" s="91">
        <v>2</v>
      </c>
      <c r="D19" s="91">
        <v>1</v>
      </c>
    </row>
    <row r="20" spans="1:4" ht="32.25" customHeight="1">
      <c r="A20" s="62" t="s">
        <v>100</v>
      </c>
      <c r="B20" s="54"/>
      <c r="C20" s="55"/>
      <c r="D20" s="55"/>
    </row>
    <row r="21" spans="1:4" ht="21.75" customHeight="1">
      <c r="A21" s="63" t="s">
        <v>122</v>
      </c>
      <c r="B21" s="59">
        <v>498</v>
      </c>
      <c r="C21" s="58">
        <v>364</v>
      </c>
      <c r="D21" s="58">
        <v>134</v>
      </c>
    </row>
    <row r="22" spans="1:4" ht="21.75" customHeight="1">
      <c r="A22" s="63" t="s">
        <v>123</v>
      </c>
      <c r="B22" s="56">
        <v>2228</v>
      </c>
      <c r="C22" s="58">
        <v>924</v>
      </c>
      <c r="D22" s="57">
        <v>1304</v>
      </c>
    </row>
    <row r="23" spans="1:4" ht="24" customHeight="1">
      <c r="A23" s="63" t="s">
        <v>124</v>
      </c>
      <c r="B23" s="59">
        <v>30</v>
      </c>
      <c r="C23" s="58">
        <v>25</v>
      </c>
      <c r="D23" s="58">
        <v>5</v>
      </c>
    </row>
    <row r="24" spans="1:4" ht="21.75" customHeight="1">
      <c r="A24" s="63" t="s">
        <v>125</v>
      </c>
      <c r="B24" s="59">
        <v>19</v>
      </c>
      <c r="C24" s="58">
        <v>15</v>
      </c>
      <c r="D24" s="58">
        <v>4</v>
      </c>
    </row>
    <row r="25" spans="1:4" ht="21.75" customHeight="1">
      <c r="A25" s="63" t="s">
        <v>126</v>
      </c>
      <c r="B25" s="59">
        <v>209</v>
      </c>
      <c r="C25" s="58">
        <v>126</v>
      </c>
      <c r="D25" s="58">
        <v>83</v>
      </c>
    </row>
    <row r="26" spans="1:4" ht="21.75" customHeight="1">
      <c r="A26" s="63" t="s">
        <v>127</v>
      </c>
      <c r="B26" s="60">
        <v>382</v>
      </c>
      <c r="C26" s="61">
        <v>219</v>
      </c>
      <c r="D26" s="61">
        <v>163</v>
      </c>
    </row>
    <row r="27" spans="1:4" ht="18.75" customHeight="1">
      <c r="A27" s="65" t="s">
        <v>128</v>
      </c>
      <c r="B27" s="66"/>
      <c r="C27" s="66"/>
      <c r="D27" s="66"/>
    </row>
    <row r="28" spans="1:4" ht="18.75" customHeight="1">
      <c r="A28" s="67" t="s">
        <v>129</v>
      </c>
      <c r="B28" s="68"/>
      <c r="C28" s="68"/>
      <c r="D28" s="68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28"/>
  <sheetViews>
    <sheetView workbookViewId="0">
      <pane ySplit="3" topLeftCell="A16" activePane="bottomLeft" state="frozen"/>
      <selection activeCell="B22" sqref="B22"/>
      <selection pane="bottomLeft" sqref="A1:D1"/>
    </sheetView>
  </sheetViews>
  <sheetFormatPr defaultColWidth="8.75" defaultRowHeight="12.75"/>
  <cols>
    <col min="1" max="1" width="57" style="47" customWidth="1"/>
    <col min="2" max="4" width="18.375" style="47" customWidth="1"/>
    <col min="5" max="16384" width="8.75" style="47"/>
  </cols>
  <sheetData>
    <row r="1" spans="1:4" ht="41.25" customHeight="1">
      <c r="A1" s="146" t="s">
        <v>134</v>
      </c>
      <c r="B1" s="146"/>
      <c r="C1" s="146"/>
      <c r="D1" s="146"/>
    </row>
    <row r="2" spans="1:4" ht="18.75" customHeight="1">
      <c r="A2" s="48"/>
      <c r="B2" s="48"/>
      <c r="C2" s="48"/>
      <c r="D2" s="49" t="s">
        <v>104</v>
      </c>
    </row>
    <row r="3" spans="1:4" ht="38.1" customHeight="1">
      <c r="A3" s="50" t="s">
        <v>105</v>
      </c>
      <c r="B3" s="51" t="s">
        <v>106</v>
      </c>
      <c r="C3" s="52" t="s">
        <v>107</v>
      </c>
      <c r="D3" s="53" t="s">
        <v>108</v>
      </c>
    </row>
    <row r="4" spans="1:4" s="82" customFormat="1" ht="32.25" customHeight="1">
      <c r="A4" s="79" t="s">
        <v>102</v>
      </c>
      <c r="B4" s="80"/>
      <c r="C4" s="81"/>
      <c r="D4" s="81"/>
    </row>
    <row r="5" spans="1:4" s="82" customFormat="1" ht="21.75" customHeight="1">
      <c r="A5" s="83" t="s">
        <v>109</v>
      </c>
      <c r="B5" s="84">
        <v>4861</v>
      </c>
      <c r="C5" s="85">
        <v>1570</v>
      </c>
      <c r="D5" s="85">
        <v>3291</v>
      </c>
    </row>
    <row r="6" spans="1:4" s="82" customFormat="1" ht="21.75" customHeight="1">
      <c r="A6" s="86" t="s">
        <v>110</v>
      </c>
      <c r="B6" s="84">
        <v>1759</v>
      </c>
      <c r="C6" s="87">
        <v>617</v>
      </c>
      <c r="D6" s="85">
        <v>1142</v>
      </c>
    </row>
    <row r="7" spans="1:4" s="82" customFormat="1" ht="21.75" customHeight="1">
      <c r="A7" s="86" t="s">
        <v>111</v>
      </c>
      <c r="B7" s="88">
        <v>681</v>
      </c>
      <c r="C7" s="87">
        <v>257</v>
      </c>
      <c r="D7" s="87">
        <v>424</v>
      </c>
    </row>
    <row r="8" spans="1:4" s="82" customFormat="1" ht="21.75" customHeight="1">
      <c r="A8" s="86" t="s">
        <v>112</v>
      </c>
      <c r="B8" s="84">
        <v>2172</v>
      </c>
      <c r="C8" s="87">
        <v>598</v>
      </c>
      <c r="D8" s="85">
        <v>1574</v>
      </c>
    </row>
    <row r="9" spans="1:4" s="82" customFormat="1" ht="21.75" customHeight="1">
      <c r="A9" s="89" t="s">
        <v>113</v>
      </c>
      <c r="B9" s="90">
        <v>249</v>
      </c>
      <c r="C9" s="91">
        <v>98</v>
      </c>
      <c r="D9" s="91">
        <v>151</v>
      </c>
    </row>
    <row r="10" spans="1:4" s="82" customFormat="1" ht="32.25" customHeight="1">
      <c r="A10" s="92" t="s">
        <v>101</v>
      </c>
      <c r="B10" s="80"/>
      <c r="C10" s="81"/>
      <c r="D10" s="81"/>
    </row>
    <row r="11" spans="1:4" s="82" customFormat="1" ht="21.75" customHeight="1">
      <c r="A11" s="83" t="s">
        <v>109</v>
      </c>
      <c r="B11" s="88">
        <v>36</v>
      </c>
      <c r="C11" s="87">
        <v>22</v>
      </c>
      <c r="D11" s="87">
        <v>14</v>
      </c>
    </row>
    <row r="12" spans="1:4" s="82" customFormat="1" ht="21.75" customHeight="1">
      <c r="A12" s="93" t="s">
        <v>114</v>
      </c>
      <c r="B12" s="88">
        <v>12</v>
      </c>
      <c r="C12" s="87">
        <v>7</v>
      </c>
      <c r="D12" s="87">
        <v>5</v>
      </c>
    </row>
    <row r="13" spans="1:4" s="82" customFormat="1" ht="21.75" customHeight="1">
      <c r="A13" s="93" t="s">
        <v>115</v>
      </c>
      <c r="B13" s="88">
        <v>7</v>
      </c>
      <c r="C13" s="87">
        <v>6</v>
      </c>
      <c r="D13" s="87">
        <v>1</v>
      </c>
    </row>
    <row r="14" spans="1:4" s="82" customFormat="1" ht="21.75" customHeight="1">
      <c r="A14" s="93" t="s">
        <v>116</v>
      </c>
      <c r="B14" s="88">
        <v>2</v>
      </c>
      <c r="C14" s="94" t="s">
        <v>131</v>
      </c>
      <c r="D14" s="87">
        <v>2</v>
      </c>
    </row>
    <row r="15" spans="1:4" s="82" customFormat="1" ht="21.75" customHeight="1">
      <c r="A15" s="93" t="s">
        <v>117</v>
      </c>
      <c r="B15" s="88">
        <v>8</v>
      </c>
      <c r="C15" s="87">
        <v>4</v>
      </c>
      <c r="D15" s="87">
        <v>4</v>
      </c>
    </row>
    <row r="16" spans="1:4" s="82" customFormat="1" ht="21.75" customHeight="1">
      <c r="A16" s="93" t="s">
        <v>118</v>
      </c>
      <c r="B16" s="88">
        <v>1</v>
      </c>
      <c r="C16" s="87">
        <v>1</v>
      </c>
      <c r="D16" s="94" t="s">
        <v>131</v>
      </c>
    </row>
    <row r="17" spans="1:4" s="82" customFormat="1" ht="21.75" customHeight="1">
      <c r="A17" s="93" t="s">
        <v>119</v>
      </c>
      <c r="B17" s="88">
        <v>3</v>
      </c>
      <c r="C17" s="87">
        <v>2</v>
      </c>
      <c r="D17" s="87">
        <v>1</v>
      </c>
    </row>
    <row r="18" spans="1:4" s="82" customFormat="1" ht="21.75" customHeight="1">
      <c r="A18" s="93" t="s">
        <v>120</v>
      </c>
      <c r="B18" s="100" t="s">
        <v>131</v>
      </c>
      <c r="C18" s="94" t="s">
        <v>131</v>
      </c>
      <c r="D18" s="94" t="s">
        <v>131</v>
      </c>
    </row>
    <row r="19" spans="1:4" s="82" customFormat="1" ht="21.75" customHeight="1">
      <c r="A19" s="95" t="s">
        <v>121</v>
      </c>
      <c r="B19" s="90">
        <v>3</v>
      </c>
      <c r="C19" s="91">
        <v>2</v>
      </c>
      <c r="D19" s="91">
        <v>1</v>
      </c>
    </row>
    <row r="20" spans="1:4" ht="32.25" customHeight="1">
      <c r="A20" s="62" t="s">
        <v>100</v>
      </c>
      <c r="B20" s="54"/>
      <c r="C20" s="55"/>
      <c r="D20" s="55"/>
    </row>
    <row r="21" spans="1:4" ht="21.75" customHeight="1">
      <c r="A21" s="63" t="s">
        <v>122</v>
      </c>
      <c r="B21" s="59">
        <v>225</v>
      </c>
      <c r="C21" s="58">
        <v>138</v>
      </c>
      <c r="D21" s="58">
        <v>87</v>
      </c>
    </row>
    <row r="22" spans="1:4" ht="21.75" customHeight="1">
      <c r="A22" s="63" t="s">
        <v>123</v>
      </c>
      <c r="B22" s="56">
        <v>1846</v>
      </c>
      <c r="C22" s="57">
        <v>1221</v>
      </c>
      <c r="D22" s="58">
        <v>625</v>
      </c>
    </row>
    <row r="23" spans="1:4" ht="24" customHeight="1">
      <c r="A23" s="63" t="s">
        <v>124</v>
      </c>
      <c r="B23" s="59">
        <v>35</v>
      </c>
      <c r="C23" s="58">
        <v>29</v>
      </c>
      <c r="D23" s="58">
        <v>6</v>
      </c>
    </row>
    <row r="24" spans="1:4" ht="21.75" customHeight="1">
      <c r="A24" s="63" t="s">
        <v>125</v>
      </c>
      <c r="B24" s="59">
        <v>5</v>
      </c>
      <c r="C24" s="58">
        <v>4</v>
      </c>
      <c r="D24" s="58">
        <v>1</v>
      </c>
    </row>
    <row r="25" spans="1:4" ht="21.75" customHeight="1">
      <c r="A25" s="63" t="s">
        <v>126</v>
      </c>
      <c r="B25" s="59">
        <v>199</v>
      </c>
      <c r="C25" s="58">
        <v>117</v>
      </c>
      <c r="D25" s="58">
        <v>82</v>
      </c>
    </row>
    <row r="26" spans="1:4" ht="21.75" customHeight="1">
      <c r="A26" s="63" t="s">
        <v>127</v>
      </c>
      <c r="B26" s="60">
        <v>162</v>
      </c>
      <c r="C26" s="61">
        <v>81</v>
      </c>
      <c r="D26" s="61">
        <v>81</v>
      </c>
    </row>
    <row r="27" spans="1:4" ht="18.75" customHeight="1">
      <c r="A27" s="65" t="s">
        <v>128</v>
      </c>
      <c r="B27" s="66"/>
      <c r="C27" s="66"/>
      <c r="D27" s="66"/>
    </row>
    <row r="28" spans="1:4" ht="18.75" customHeight="1">
      <c r="A28" s="67" t="s">
        <v>129</v>
      </c>
      <c r="B28" s="68"/>
      <c r="C28" s="68"/>
      <c r="D28" s="68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28"/>
  <sheetViews>
    <sheetView workbookViewId="0">
      <pane ySplit="3" topLeftCell="A16" activePane="bottomLeft" state="frozen"/>
      <selection activeCell="B22" sqref="B22"/>
      <selection pane="bottomLeft" sqref="A1:D1"/>
    </sheetView>
  </sheetViews>
  <sheetFormatPr defaultColWidth="8.75" defaultRowHeight="12.75"/>
  <cols>
    <col min="1" max="1" width="57" style="47" customWidth="1"/>
    <col min="2" max="4" width="18.375" style="47" customWidth="1"/>
    <col min="5" max="16384" width="8.75" style="47"/>
  </cols>
  <sheetData>
    <row r="1" spans="1:4" ht="41.25" customHeight="1">
      <c r="A1" s="146" t="s">
        <v>135</v>
      </c>
      <c r="B1" s="146"/>
      <c r="C1" s="146"/>
      <c r="D1" s="146"/>
    </row>
    <row r="2" spans="1:4" ht="18.75" customHeight="1">
      <c r="A2" s="48"/>
      <c r="B2" s="48"/>
      <c r="C2" s="48"/>
      <c r="D2" s="49" t="s">
        <v>104</v>
      </c>
    </row>
    <row r="3" spans="1:4" ht="38.1" customHeight="1">
      <c r="A3" s="50" t="s">
        <v>105</v>
      </c>
      <c r="B3" s="51" t="s">
        <v>106</v>
      </c>
      <c r="C3" s="52" t="s">
        <v>107</v>
      </c>
      <c r="D3" s="53" t="s">
        <v>108</v>
      </c>
    </row>
    <row r="4" spans="1:4" s="82" customFormat="1" ht="32.25" customHeight="1">
      <c r="A4" s="79" t="s">
        <v>102</v>
      </c>
      <c r="B4" s="80"/>
      <c r="C4" s="81"/>
      <c r="D4" s="81"/>
    </row>
    <row r="5" spans="1:4" s="82" customFormat="1" ht="21.75" customHeight="1">
      <c r="A5" s="83" t="s">
        <v>109</v>
      </c>
      <c r="B5" s="84">
        <v>4934</v>
      </c>
      <c r="C5" s="85">
        <v>1606</v>
      </c>
      <c r="D5" s="85">
        <v>3328</v>
      </c>
    </row>
    <row r="6" spans="1:4" s="82" customFormat="1" ht="21.75" customHeight="1">
      <c r="A6" s="86" t="s">
        <v>110</v>
      </c>
      <c r="B6" s="84">
        <v>1733</v>
      </c>
      <c r="C6" s="87">
        <v>604</v>
      </c>
      <c r="D6" s="85">
        <v>1129</v>
      </c>
    </row>
    <row r="7" spans="1:4" s="82" customFormat="1" ht="21.75" customHeight="1">
      <c r="A7" s="86" t="s">
        <v>111</v>
      </c>
      <c r="B7" s="88">
        <v>695</v>
      </c>
      <c r="C7" s="87">
        <v>263</v>
      </c>
      <c r="D7" s="87">
        <v>432</v>
      </c>
    </row>
    <row r="8" spans="1:4" s="82" customFormat="1" ht="21.75" customHeight="1">
      <c r="A8" s="86" t="s">
        <v>112</v>
      </c>
      <c r="B8" s="84">
        <v>2220</v>
      </c>
      <c r="C8" s="87">
        <v>621</v>
      </c>
      <c r="D8" s="85">
        <v>1599</v>
      </c>
    </row>
    <row r="9" spans="1:4" s="82" customFormat="1" ht="21.75" customHeight="1">
      <c r="A9" s="89" t="s">
        <v>113</v>
      </c>
      <c r="B9" s="90">
        <v>286</v>
      </c>
      <c r="C9" s="91">
        <v>118</v>
      </c>
      <c r="D9" s="91">
        <v>168</v>
      </c>
    </row>
    <row r="10" spans="1:4" s="82" customFormat="1" ht="32.25" customHeight="1">
      <c r="A10" s="92" t="s">
        <v>101</v>
      </c>
      <c r="B10" s="80"/>
      <c r="C10" s="81"/>
      <c r="D10" s="81"/>
    </row>
    <row r="11" spans="1:4" s="82" customFormat="1" ht="21.75" customHeight="1">
      <c r="A11" s="83" t="s">
        <v>109</v>
      </c>
      <c r="B11" s="88">
        <v>50</v>
      </c>
      <c r="C11" s="87">
        <v>30</v>
      </c>
      <c r="D11" s="87">
        <v>20</v>
      </c>
    </row>
    <row r="12" spans="1:4" s="82" customFormat="1" ht="21.75" customHeight="1">
      <c r="A12" s="93" t="s">
        <v>114</v>
      </c>
      <c r="B12" s="88">
        <v>25</v>
      </c>
      <c r="C12" s="87">
        <v>16</v>
      </c>
      <c r="D12" s="87">
        <v>9</v>
      </c>
    </row>
    <row r="13" spans="1:4" s="82" customFormat="1" ht="21.75" customHeight="1">
      <c r="A13" s="93" t="s">
        <v>115</v>
      </c>
      <c r="B13" s="88">
        <v>6</v>
      </c>
      <c r="C13" s="87">
        <v>3</v>
      </c>
      <c r="D13" s="87">
        <v>3</v>
      </c>
    </row>
    <row r="14" spans="1:4" s="82" customFormat="1" ht="21.75" customHeight="1">
      <c r="A14" s="93" t="s">
        <v>116</v>
      </c>
      <c r="B14" s="88">
        <v>1</v>
      </c>
      <c r="C14" s="87">
        <v>1</v>
      </c>
      <c r="D14" s="94" t="s">
        <v>131</v>
      </c>
    </row>
    <row r="15" spans="1:4" s="82" customFormat="1" ht="21.75" customHeight="1">
      <c r="A15" s="93" t="s">
        <v>117</v>
      </c>
      <c r="B15" s="88">
        <v>12</v>
      </c>
      <c r="C15" s="87">
        <v>6</v>
      </c>
      <c r="D15" s="87">
        <v>6</v>
      </c>
    </row>
    <row r="16" spans="1:4" s="82" customFormat="1" ht="21.75" customHeight="1">
      <c r="A16" s="93" t="s">
        <v>118</v>
      </c>
      <c r="B16" s="88">
        <v>2</v>
      </c>
      <c r="C16" s="87">
        <v>2</v>
      </c>
      <c r="D16" s="94" t="s">
        <v>131</v>
      </c>
    </row>
    <row r="17" spans="1:4" s="82" customFormat="1" ht="21.75" customHeight="1">
      <c r="A17" s="93" t="s">
        <v>119</v>
      </c>
      <c r="B17" s="88">
        <v>2</v>
      </c>
      <c r="C17" s="87">
        <v>1</v>
      </c>
      <c r="D17" s="87">
        <v>1</v>
      </c>
    </row>
    <row r="18" spans="1:4" s="82" customFormat="1" ht="21.75" customHeight="1">
      <c r="A18" s="93" t="s">
        <v>120</v>
      </c>
      <c r="B18" s="100" t="s">
        <v>131</v>
      </c>
      <c r="C18" s="94" t="s">
        <v>131</v>
      </c>
      <c r="D18" s="94" t="s">
        <v>131</v>
      </c>
    </row>
    <row r="19" spans="1:4" s="82" customFormat="1" ht="21.75" customHeight="1">
      <c r="A19" s="95" t="s">
        <v>121</v>
      </c>
      <c r="B19" s="90">
        <v>2</v>
      </c>
      <c r="C19" s="91">
        <v>1</v>
      </c>
      <c r="D19" s="91">
        <v>1</v>
      </c>
    </row>
    <row r="20" spans="1:4" ht="32.25" customHeight="1">
      <c r="A20" s="62" t="s">
        <v>100</v>
      </c>
      <c r="B20" s="54"/>
      <c r="C20" s="55"/>
      <c r="D20" s="55"/>
    </row>
    <row r="21" spans="1:4" ht="21.75" customHeight="1">
      <c r="A21" s="63" t="s">
        <v>122</v>
      </c>
      <c r="B21" s="59">
        <v>229</v>
      </c>
      <c r="C21" s="58">
        <v>120</v>
      </c>
      <c r="D21" s="58">
        <v>109</v>
      </c>
    </row>
    <row r="22" spans="1:4" ht="21.75" customHeight="1">
      <c r="A22" s="63" t="s">
        <v>123</v>
      </c>
      <c r="B22" s="56">
        <v>2517</v>
      </c>
      <c r="C22" s="57">
        <v>1455</v>
      </c>
      <c r="D22" s="57">
        <v>1062</v>
      </c>
    </row>
    <row r="23" spans="1:4" ht="24" customHeight="1">
      <c r="A23" s="63" t="s">
        <v>124</v>
      </c>
      <c r="B23" s="59">
        <v>30</v>
      </c>
      <c r="C23" s="58">
        <v>22</v>
      </c>
      <c r="D23" s="58">
        <v>8</v>
      </c>
    </row>
    <row r="24" spans="1:4" ht="21.75" customHeight="1">
      <c r="A24" s="63" t="s">
        <v>125</v>
      </c>
      <c r="B24" s="59">
        <v>6</v>
      </c>
      <c r="C24" s="58">
        <v>3</v>
      </c>
      <c r="D24" s="58">
        <v>3</v>
      </c>
    </row>
    <row r="25" spans="1:4" ht="21.75" customHeight="1">
      <c r="A25" s="63" t="s">
        <v>126</v>
      </c>
      <c r="B25" s="59">
        <v>203</v>
      </c>
      <c r="C25" s="58">
        <v>103</v>
      </c>
      <c r="D25" s="58">
        <v>100</v>
      </c>
    </row>
    <row r="26" spans="1:4" ht="21.75" customHeight="1">
      <c r="A26" s="63" t="s">
        <v>127</v>
      </c>
      <c r="B26" s="60">
        <v>145</v>
      </c>
      <c r="C26" s="61">
        <v>84</v>
      </c>
      <c r="D26" s="61">
        <v>61</v>
      </c>
    </row>
    <row r="27" spans="1:4" ht="18.75" customHeight="1">
      <c r="A27" s="65" t="s">
        <v>128</v>
      </c>
      <c r="B27" s="66"/>
      <c r="C27" s="66"/>
      <c r="D27" s="66"/>
    </row>
    <row r="28" spans="1:4" ht="18.75" customHeight="1">
      <c r="A28" s="67" t="s">
        <v>129</v>
      </c>
      <c r="B28" s="68"/>
      <c r="C28" s="68"/>
      <c r="D28" s="68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28"/>
  <sheetViews>
    <sheetView workbookViewId="0">
      <pane ySplit="3" topLeftCell="A16" activePane="bottomLeft" state="frozen"/>
      <selection activeCell="B22" sqref="B22"/>
      <selection pane="bottomLeft" sqref="A1:D1"/>
    </sheetView>
  </sheetViews>
  <sheetFormatPr defaultColWidth="8.75" defaultRowHeight="12.75"/>
  <cols>
    <col min="1" max="1" width="57" style="47" customWidth="1"/>
    <col min="2" max="4" width="18.375" style="47" customWidth="1"/>
    <col min="5" max="16384" width="8.75" style="47"/>
  </cols>
  <sheetData>
    <row r="1" spans="1:4" ht="41.25" customHeight="1">
      <c r="A1" s="146" t="s">
        <v>136</v>
      </c>
      <c r="B1" s="146"/>
      <c r="C1" s="146"/>
      <c r="D1" s="146"/>
    </row>
    <row r="2" spans="1:4" ht="18.75" customHeight="1">
      <c r="A2" s="48"/>
      <c r="B2" s="48"/>
      <c r="C2" s="48"/>
      <c r="D2" s="49" t="s">
        <v>104</v>
      </c>
    </row>
    <row r="3" spans="1:4" ht="38.1" customHeight="1">
      <c r="A3" s="50" t="s">
        <v>105</v>
      </c>
      <c r="B3" s="51" t="s">
        <v>106</v>
      </c>
      <c r="C3" s="52" t="s">
        <v>107</v>
      </c>
      <c r="D3" s="53" t="s">
        <v>108</v>
      </c>
    </row>
    <row r="4" spans="1:4" s="82" customFormat="1" ht="32.25" customHeight="1">
      <c r="A4" s="79" t="s">
        <v>102</v>
      </c>
      <c r="B4" s="80"/>
      <c r="C4" s="81"/>
      <c r="D4" s="81"/>
    </row>
    <row r="5" spans="1:4" s="82" customFormat="1" ht="21.75" customHeight="1">
      <c r="A5" s="83" t="s">
        <v>109</v>
      </c>
      <c r="B5" s="84">
        <v>4838</v>
      </c>
      <c r="C5" s="85">
        <v>1564</v>
      </c>
      <c r="D5" s="85">
        <v>3274</v>
      </c>
    </row>
    <row r="6" spans="1:4" s="82" customFormat="1" ht="21.75" customHeight="1">
      <c r="A6" s="86" t="s">
        <v>110</v>
      </c>
      <c r="B6" s="84">
        <v>1751</v>
      </c>
      <c r="C6" s="87">
        <v>613</v>
      </c>
      <c r="D6" s="85">
        <v>1138</v>
      </c>
    </row>
    <row r="7" spans="1:4" s="82" customFormat="1" ht="21.75" customHeight="1">
      <c r="A7" s="86" t="s">
        <v>111</v>
      </c>
      <c r="B7" s="88">
        <v>673</v>
      </c>
      <c r="C7" s="87">
        <v>252</v>
      </c>
      <c r="D7" s="87">
        <v>421</v>
      </c>
    </row>
    <row r="8" spans="1:4" s="82" customFormat="1" ht="21.75" customHeight="1">
      <c r="A8" s="86" t="s">
        <v>112</v>
      </c>
      <c r="B8" s="84">
        <v>2191</v>
      </c>
      <c r="C8" s="87">
        <v>607</v>
      </c>
      <c r="D8" s="85">
        <v>1584</v>
      </c>
    </row>
    <row r="9" spans="1:4" s="82" customFormat="1" ht="21.75" customHeight="1">
      <c r="A9" s="89" t="s">
        <v>113</v>
      </c>
      <c r="B9" s="90">
        <v>223</v>
      </c>
      <c r="C9" s="91">
        <v>92</v>
      </c>
      <c r="D9" s="91">
        <v>131</v>
      </c>
    </row>
    <row r="10" spans="1:4" s="82" customFormat="1" ht="32.25" customHeight="1">
      <c r="A10" s="92" t="s">
        <v>101</v>
      </c>
      <c r="B10" s="80"/>
      <c r="C10" s="81"/>
      <c r="D10" s="81"/>
    </row>
    <row r="11" spans="1:4" s="82" customFormat="1" ht="21.75" customHeight="1">
      <c r="A11" s="83" t="s">
        <v>109</v>
      </c>
      <c r="B11" s="88">
        <v>23</v>
      </c>
      <c r="C11" s="87">
        <v>10</v>
      </c>
      <c r="D11" s="87">
        <v>13</v>
      </c>
    </row>
    <row r="12" spans="1:4" s="82" customFormat="1" ht="21.75" customHeight="1">
      <c r="A12" s="93" t="s">
        <v>114</v>
      </c>
      <c r="B12" s="88">
        <v>12</v>
      </c>
      <c r="C12" s="87">
        <v>5</v>
      </c>
      <c r="D12" s="87">
        <v>7</v>
      </c>
    </row>
    <row r="13" spans="1:4" s="82" customFormat="1" ht="21.75" customHeight="1">
      <c r="A13" s="93" t="s">
        <v>115</v>
      </c>
      <c r="B13" s="88">
        <v>7</v>
      </c>
      <c r="C13" s="87">
        <v>4</v>
      </c>
      <c r="D13" s="87">
        <v>3</v>
      </c>
    </row>
    <row r="14" spans="1:4" s="82" customFormat="1" ht="21.75" customHeight="1">
      <c r="A14" s="93" t="s">
        <v>116</v>
      </c>
      <c r="B14" s="88">
        <v>4</v>
      </c>
      <c r="C14" s="87">
        <v>1</v>
      </c>
      <c r="D14" s="87">
        <v>3</v>
      </c>
    </row>
    <row r="15" spans="1:4" s="82" customFormat="1" ht="21.75" customHeight="1">
      <c r="A15" s="93" t="s">
        <v>117</v>
      </c>
      <c r="B15" s="100" t="s">
        <v>131</v>
      </c>
      <c r="C15" s="94" t="s">
        <v>131</v>
      </c>
      <c r="D15" s="94" t="s">
        <v>131</v>
      </c>
    </row>
    <row r="16" spans="1:4" s="82" customFormat="1" ht="21.75" customHeight="1">
      <c r="A16" s="93" t="s">
        <v>118</v>
      </c>
      <c r="B16" s="100" t="s">
        <v>131</v>
      </c>
      <c r="C16" s="94" t="s">
        <v>131</v>
      </c>
      <c r="D16" s="94" t="s">
        <v>131</v>
      </c>
    </row>
    <row r="17" spans="1:4" s="82" customFormat="1" ht="21.75" customHeight="1">
      <c r="A17" s="93" t="s">
        <v>119</v>
      </c>
      <c r="B17" s="100" t="s">
        <v>131</v>
      </c>
      <c r="C17" s="94" t="s">
        <v>131</v>
      </c>
      <c r="D17" s="94" t="s">
        <v>131</v>
      </c>
    </row>
    <row r="18" spans="1:4" s="82" customFormat="1" ht="21.75" customHeight="1">
      <c r="A18" s="93" t="s">
        <v>120</v>
      </c>
      <c r="B18" s="100" t="s">
        <v>131</v>
      </c>
      <c r="C18" s="94" t="s">
        <v>131</v>
      </c>
      <c r="D18" s="94" t="s">
        <v>131</v>
      </c>
    </row>
    <row r="19" spans="1:4" s="82" customFormat="1" ht="21.75" customHeight="1">
      <c r="A19" s="95" t="s">
        <v>121</v>
      </c>
      <c r="B19" s="101" t="s">
        <v>131</v>
      </c>
      <c r="C19" s="102" t="s">
        <v>131</v>
      </c>
      <c r="D19" s="102" t="s">
        <v>131</v>
      </c>
    </row>
    <row r="20" spans="1:4" ht="32.25" customHeight="1">
      <c r="A20" s="62" t="s">
        <v>100</v>
      </c>
      <c r="B20" s="54"/>
      <c r="C20" s="55"/>
      <c r="D20" s="55"/>
    </row>
    <row r="21" spans="1:4" ht="21.75" customHeight="1">
      <c r="A21" s="63" t="s">
        <v>122</v>
      </c>
      <c r="B21" s="59">
        <v>247</v>
      </c>
      <c r="C21" s="58">
        <v>140</v>
      </c>
      <c r="D21" s="58">
        <v>107</v>
      </c>
    </row>
    <row r="22" spans="1:4" ht="21.75" customHeight="1">
      <c r="A22" s="63" t="s">
        <v>123</v>
      </c>
      <c r="B22" s="56">
        <v>1882</v>
      </c>
      <c r="C22" s="57">
        <v>1199</v>
      </c>
      <c r="D22" s="58">
        <v>683</v>
      </c>
    </row>
    <row r="23" spans="1:4" ht="24" customHeight="1">
      <c r="A23" s="63" t="s">
        <v>124</v>
      </c>
      <c r="B23" s="59">
        <v>26</v>
      </c>
      <c r="C23" s="58">
        <v>19</v>
      </c>
      <c r="D23" s="58">
        <v>7</v>
      </c>
    </row>
    <row r="24" spans="1:4" ht="21.75" customHeight="1">
      <c r="A24" s="63" t="s">
        <v>125</v>
      </c>
      <c r="B24" s="59">
        <v>12</v>
      </c>
      <c r="C24" s="58">
        <v>8</v>
      </c>
      <c r="D24" s="58">
        <v>4</v>
      </c>
    </row>
    <row r="25" spans="1:4" ht="21.75" customHeight="1">
      <c r="A25" s="63" t="s">
        <v>126</v>
      </c>
      <c r="B25" s="59">
        <v>133</v>
      </c>
      <c r="C25" s="58">
        <v>79</v>
      </c>
      <c r="D25" s="58">
        <v>54</v>
      </c>
    </row>
    <row r="26" spans="1:4" ht="21.75" customHeight="1">
      <c r="A26" s="63" t="s">
        <v>127</v>
      </c>
      <c r="B26" s="60">
        <v>128</v>
      </c>
      <c r="C26" s="61">
        <v>85</v>
      </c>
      <c r="D26" s="61">
        <v>43</v>
      </c>
    </row>
    <row r="27" spans="1:4" ht="18.75" customHeight="1">
      <c r="A27" s="65" t="s">
        <v>128</v>
      </c>
      <c r="B27" s="66"/>
      <c r="C27" s="66"/>
      <c r="D27" s="66"/>
    </row>
    <row r="28" spans="1:4" ht="18.75" customHeight="1">
      <c r="A28" s="67" t="s">
        <v>129</v>
      </c>
      <c r="B28" s="68"/>
      <c r="C28" s="68"/>
      <c r="D28" s="68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28"/>
  <sheetViews>
    <sheetView workbookViewId="0">
      <pane ySplit="3" topLeftCell="A16" activePane="bottomLeft" state="frozen"/>
      <selection activeCell="B22" sqref="B22"/>
      <selection pane="bottomLeft" sqref="A1:D1"/>
    </sheetView>
  </sheetViews>
  <sheetFormatPr defaultColWidth="8.75" defaultRowHeight="12.75"/>
  <cols>
    <col min="1" max="1" width="57" style="47" customWidth="1"/>
    <col min="2" max="4" width="18.375" style="47" customWidth="1"/>
    <col min="5" max="16384" width="8.75" style="47"/>
  </cols>
  <sheetData>
    <row r="1" spans="1:4" ht="41.25" customHeight="1">
      <c r="A1" s="146" t="s">
        <v>137</v>
      </c>
      <c r="B1" s="146"/>
      <c r="C1" s="146"/>
      <c r="D1" s="146"/>
    </row>
    <row r="2" spans="1:4" ht="18.75" customHeight="1">
      <c r="A2" s="48"/>
      <c r="B2" s="48"/>
      <c r="C2" s="48"/>
      <c r="D2" s="49" t="s">
        <v>104</v>
      </c>
    </row>
    <row r="3" spans="1:4" ht="38.1" customHeight="1">
      <c r="A3" s="50" t="s">
        <v>105</v>
      </c>
      <c r="B3" s="51" t="s">
        <v>106</v>
      </c>
      <c r="C3" s="52" t="s">
        <v>107</v>
      </c>
      <c r="D3" s="53" t="s">
        <v>108</v>
      </c>
    </row>
    <row r="4" spans="1:4" s="82" customFormat="1" ht="32.25" customHeight="1">
      <c r="A4" s="79" t="s">
        <v>102</v>
      </c>
      <c r="B4" s="80"/>
      <c r="C4" s="81"/>
      <c r="D4" s="81"/>
    </row>
    <row r="5" spans="1:4" s="82" customFormat="1" ht="21.75" customHeight="1">
      <c r="A5" s="83" t="s">
        <v>109</v>
      </c>
      <c r="B5" s="84">
        <v>4797</v>
      </c>
      <c r="C5" s="85">
        <v>1545</v>
      </c>
      <c r="D5" s="85">
        <v>3252</v>
      </c>
    </row>
    <row r="6" spans="1:4" s="82" customFormat="1" ht="21.75" customHeight="1">
      <c r="A6" s="86" t="s">
        <v>110</v>
      </c>
      <c r="B6" s="84">
        <v>1764</v>
      </c>
      <c r="C6" s="87">
        <v>626</v>
      </c>
      <c r="D6" s="85">
        <v>1138</v>
      </c>
    </row>
    <row r="7" spans="1:4" s="82" customFormat="1" ht="21.75" customHeight="1">
      <c r="A7" s="86" t="s">
        <v>111</v>
      </c>
      <c r="B7" s="88">
        <v>676</v>
      </c>
      <c r="C7" s="87">
        <v>253</v>
      </c>
      <c r="D7" s="87">
        <v>423</v>
      </c>
    </row>
    <row r="8" spans="1:4" s="82" customFormat="1" ht="21.75" customHeight="1">
      <c r="A8" s="86" t="s">
        <v>112</v>
      </c>
      <c r="B8" s="84">
        <v>2163</v>
      </c>
      <c r="C8" s="87">
        <v>591</v>
      </c>
      <c r="D8" s="85">
        <v>1572</v>
      </c>
    </row>
    <row r="9" spans="1:4" s="82" customFormat="1" ht="21.75" customHeight="1">
      <c r="A9" s="89" t="s">
        <v>113</v>
      </c>
      <c r="B9" s="90">
        <v>194</v>
      </c>
      <c r="C9" s="91">
        <v>75</v>
      </c>
      <c r="D9" s="91">
        <v>119</v>
      </c>
    </row>
    <row r="10" spans="1:4" s="82" customFormat="1" ht="32.25" customHeight="1">
      <c r="A10" s="92" t="s">
        <v>101</v>
      </c>
      <c r="B10" s="80"/>
      <c r="C10" s="81"/>
      <c r="D10" s="81"/>
    </row>
    <row r="11" spans="1:4" s="82" customFormat="1" ht="21.75" customHeight="1">
      <c r="A11" s="83" t="s">
        <v>109</v>
      </c>
      <c r="B11" s="88">
        <v>55</v>
      </c>
      <c r="C11" s="87">
        <v>32</v>
      </c>
      <c r="D11" s="87">
        <v>23</v>
      </c>
    </row>
    <row r="12" spans="1:4" s="82" customFormat="1" ht="21.75" customHeight="1">
      <c r="A12" s="93" t="s">
        <v>114</v>
      </c>
      <c r="B12" s="88">
        <v>34</v>
      </c>
      <c r="C12" s="87">
        <v>19</v>
      </c>
      <c r="D12" s="87">
        <v>15</v>
      </c>
    </row>
    <row r="13" spans="1:4" s="82" customFormat="1" ht="21.75" customHeight="1">
      <c r="A13" s="93" t="s">
        <v>115</v>
      </c>
      <c r="B13" s="88">
        <v>7</v>
      </c>
      <c r="C13" s="87">
        <v>5</v>
      </c>
      <c r="D13" s="87">
        <v>2</v>
      </c>
    </row>
    <row r="14" spans="1:4" s="82" customFormat="1" ht="21.75" customHeight="1">
      <c r="A14" s="93" t="s">
        <v>116</v>
      </c>
      <c r="B14" s="88">
        <v>3</v>
      </c>
      <c r="C14" s="87">
        <v>1</v>
      </c>
      <c r="D14" s="87">
        <v>2</v>
      </c>
    </row>
    <row r="15" spans="1:4" s="82" customFormat="1" ht="21.75" customHeight="1">
      <c r="A15" s="93" t="s">
        <v>117</v>
      </c>
      <c r="B15" s="88">
        <v>6</v>
      </c>
      <c r="C15" s="87">
        <v>4</v>
      </c>
      <c r="D15" s="87">
        <v>2</v>
      </c>
    </row>
    <row r="16" spans="1:4" s="82" customFormat="1" ht="21.75" customHeight="1">
      <c r="A16" s="93" t="s">
        <v>118</v>
      </c>
      <c r="B16" s="88">
        <v>4</v>
      </c>
      <c r="C16" s="87">
        <v>3</v>
      </c>
      <c r="D16" s="87">
        <v>1</v>
      </c>
    </row>
    <row r="17" spans="1:4" s="82" customFormat="1" ht="21.75" customHeight="1">
      <c r="A17" s="93" t="s">
        <v>119</v>
      </c>
      <c r="B17" s="100" t="s">
        <v>131</v>
      </c>
      <c r="C17" s="94" t="s">
        <v>131</v>
      </c>
      <c r="D17" s="94" t="s">
        <v>131</v>
      </c>
    </row>
    <row r="18" spans="1:4" s="82" customFormat="1" ht="21.75" customHeight="1">
      <c r="A18" s="93" t="s">
        <v>120</v>
      </c>
      <c r="B18" s="88">
        <v>1</v>
      </c>
      <c r="C18" s="94" t="s">
        <v>131</v>
      </c>
      <c r="D18" s="87">
        <v>1</v>
      </c>
    </row>
    <row r="19" spans="1:4" s="82" customFormat="1" ht="21.75" customHeight="1">
      <c r="A19" s="95" t="s">
        <v>121</v>
      </c>
      <c r="B19" s="101" t="s">
        <v>131</v>
      </c>
      <c r="C19" s="102" t="s">
        <v>131</v>
      </c>
      <c r="D19" s="102" t="s">
        <v>131</v>
      </c>
    </row>
    <row r="20" spans="1:4" ht="32.25" customHeight="1">
      <c r="A20" s="62" t="s">
        <v>100</v>
      </c>
      <c r="B20" s="54"/>
      <c r="C20" s="55"/>
      <c r="D20" s="55"/>
    </row>
    <row r="21" spans="1:4" ht="21.75" customHeight="1">
      <c r="A21" s="63" t="s">
        <v>122</v>
      </c>
      <c r="B21" s="69" t="s">
        <v>138</v>
      </c>
      <c r="C21" s="64" t="s">
        <v>138</v>
      </c>
      <c r="D21" s="64" t="s">
        <v>138</v>
      </c>
    </row>
    <row r="22" spans="1:4" ht="21.75" customHeight="1">
      <c r="A22" s="63" t="s">
        <v>123</v>
      </c>
      <c r="B22" s="56">
        <v>1900</v>
      </c>
      <c r="C22" s="57">
        <v>1234</v>
      </c>
      <c r="D22" s="58">
        <v>666</v>
      </c>
    </row>
    <row r="23" spans="1:4" ht="24" customHeight="1">
      <c r="A23" s="63" t="s">
        <v>124</v>
      </c>
      <c r="B23" s="59">
        <v>26</v>
      </c>
      <c r="C23" s="58">
        <v>19</v>
      </c>
      <c r="D23" s="58">
        <v>7</v>
      </c>
    </row>
    <row r="24" spans="1:4" ht="21.75" customHeight="1">
      <c r="A24" s="63" t="s">
        <v>125</v>
      </c>
      <c r="B24" s="59">
        <v>12</v>
      </c>
      <c r="C24" s="58">
        <v>8</v>
      </c>
      <c r="D24" s="58">
        <v>4</v>
      </c>
    </row>
    <row r="25" spans="1:4" ht="21.75" customHeight="1">
      <c r="A25" s="63" t="s">
        <v>126</v>
      </c>
      <c r="B25" s="59">
        <v>144</v>
      </c>
      <c r="C25" s="58">
        <v>87</v>
      </c>
      <c r="D25" s="58">
        <v>57</v>
      </c>
    </row>
    <row r="26" spans="1:4" ht="21.75" customHeight="1">
      <c r="A26" s="63" t="s">
        <v>127</v>
      </c>
      <c r="B26" s="60">
        <v>142</v>
      </c>
      <c r="C26" s="61">
        <v>95</v>
      </c>
      <c r="D26" s="61">
        <v>47</v>
      </c>
    </row>
    <row r="27" spans="1:4" ht="18.75" customHeight="1">
      <c r="A27" s="65" t="s">
        <v>128</v>
      </c>
      <c r="B27" s="66"/>
      <c r="C27" s="66"/>
      <c r="D27" s="66"/>
    </row>
    <row r="28" spans="1:4" ht="18.75" customHeight="1">
      <c r="A28" s="67" t="s">
        <v>129</v>
      </c>
      <c r="B28" s="68"/>
      <c r="C28" s="68"/>
      <c r="D28" s="68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D28"/>
  <sheetViews>
    <sheetView workbookViewId="0">
      <pane ySplit="3" topLeftCell="A16" activePane="bottomLeft" state="frozen"/>
      <selection activeCell="B22" sqref="B22"/>
      <selection pane="bottomLeft" sqref="A1:D1"/>
    </sheetView>
  </sheetViews>
  <sheetFormatPr defaultColWidth="8.75" defaultRowHeight="12.75"/>
  <cols>
    <col min="1" max="1" width="57" style="47" customWidth="1"/>
    <col min="2" max="4" width="18.375" style="47" customWidth="1"/>
    <col min="5" max="16384" width="8.75" style="47"/>
  </cols>
  <sheetData>
    <row r="1" spans="1:4" ht="41.25" customHeight="1">
      <c r="A1" s="146" t="s">
        <v>139</v>
      </c>
      <c r="B1" s="146"/>
      <c r="C1" s="146"/>
      <c r="D1" s="146"/>
    </row>
    <row r="2" spans="1:4" ht="18.75" customHeight="1">
      <c r="A2" s="48"/>
      <c r="B2" s="48"/>
      <c r="C2" s="48"/>
      <c r="D2" s="49" t="s">
        <v>104</v>
      </c>
    </row>
    <row r="3" spans="1:4" ht="38.1" customHeight="1">
      <c r="A3" s="50" t="s">
        <v>105</v>
      </c>
      <c r="B3" s="51" t="s">
        <v>106</v>
      </c>
      <c r="C3" s="52" t="s">
        <v>107</v>
      </c>
      <c r="D3" s="53" t="s">
        <v>108</v>
      </c>
    </row>
    <row r="4" spans="1:4" s="82" customFormat="1" ht="32.25" customHeight="1">
      <c r="A4" s="79" t="s">
        <v>102</v>
      </c>
      <c r="B4" s="80"/>
      <c r="C4" s="81"/>
      <c r="D4" s="81"/>
    </row>
    <row r="5" spans="1:4" s="82" customFormat="1" ht="21.75" customHeight="1">
      <c r="A5" s="83" t="s">
        <v>109</v>
      </c>
      <c r="B5" s="84">
        <v>4871</v>
      </c>
      <c r="C5" s="85">
        <v>1562</v>
      </c>
      <c r="D5" s="85">
        <v>3309</v>
      </c>
    </row>
    <row r="6" spans="1:4" s="82" customFormat="1" ht="21.75" customHeight="1">
      <c r="A6" s="86" t="s">
        <v>110</v>
      </c>
      <c r="B6" s="84">
        <v>1787</v>
      </c>
      <c r="C6" s="87">
        <v>624</v>
      </c>
      <c r="D6" s="85">
        <v>1163</v>
      </c>
    </row>
    <row r="7" spans="1:4" s="82" customFormat="1" ht="21.75" customHeight="1">
      <c r="A7" s="86" t="s">
        <v>111</v>
      </c>
      <c r="B7" s="88">
        <v>680</v>
      </c>
      <c r="C7" s="87">
        <v>260</v>
      </c>
      <c r="D7" s="87">
        <v>420</v>
      </c>
    </row>
    <row r="8" spans="1:4" s="82" customFormat="1" ht="21.75" customHeight="1">
      <c r="A8" s="86" t="s">
        <v>112</v>
      </c>
      <c r="B8" s="84">
        <v>2113</v>
      </c>
      <c r="C8" s="87">
        <v>572</v>
      </c>
      <c r="D8" s="85">
        <v>1541</v>
      </c>
    </row>
    <row r="9" spans="1:4" s="82" customFormat="1" ht="21.75" customHeight="1">
      <c r="A9" s="89" t="s">
        <v>113</v>
      </c>
      <c r="B9" s="90">
        <v>291</v>
      </c>
      <c r="C9" s="91">
        <v>106</v>
      </c>
      <c r="D9" s="91">
        <v>185</v>
      </c>
    </row>
    <row r="10" spans="1:4" s="82" customFormat="1" ht="32.25" customHeight="1">
      <c r="A10" s="92" t="s">
        <v>101</v>
      </c>
      <c r="B10" s="80"/>
      <c r="C10" s="81"/>
      <c r="D10" s="81"/>
    </row>
    <row r="11" spans="1:4" s="82" customFormat="1" ht="21.75" customHeight="1">
      <c r="A11" s="83" t="s">
        <v>109</v>
      </c>
      <c r="B11" s="88">
        <v>34</v>
      </c>
      <c r="C11" s="87">
        <v>20</v>
      </c>
      <c r="D11" s="87">
        <v>14</v>
      </c>
    </row>
    <row r="12" spans="1:4" s="82" customFormat="1" ht="21.75" customHeight="1">
      <c r="A12" s="93" t="s">
        <v>114</v>
      </c>
      <c r="B12" s="88">
        <v>22</v>
      </c>
      <c r="C12" s="87">
        <v>13</v>
      </c>
      <c r="D12" s="87">
        <v>9</v>
      </c>
    </row>
    <row r="13" spans="1:4" s="82" customFormat="1" ht="21.75" customHeight="1">
      <c r="A13" s="93" t="s">
        <v>115</v>
      </c>
      <c r="B13" s="88">
        <v>6</v>
      </c>
      <c r="C13" s="87">
        <v>5</v>
      </c>
      <c r="D13" s="87">
        <v>1</v>
      </c>
    </row>
    <row r="14" spans="1:4" s="82" customFormat="1" ht="21.75" customHeight="1">
      <c r="A14" s="93" t="s">
        <v>116</v>
      </c>
      <c r="B14" s="88">
        <v>2</v>
      </c>
      <c r="C14" s="87">
        <v>1</v>
      </c>
      <c r="D14" s="87">
        <v>1</v>
      </c>
    </row>
    <row r="15" spans="1:4" s="82" customFormat="1" ht="21.75" customHeight="1">
      <c r="A15" s="93" t="s">
        <v>117</v>
      </c>
      <c r="B15" s="88">
        <v>2</v>
      </c>
      <c r="C15" s="87">
        <v>1</v>
      </c>
      <c r="D15" s="87">
        <v>1</v>
      </c>
    </row>
    <row r="16" spans="1:4" s="82" customFormat="1" ht="21.75" customHeight="1">
      <c r="A16" s="93" t="s">
        <v>118</v>
      </c>
      <c r="B16" s="88">
        <v>2</v>
      </c>
      <c r="C16" s="94" t="s">
        <v>131</v>
      </c>
      <c r="D16" s="87">
        <v>2</v>
      </c>
    </row>
    <row r="17" spans="1:4" s="82" customFormat="1" ht="21.75" customHeight="1">
      <c r="A17" s="93" t="s">
        <v>119</v>
      </c>
      <c r="B17" s="96" t="s">
        <v>140</v>
      </c>
      <c r="C17" s="97" t="s">
        <v>140</v>
      </c>
      <c r="D17" s="97" t="s">
        <v>140</v>
      </c>
    </row>
    <row r="18" spans="1:4" s="82" customFormat="1" ht="21.75" customHeight="1">
      <c r="A18" s="93" t="s">
        <v>120</v>
      </c>
      <c r="B18" s="96" t="s">
        <v>140</v>
      </c>
      <c r="C18" s="97" t="s">
        <v>140</v>
      </c>
      <c r="D18" s="97" t="s">
        <v>140</v>
      </c>
    </row>
    <row r="19" spans="1:4" s="82" customFormat="1" ht="21.75" customHeight="1">
      <c r="A19" s="95" t="s">
        <v>121</v>
      </c>
      <c r="B19" s="98" t="s">
        <v>140</v>
      </c>
      <c r="C19" s="99" t="s">
        <v>140</v>
      </c>
      <c r="D19" s="99" t="s">
        <v>140</v>
      </c>
    </row>
    <row r="20" spans="1:4" ht="32.25" customHeight="1">
      <c r="A20" s="62" t="s">
        <v>100</v>
      </c>
      <c r="B20" s="54"/>
      <c r="C20" s="55"/>
      <c r="D20" s="55"/>
    </row>
    <row r="21" spans="1:4" ht="21.75" customHeight="1">
      <c r="A21" s="63" t="s">
        <v>122</v>
      </c>
      <c r="B21" s="70" t="s">
        <v>141</v>
      </c>
      <c r="C21" s="71" t="s">
        <v>141</v>
      </c>
      <c r="D21" s="71" t="s">
        <v>141</v>
      </c>
    </row>
    <row r="22" spans="1:4" ht="21.75" customHeight="1">
      <c r="A22" s="63" t="s">
        <v>123</v>
      </c>
      <c r="B22" s="70" t="s">
        <v>141</v>
      </c>
      <c r="C22" s="71" t="s">
        <v>141</v>
      </c>
      <c r="D22" s="71" t="s">
        <v>141</v>
      </c>
    </row>
    <row r="23" spans="1:4" ht="24" customHeight="1">
      <c r="A23" s="63" t="s">
        <v>124</v>
      </c>
      <c r="B23" s="70" t="s">
        <v>141</v>
      </c>
      <c r="C23" s="71" t="s">
        <v>141</v>
      </c>
      <c r="D23" s="71" t="s">
        <v>141</v>
      </c>
    </row>
    <row r="24" spans="1:4" ht="21.75" customHeight="1">
      <c r="A24" s="63" t="s">
        <v>125</v>
      </c>
      <c r="B24" s="70" t="s">
        <v>141</v>
      </c>
      <c r="C24" s="71" t="s">
        <v>141</v>
      </c>
      <c r="D24" s="71" t="s">
        <v>141</v>
      </c>
    </row>
    <row r="25" spans="1:4" ht="21.75" customHeight="1">
      <c r="A25" s="63" t="s">
        <v>126</v>
      </c>
      <c r="B25" s="70" t="s">
        <v>141</v>
      </c>
      <c r="C25" s="71" t="s">
        <v>141</v>
      </c>
      <c r="D25" s="71" t="s">
        <v>141</v>
      </c>
    </row>
    <row r="26" spans="1:4" ht="21.75" customHeight="1">
      <c r="A26" s="63" t="s">
        <v>127</v>
      </c>
      <c r="B26" s="72" t="s">
        <v>141</v>
      </c>
      <c r="C26" s="73" t="s">
        <v>141</v>
      </c>
      <c r="D26" s="73" t="s">
        <v>141</v>
      </c>
    </row>
    <row r="27" spans="1:4" ht="18.75" customHeight="1">
      <c r="A27" s="65" t="s">
        <v>128</v>
      </c>
      <c r="B27" s="66"/>
      <c r="C27" s="66"/>
      <c r="D27" s="66"/>
    </row>
    <row r="28" spans="1:4" ht="18.75" customHeight="1">
      <c r="A28" s="67" t="s">
        <v>129</v>
      </c>
      <c r="B28" s="68"/>
      <c r="C28" s="68"/>
      <c r="D28" s="68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20</vt:i4>
      </vt:variant>
      <vt:variant>
        <vt:lpstr>具名範圍</vt:lpstr>
      </vt:variant>
      <vt:variant>
        <vt:i4>6</vt:i4>
      </vt:variant>
    </vt:vector>
  </HeadingPairs>
  <TitlesOfParts>
    <vt:vector size="26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'108'!Print_Area</vt:lpstr>
      <vt:lpstr>'109'!Print_Area</vt:lpstr>
      <vt:lpstr>'110'!Print_Area</vt:lpstr>
      <vt:lpstr>'111'!Print_Area</vt:lpstr>
      <vt:lpstr>'112'!Print_Area</vt:lpstr>
      <vt:lpstr>'113'!Print_Area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藍正芬</dc:creator>
  <cp:lastModifiedBy>人事處 桃園市政府</cp:lastModifiedBy>
  <cp:lastPrinted>2025-03-20T06:23:59Z</cp:lastPrinted>
  <dcterms:created xsi:type="dcterms:W3CDTF">2019-03-28T05:10:48Z</dcterms:created>
  <dcterms:modified xsi:type="dcterms:W3CDTF">2026-03-02T09:56:39Z</dcterms:modified>
</cp:coreProperties>
</file>