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浩偉資料夾\Download\新增資料夾\01-03\"/>
    </mc:Choice>
  </mc:AlternateContent>
  <xr:revisionPtr revIDLastSave="0" documentId="13_ncr:1_{60A9C873-A4E7-447B-AFFF-F76D5AAB3545}" xr6:coauthVersionLast="36" xr6:coauthVersionMax="36" xr10:uidLastSave="{00000000-0000-0000-0000-000000000000}"/>
  <bookViews>
    <workbookView xWindow="0" yWindow="0" windowWidth="19200" windowHeight="6870" xr2:uid="{00000000-000D-0000-FFFF-FFFF00000000}"/>
  </bookViews>
  <sheets>
    <sheet name="110年" sheetId="20" r:id="rId1"/>
    <sheet name="109" sheetId="19" r:id="rId2"/>
    <sheet name="108" sheetId="17" r:id="rId3"/>
    <sheet name="107" sheetId="16" r:id="rId4"/>
    <sheet name="106" sheetId="15" r:id="rId5"/>
    <sheet name="105" sheetId="14" r:id="rId6"/>
    <sheet name="104" sheetId="13" r:id="rId7"/>
    <sheet name="103" sheetId="1" r:id="rId8"/>
    <sheet name="102" sheetId="3" r:id="rId9"/>
    <sheet name="101" sheetId="4" r:id="rId10"/>
    <sheet name="100" sheetId="7" r:id="rId11"/>
    <sheet name="99" sheetId="8" r:id="rId12"/>
    <sheet name="98" sheetId="9" r:id="rId13"/>
    <sheet name="97" sheetId="10" r:id="rId14"/>
    <sheet name="96" sheetId="11" r:id="rId15"/>
    <sheet name="95" sheetId="12" r:id="rId16"/>
  </sheets>
  <calcPr calcId="191029"/>
</workbook>
</file>

<file path=xl/calcChain.xml><?xml version="1.0" encoding="utf-8"?>
<calcChain xmlns="http://schemas.openxmlformats.org/spreadsheetml/2006/main">
  <c r="D7" i="17" l="1"/>
  <c r="E7" i="17"/>
  <c r="E6" i="17" s="1"/>
  <c r="C9" i="17"/>
  <c r="F9" i="17" s="1"/>
  <c r="C10" i="17"/>
  <c r="F10" i="17" s="1"/>
  <c r="C11" i="17"/>
  <c r="F11" i="17"/>
  <c r="C12" i="17"/>
  <c r="F12" i="17" s="1"/>
  <c r="C13" i="17"/>
  <c r="F13" i="17" s="1"/>
  <c r="C14" i="17"/>
  <c r="F14" i="17"/>
  <c r="C15" i="17"/>
  <c r="F15" i="17" s="1"/>
  <c r="C16" i="17"/>
  <c r="D17" i="17"/>
  <c r="E17" i="17"/>
  <c r="C18" i="17"/>
  <c r="F18" i="17" s="1"/>
  <c r="C19" i="17"/>
  <c r="F19" i="17" s="1"/>
  <c r="C20" i="17"/>
  <c r="F20" i="17" s="1"/>
  <c r="C21" i="17"/>
  <c r="C22" i="17"/>
  <c r="F22" i="17" s="1"/>
  <c r="C23" i="17"/>
  <c r="F23" i="17"/>
  <c r="C24" i="17"/>
  <c r="C26" i="17"/>
  <c r="D7" i="16"/>
  <c r="D6" i="16" s="1"/>
  <c r="E7" i="16"/>
  <c r="C8" i="16"/>
  <c r="F8" i="16" s="1"/>
  <c r="C9" i="16"/>
  <c r="F9" i="16" s="1"/>
  <c r="C10" i="16"/>
  <c r="F10" i="16"/>
  <c r="C11" i="16"/>
  <c r="F11" i="16" s="1"/>
  <c r="C12" i="16"/>
  <c r="F12" i="16" s="1"/>
  <c r="C13" i="16"/>
  <c r="F13" i="16" s="1"/>
  <c r="C14" i="16"/>
  <c r="F14" i="16"/>
  <c r="C15" i="16"/>
  <c r="F15" i="16" s="1"/>
  <c r="C16" i="16"/>
  <c r="F16" i="16" s="1"/>
  <c r="D17" i="16"/>
  <c r="C17" i="16" s="1"/>
  <c r="F17" i="16" s="1"/>
  <c r="E17" i="16"/>
  <c r="C18" i="16"/>
  <c r="C19" i="16"/>
  <c r="F19" i="16" s="1"/>
  <c r="C20" i="16"/>
  <c r="F20" i="16"/>
  <c r="C21" i="16"/>
  <c r="C22" i="16"/>
  <c r="F22" i="16"/>
  <c r="C23" i="16"/>
  <c r="F23" i="16" s="1"/>
  <c r="C24" i="16"/>
  <c r="C25" i="16"/>
  <c r="C26" i="16"/>
  <c r="C6" i="15"/>
  <c r="D6" i="15"/>
  <c r="B7" i="15"/>
  <c r="E7" i="15"/>
  <c r="B8" i="15"/>
  <c r="E8" i="15"/>
  <c r="B9" i="15"/>
  <c r="E9" i="15"/>
  <c r="B10" i="15"/>
  <c r="E10" i="15"/>
  <c r="B11" i="15"/>
  <c r="E11" i="15"/>
  <c r="B12" i="15"/>
  <c r="E12" i="15"/>
  <c r="B13" i="15"/>
  <c r="E13" i="15"/>
  <c r="B14" i="15"/>
  <c r="E14" i="15"/>
  <c r="B15" i="15"/>
  <c r="E15" i="15"/>
  <c r="C6" i="14"/>
  <c r="D6" i="14"/>
  <c r="B7" i="14"/>
  <c r="E7" i="14"/>
  <c r="B8" i="14"/>
  <c r="E8" i="14"/>
  <c r="B9" i="14"/>
  <c r="E9" i="14"/>
  <c r="B10" i="14"/>
  <c r="E10" i="14"/>
  <c r="B11" i="14"/>
  <c r="E11" i="14"/>
  <c r="B12" i="14"/>
  <c r="E12" i="14"/>
  <c r="B13" i="14"/>
  <c r="E13" i="14"/>
  <c r="B14" i="14"/>
  <c r="C6" i="13"/>
  <c r="D6" i="13"/>
  <c r="B7" i="13"/>
  <c r="E7" i="13"/>
  <c r="B8" i="13"/>
  <c r="E8" i="13"/>
  <c r="B9" i="13"/>
  <c r="E9" i="13"/>
  <c r="B10" i="13"/>
  <c r="E10" i="13"/>
  <c r="B11" i="13"/>
  <c r="E11" i="13"/>
  <c r="B12" i="13"/>
  <c r="E12" i="13"/>
  <c r="B13" i="13"/>
  <c r="E13" i="13"/>
  <c r="B14" i="13"/>
  <c r="E14" i="13"/>
  <c r="E6" i="14" l="1"/>
  <c r="E6" i="13"/>
  <c r="B6" i="13"/>
  <c r="E6" i="16"/>
  <c r="E6" i="15"/>
  <c r="C7" i="17"/>
  <c r="F7" i="17" s="1"/>
  <c r="C17" i="17"/>
  <c r="D6" i="17"/>
  <c r="C6" i="17" s="1"/>
  <c r="F17" i="17"/>
  <c r="F6" i="17"/>
  <c r="C6" i="16"/>
  <c r="F6" i="16" s="1"/>
  <c r="C7" i="16"/>
  <c r="F7" i="16" s="1"/>
  <c r="B6" i="15"/>
  <c r="B6" i="14"/>
</calcChain>
</file>

<file path=xl/sharedStrings.xml><?xml version="1.0" encoding="utf-8"?>
<sst xmlns="http://schemas.openxmlformats.org/spreadsheetml/2006/main" count="588" uniqueCount="216">
  <si>
    <r>
      <rPr>
        <b/>
        <sz val="18"/>
        <rFont val="Yu Gothic"/>
        <family val="2"/>
      </rPr>
      <t>103年桃園市政府社會(政治)參與性別統計表</t>
    </r>
  </si>
  <si>
    <r>
      <rPr>
        <sz val="12"/>
        <rFont val="SimSun"/>
        <family val="1"/>
      </rPr>
      <t>單位：人</t>
    </r>
  </si>
  <si>
    <r>
      <rPr>
        <sz val="14"/>
        <rFont val="SimSun"/>
        <family val="1"/>
      </rPr>
      <t>項          目</t>
    </r>
  </si>
  <si>
    <r>
      <rPr>
        <sz val="14"/>
        <rFont val="SimSun"/>
        <family val="1"/>
      </rPr>
      <t>合計</t>
    </r>
  </si>
  <si>
    <r>
      <rPr>
        <sz val="14"/>
        <rFont val="SimSun"/>
        <family val="1"/>
      </rPr>
      <t>男</t>
    </r>
  </si>
  <si>
    <r>
      <rPr>
        <sz val="14"/>
        <rFont val="SimSun"/>
        <family val="1"/>
      </rPr>
      <t>女</t>
    </r>
  </si>
  <si>
    <r>
      <rPr>
        <b/>
        <sz val="14"/>
        <rFont val="Times New Roman"/>
        <family val="1"/>
      </rPr>
      <t>(</t>
    </r>
    <r>
      <rPr>
        <b/>
        <sz val="14"/>
        <rFont val="Yu Gothic"/>
        <family val="2"/>
      </rPr>
      <t>一</t>
    </r>
    <r>
      <rPr>
        <b/>
        <sz val="14"/>
        <rFont val="Times New Roman"/>
        <family val="1"/>
      </rPr>
      <t>)</t>
    </r>
    <r>
      <rPr>
        <b/>
        <sz val="14"/>
        <rFont val="Yu Gothic"/>
        <family val="2"/>
      </rPr>
      <t>各項教育訓練</t>
    </r>
  </si>
  <si>
    <r>
      <rPr>
        <sz val="14"/>
        <rFont val="SimSun"/>
        <family val="1"/>
      </rPr>
      <t>總計</t>
    </r>
  </si>
  <si>
    <r>
      <rPr>
        <sz val="14"/>
        <rFont val="SimSun"/>
        <family val="1"/>
      </rPr>
      <t>專題演講會</t>
    </r>
  </si>
  <si>
    <r>
      <rPr>
        <sz val="14"/>
        <rFont val="SimSun"/>
        <family val="1"/>
      </rPr>
      <t>主管人員班</t>
    </r>
  </si>
  <si>
    <r>
      <rPr>
        <sz val="14"/>
        <rFont val="SimSun"/>
        <family val="1"/>
      </rPr>
      <t>基層人員班</t>
    </r>
  </si>
  <si>
    <r>
      <rPr>
        <sz val="14"/>
        <rFont val="SimSun"/>
        <family val="1"/>
      </rPr>
      <t>新進人員班</t>
    </r>
  </si>
  <si>
    <r>
      <rPr>
        <b/>
        <sz val="14"/>
        <rFont val="Yu Gothic"/>
        <family val="2"/>
      </rPr>
      <t>(二)各項考試錄取分發及格人數</t>
    </r>
  </si>
  <si>
    <r>
      <rPr>
        <sz val="14"/>
        <rFont val="SimSun"/>
        <family val="1"/>
      </rPr>
      <t>高等考試三級考試</t>
    </r>
  </si>
  <si>
    <r>
      <rPr>
        <sz val="14"/>
        <rFont val="SimSun"/>
        <family val="1"/>
      </rPr>
      <t>普通考試</t>
    </r>
  </si>
  <si>
    <r>
      <rPr>
        <sz val="14"/>
        <rFont val="SimSun"/>
        <family val="1"/>
      </rPr>
      <t>初等考試</t>
    </r>
  </si>
  <si>
    <r>
      <rPr>
        <sz val="14"/>
        <rFont val="SimSun"/>
        <family val="1"/>
      </rPr>
      <t>特種考試（三等）</t>
    </r>
  </si>
  <si>
    <r>
      <rPr>
        <sz val="14"/>
        <rFont val="SimSun"/>
        <family val="1"/>
      </rPr>
      <t>特種考試（四等）</t>
    </r>
  </si>
  <si>
    <r>
      <rPr>
        <sz val="14"/>
        <rFont val="SimSun"/>
        <family val="1"/>
      </rPr>
      <t>特種考試（五等）</t>
    </r>
  </si>
  <si>
    <r>
      <rPr>
        <sz val="14"/>
        <rFont val="SimSun"/>
        <family val="1"/>
      </rPr>
      <t>身心障礙特考</t>
    </r>
  </si>
  <si>
    <r>
      <rPr>
        <sz val="14"/>
        <rFont val="SimSun"/>
        <family val="1"/>
      </rPr>
      <t>原住民特考</t>
    </r>
  </si>
  <si>
    <r>
      <rPr>
        <b/>
        <sz val="14"/>
        <rFont val="Yu Gothic"/>
        <family val="2"/>
      </rPr>
      <t>(三)年底本府及所屬一級機關人員數</t>
    </r>
  </si>
  <si>
    <r>
      <rPr>
        <sz val="14"/>
        <rFont val="SimSun"/>
        <family val="1"/>
      </rPr>
      <t>本府及所屬一級機關現有主管</t>
    </r>
  </si>
  <si>
    <r>
      <rPr>
        <sz val="14"/>
        <rFont val="SimSun"/>
        <family val="1"/>
      </rPr>
      <t>本府及所屬一級機關現有職員</t>
    </r>
    <r>
      <rPr>
        <vertAlign val="superscript"/>
        <sz val="14"/>
        <rFont val="SimSun"/>
        <family val="1"/>
      </rPr>
      <t>1</t>
    </r>
  </si>
  <si>
    <r>
      <rPr>
        <sz val="14"/>
        <rFont val="SimSun"/>
        <family val="1"/>
      </rPr>
      <t>本府副首長</t>
    </r>
    <r>
      <rPr>
        <sz val="14"/>
        <rFont val="PMingLiU-ExtB"/>
        <family val="1"/>
      </rPr>
      <t>、</t>
    </r>
    <r>
      <rPr>
        <sz val="14"/>
        <rFont val="SimSun"/>
        <family val="1"/>
      </rPr>
      <t>幕僚長及所屬一級機關現有首長</t>
    </r>
  </si>
  <si>
    <r>
      <rPr>
        <sz val="14"/>
        <rFont val="SimSun"/>
        <family val="1"/>
      </rPr>
      <t>本府及所屬一級機關現有簡任非主管</t>
    </r>
  </si>
  <si>
    <r>
      <rPr>
        <sz val="14"/>
        <rFont val="SimSun"/>
        <family val="1"/>
      </rPr>
      <t>本府所屬一級機關一級單位現有主管</t>
    </r>
  </si>
  <si>
    <r>
      <rPr>
        <sz val="14"/>
        <rFont val="SimSun"/>
        <family val="1"/>
      </rPr>
      <t>本府所屬一級機關現有考績、甄審委員會委員</t>
    </r>
  </si>
  <si>
    <r>
      <rPr>
        <sz val="12"/>
        <rFont val="SimSun"/>
        <family val="1"/>
      </rPr>
      <t>資料來源：桃園市政府人事處</t>
    </r>
  </si>
  <si>
    <r>
      <rPr>
        <sz val="12"/>
        <rFont val="SimSun"/>
        <family val="1"/>
      </rPr>
      <t>備    註：現有職員人數為約聘(僱)以上人員。</t>
    </r>
  </si>
  <si>
    <r>
      <rPr>
        <sz val="14"/>
        <rFont val="Times New Roman"/>
        <family val="1"/>
      </rPr>
      <t>-</t>
    </r>
  </si>
  <si>
    <r>
      <rPr>
        <b/>
        <sz val="18"/>
        <rFont val="Yu Gothic"/>
        <family val="2"/>
      </rPr>
      <t>102年桃園市政府社會(政治)參與性別統計表</t>
    </r>
  </si>
  <si>
    <r>
      <rPr>
        <b/>
        <sz val="18"/>
        <rFont val="Yu Gothic"/>
        <family val="2"/>
      </rPr>
      <t>101年桃園市政府社會(政治)參與性別統計表</t>
    </r>
  </si>
  <si>
    <r>
      <rPr>
        <b/>
        <sz val="18"/>
        <rFont val="Yu Gothic"/>
        <family val="2"/>
      </rPr>
      <t>100年桃園市政府社會(政治)參與性別統計表</t>
    </r>
  </si>
  <si>
    <r>
      <rPr>
        <b/>
        <sz val="18"/>
        <rFont val="Yu Gothic"/>
        <family val="2"/>
      </rPr>
      <t>99年桃園市政府社會(政治)參與性別統計表</t>
    </r>
  </si>
  <si>
    <r>
      <rPr>
        <b/>
        <sz val="18"/>
        <rFont val="Yu Gothic"/>
        <family val="2"/>
      </rPr>
      <t>98年桃園市政府社會(政治)參與性別統計表</t>
    </r>
  </si>
  <si>
    <r>
      <rPr>
        <b/>
        <sz val="18"/>
        <rFont val="Yu Gothic"/>
        <family val="2"/>
      </rPr>
      <t>97年桃園市政府社會(政治)參與性別統計表</t>
    </r>
  </si>
  <si>
    <r>
      <rPr>
        <sz val="14"/>
        <rFont val="Times New Roman"/>
        <family val="1"/>
      </rPr>
      <t>…</t>
    </r>
  </si>
  <si>
    <r>
      <rPr>
        <b/>
        <sz val="18"/>
        <rFont val="Yu Gothic"/>
        <family val="2"/>
      </rPr>
      <t>96年桃園市政府社會(政治)參與性別統計表</t>
    </r>
  </si>
  <si>
    <r>
      <rPr>
        <sz val="12"/>
        <rFont val="Times New Roman"/>
        <family val="1"/>
      </rPr>
      <t>…</t>
    </r>
  </si>
  <si>
    <r>
      <rPr>
        <sz val="12"/>
        <rFont val="Times New Roman"/>
        <family val="1"/>
      </rPr>
      <t>-</t>
    </r>
  </si>
  <si>
    <r>
      <rPr>
        <b/>
        <sz val="18"/>
        <rFont val="Yu Gothic"/>
        <family val="2"/>
      </rPr>
      <t>95年桃園市政府社會(政治)參與性別統計表</t>
    </r>
  </si>
  <si>
    <t xml:space="preserve">      起實施及註明性比例，經本處性別平等專責小組105年第1次會議決議通過。</t>
    <phoneticPr fontId="19" type="noConversion"/>
  </si>
  <si>
    <t xml:space="preserve">      員性別統計表」及「桃園市政府及所屬一級機關人員性別統計表」，並自104年資料期</t>
    <phoneticPr fontId="19" type="noConversion"/>
  </si>
  <si>
    <t xml:space="preserve">      桃園市政府各項訓練參訓人員性別統計表」、「桃園市政府各項考試錄取分發及格人</t>
    <phoneticPr fontId="19" type="noConversion"/>
  </si>
  <si>
    <t xml:space="preserve">      此間皆不具關聯性，為臻明確以增加報表參考價值，爰將表內3項統計指標分別設置「</t>
    <phoneticPr fontId="19" type="noConversion"/>
  </si>
  <si>
    <t>備註：因原「桃園市政府社會(政治)參與性別統計表」之表名與其表內設置之3項統計指標彼</t>
    <phoneticPr fontId="19" type="noConversion"/>
  </si>
  <si>
    <t>資料來源：桃園市政府人事處</t>
    <phoneticPr fontId="19" type="noConversion"/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</si>
  <si>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</si>
  <si>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</si>
  <si>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</si>
  <si>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</si>
  <si>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</si>
  <si>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</si>
  <si>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</si>
  <si>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</si>
  <si>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總計</t>
    <phoneticPr fontId="19" type="noConversion"/>
  </si>
  <si>
    <t>性比例
(男/女*100)</t>
    <phoneticPr fontId="19" type="noConversion"/>
  </si>
  <si>
    <t>女</t>
    <phoneticPr fontId="19" type="noConversion"/>
  </si>
  <si>
    <t>男</t>
    <phoneticPr fontId="19" type="noConversion"/>
  </si>
  <si>
    <t>總計</t>
  </si>
  <si>
    <t xml:space="preserve">                  性別
考試別</t>
    <phoneticPr fontId="19" type="noConversion"/>
  </si>
  <si>
    <t>單位：人、女=100</t>
    <phoneticPr fontId="19" type="noConversion"/>
  </si>
  <si>
    <t>桃園市政府各項考試錄取分發及格人員性別統計表</t>
    <phoneticPr fontId="19" type="noConversion"/>
  </si>
  <si>
    <t xml:space="preserve">      起實施及註明性比例，經本處性別平等專責小組105年第1次會議決議通過。</t>
    <phoneticPr fontId="19" type="noConversion"/>
  </si>
  <si>
    <t xml:space="preserve">      員性別統計表」及「桃園市政府及所屬一級機關人員性別統計表」，並自104年資料期</t>
    <phoneticPr fontId="19" type="noConversion"/>
  </si>
  <si>
    <t xml:space="preserve">      桃園市政府各項訓練參訓人員性別統計表」、「桃園市政府各項考試錄取分發及格人</t>
    <phoneticPr fontId="19" type="noConversion"/>
  </si>
  <si>
    <t xml:space="preserve">      此間皆不具關聯性，為臻明確以增加報表參考價值，爰將表內3項統計指標分別設置「</t>
    <phoneticPr fontId="19" type="noConversion"/>
  </si>
  <si>
    <t>備註：因原「桃園市政府社會(政治)參與性別統計表」之表名與其表內設置之3項統計指標彼</t>
    <phoneticPr fontId="19" type="noConversion"/>
  </si>
  <si>
    <t>資料來源：桃園市政府人事處</t>
    <phoneticPr fontId="19" type="noConversion"/>
  </si>
  <si>
    <t>--</t>
    <phoneticPr fontId="19" type="noConversion"/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</si>
  <si>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</si>
  <si>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</si>
  <si>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</si>
  <si>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</si>
  <si>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</si>
  <si>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</si>
  <si>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</si>
  <si>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</si>
  <si>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總計</t>
    <phoneticPr fontId="19" type="noConversion"/>
  </si>
  <si>
    <t>性比例
(男/女*100)</t>
    <phoneticPr fontId="19" type="noConversion"/>
  </si>
  <si>
    <t>女</t>
    <phoneticPr fontId="19" type="noConversion"/>
  </si>
  <si>
    <t>男</t>
    <phoneticPr fontId="19" type="noConversion"/>
  </si>
  <si>
    <t xml:space="preserve">                  性別
考試別</t>
    <phoneticPr fontId="19" type="noConversion"/>
  </si>
  <si>
    <t>單位：人、女=100</t>
    <phoneticPr fontId="19" type="noConversion"/>
  </si>
  <si>
    <t>桃園市政府各項考試錄取分發及格人員性別統計表</t>
    <phoneticPr fontId="19" type="noConversion"/>
  </si>
  <si>
    <t>資料來源：桃園市政府人事處</t>
    <phoneticPr fontId="19" type="noConversion"/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</si>
  <si>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</si>
  <si>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</si>
  <si>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</si>
  <si>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</si>
  <si>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</si>
  <si>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</si>
  <si>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</si>
  <si>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</si>
  <si>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高等考試二級考試</t>
    <phoneticPr fontId="19" type="noConversion"/>
  </si>
  <si>
    <t>總計</t>
    <phoneticPr fontId="19" type="noConversion"/>
  </si>
  <si>
    <t>性比例
(男/女*100)</t>
    <phoneticPr fontId="19" type="noConversion"/>
  </si>
  <si>
    <t>女</t>
    <phoneticPr fontId="19" type="noConversion"/>
  </si>
  <si>
    <t>男</t>
    <phoneticPr fontId="19" type="noConversion"/>
  </si>
  <si>
    <t xml:space="preserve">                  性別
考試別</t>
    <phoneticPr fontId="19" type="noConversion"/>
  </si>
  <si>
    <t>單位：人、女=100</t>
    <phoneticPr fontId="19" type="noConversion"/>
  </si>
  <si>
    <t>桃園市政府各項考試錄取分發及格人員性別統計表</t>
    <phoneticPr fontId="19" type="noConversion"/>
  </si>
  <si>
    <t>--</t>
    <phoneticPr fontId="19" type="noConversion"/>
  </si>
  <si>
    <t>原住民特考</t>
    <phoneticPr fontId="19" type="noConversion"/>
  </si>
  <si>
    <t>-</t>
    <phoneticPr fontId="19" type="noConversion"/>
  </si>
  <si>
    <t>身心障礙特考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</si>
  <si>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</si>
  <si>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</si>
  <si>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</si>
  <si>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</si>
  <si>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高等考試二級考試</t>
    <phoneticPr fontId="19" type="noConversion"/>
  </si>
  <si>
    <t>合計</t>
    <phoneticPr fontId="19" type="noConversion"/>
  </si>
  <si>
    <t>技術類</t>
    <phoneticPr fontId="19" type="noConversion"/>
  </si>
  <si>
    <t>身心障礙特考</t>
    <phoneticPr fontId="19" type="noConversion"/>
  </si>
  <si>
    <t>行政類</t>
    <phoneticPr fontId="19" type="noConversion"/>
  </si>
  <si>
    <t>總計</t>
    <phoneticPr fontId="19" type="noConversion"/>
  </si>
  <si>
    <t>女性占比</t>
    <phoneticPr fontId="19" type="noConversion"/>
  </si>
  <si>
    <t>女</t>
    <phoneticPr fontId="19" type="noConversion"/>
  </si>
  <si>
    <t>男</t>
    <phoneticPr fontId="19" type="noConversion"/>
  </si>
  <si>
    <t>考試別</t>
    <phoneticPr fontId="19" type="noConversion"/>
  </si>
  <si>
    <t>單位：人、％</t>
    <phoneticPr fontId="19" type="noConversion"/>
  </si>
  <si>
    <t xml:space="preserve">                         中華民國107年底</t>
    <phoneticPr fontId="19" type="noConversion"/>
  </si>
  <si>
    <t>桃園市政府各項考試錄取分發及格人員性別統計表</t>
    <phoneticPr fontId="19" type="noConversion"/>
  </si>
  <si>
    <t>資料來源：桃園市政府人事處</t>
    <phoneticPr fontId="19" type="noConversion"/>
  </si>
  <si>
    <t>--</t>
    <phoneticPr fontId="19" type="noConversion"/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</si>
  <si>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</si>
  <si>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</si>
  <si>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</si>
  <si>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</si>
  <si>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</si>
  <si>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</si>
  <si>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</si>
  <si>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</si>
  <si>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高等考試二級考試</t>
    <phoneticPr fontId="19" type="noConversion"/>
  </si>
  <si>
    <t>合計</t>
    <phoneticPr fontId="19" type="noConversion"/>
  </si>
  <si>
    <t>技術類</t>
    <phoneticPr fontId="19" type="noConversion"/>
  </si>
  <si>
    <t>-</t>
    <phoneticPr fontId="19" type="noConversion"/>
  </si>
  <si>
    <t>行政類</t>
    <phoneticPr fontId="19" type="noConversion"/>
  </si>
  <si>
    <t>總計</t>
    <phoneticPr fontId="19" type="noConversion"/>
  </si>
  <si>
    <t>女性占比</t>
    <phoneticPr fontId="19" type="noConversion"/>
  </si>
  <si>
    <t>女</t>
    <phoneticPr fontId="19" type="noConversion"/>
  </si>
  <si>
    <t>男</t>
    <phoneticPr fontId="19" type="noConversion"/>
  </si>
  <si>
    <t>考試別</t>
    <phoneticPr fontId="19" type="noConversion"/>
  </si>
  <si>
    <t>單位：人、％</t>
    <phoneticPr fontId="19" type="noConversion"/>
  </si>
  <si>
    <t xml:space="preserve">                         中華民國108年底</t>
    <phoneticPr fontId="19" type="noConversion"/>
  </si>
  <si>
    <t>桃園市政府各項考試錄取分發及格人員性別統計表</t>
    <phoneticPr fontId="19" type="noConversion"/>
  </si>
  <si>
    <t>資料來源：桃園市政府人事處</t>
  </si>
  <si>
    <t>51歲以上</t>
    <phoneticPr fontId="19" type="noConversion"/>
  </si>
  <si>
    <t>46~50歲</t>
    <phoneticPr fontId="19" type="noConversion"/>
  </si>
  <si>
    <t>41~45歲</t>
    <phoneticPr fontId="19" type="noConversion"/>
  </si>
  <si>
    <t>36~40歲</t>
    <phoneticPr fontId="19" type="noConversion"/>
  </si>
  <si>
    <t>31~35歲</t>
    <phoneticPr fontId="19" type="noConversion"/>
  </si>
  <si>
    <t>26~30歲</t>
    <phoneticPr fontId="19" type="noConversion"/>
  </si>
  <si>
    <t>21~25歲</t>
    <phoneticPr fontId="19" type="noConversion"/>
  </si>
  <si>
    <t>18~20歲</t>
    <phoneticPr fontId="19" type="noConversion"/>
  </si>
  <si>
    <t>年齡別</t>
    <phoneticPr fontId="19" type="noConversion"/>
  </si>
  <si>
    <t>--</t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</si>
  <si>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</si>
  <si>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</si>
  <si>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</si>
  <si>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</si>
  <si>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</si>
  <si>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</si>
  <si>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</si>
  <si>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</si>
  <si>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高等考試二級考試</t>
    <phoneticPr fontId="19" type="noConversion"/>
  </si>
  <si>
    <t>合計</t>
    <phoneticPr fontId="19" type="noConversion"/>
  </si>
  <si>
    <t>技術類</t>
    <phoneticPr fontId="19" type="noConversion"/>
  </si>
  <si>
    <t>初等考試</t>
    <phoneticPr fontId="19" type="noConversion"/>
  </si>
  <si>
    <t>普通考試</t>
    <phoneticPr fontId="19" type="noConversion"/>
  </si>
  <si>
    <t>高等考試二級考試</t>
    <phoneticPr fontId="19" type="noConversion"/>
  </si>
  <si>
    <t>總計</t>
    <phoneticPr fontId="19" type="noConversion"/>
  </si>
  <si>
    <t>考試職系性質別</t>
    <phoneticPr fontId="19" type="noConversion"/>
  </si>
  <si>
    <t>女性占比</t>
    <phoneticPr fontId="19" type="noConversion"/>
  </si>
  <si>
    <t>女</t>
    <phoneticPr fontId="19" type="noConversion"/>
  </si>
  <si>
    <t>男</t>
    <phoneticPr fontId="19" type="noConversion"/>
  </si>
  <si>
    <t>項目別</t>
    <phoneticPr fontId="19" type="noConversion"/>
  </si>
  <si>
    <t xml:space="preserve">                         中華民國109年底</t>
    <phoneticPr fontId="19" type="noConversion"/>
  </si>
  <si>
    <t>桃園市政府各項考試錄取分發及格人員性別統計表</t>
    <phoneticPr fontId="19" type="noConversion"/>
  </si>
  <si>
    <t>-</t>
    <phoneticPr fontId="19" type="noConversion"/>
  </si>
  <si>
    <t>51歲以上</t>
    <phoneticPr fontId="19" type="noConversion"/>
  </si>
  <si>
    <t>46~50歲</t>
    <phoneticPr fontId="19" type="noConversion"/>
  </si>
  <si>
    <t>41~45歲</t>
    <phoneticPr fontId="19" type="noConversion"/>
  </si>
  <si>
    <t>36~40歲</t>
    <phoneticPr fontId="19" type="noConversion"/>
  </si>
  <si>
    <t>31~35歲</t>
    <phoneticPr fontId="19" type="noConversion"/>
  </si>
  <si>
    <t>26~30歲</t>
    <phoneticPr fontId="19" type="noConversion"/>
  </si>
  <si>
    <t>21~25歲</t>
    <phoneticPr fontId="19" type="noConversion"/>
  </si>
  <si>
    <t>18~20歲</t>
    <phoneticPr fontId="19" type="noConversion"/>
  </si>
  <si>
    <t>總計</t>
    <phoneticPr fontId="19" type="noConversion"/>
  </si>
  <si>
    <t>年齡別</t>
    <phoneticPr fontId="19" type="noConversion"/>
  </si>
  <si>
    <t>原住民特考</t>
    <phoneticPr fontId="19" type="noConversion"/>
  </si>
  <si>
    <t>身心障礙特考</t>
    <phoneticPr fontId="19" type="noConversion"/>
  </si>
  <si>
    <t>特種考試（五等）</t>
    <phoneticPr fontId="19" type="noConversion"/>
  </si>
  <si>
    <t>特種考試（四等）</t>
    <phoneticPr fontId="19" type="noConversion"/>
  </si>
  <si>
    <t>特種考試（三等）</t>
    <phoneticPr fontId="19" type="noConversion"/>
  </si>
  <si>
    <t>初等考試</t>
    <phoneticPr fontId="19" type="noConversion"/>
  </si>
  <si>
    <t>普通考試</t>
    <phoneticPr fontId="19" type="noConversion"/>
  </si>
  <si>
    <t>高等考試三級考試</t>
    <phoneticPr fontId="19" type="noConversion"/>
  </si>
  <si>
    <t>高等考試二級考試</t>
    <phoneticPr fontId="19" type="noConversion"/>
  </si>
  <si>
    <t>合計</t>
    <phoneticPr fontId="19" type="noConversion"/>
  </si>
  <si>
    <t>技術類</t>
    <phoneticPr fontId="19" type="noConversion"/>
  </si>
  <si>
    <t>合計</t>
    <phoneticPr fontId="19" type="noConversion"/>
  </si>
  <si>
    <t>行政類</t>
    <phoneticPr fontId="19" type="noConversion"/>
  </si>
  <si>
    <t>考試職系性質別</t>
    <phoneticPr fontId="19" type="noConversion"/>
  </si>
  <si>
    <t>女性占比</t>
    <phoneticPr fontId="19" type="noConversion"/>
  </si>
  <si>
    <t>女</t>
    <phoneticPr fontId="19" type="noConversion"/>
  </si>
  <si>
    <t>男</t>
    <phoneticPr fontId="19" type="noConversion"/>
  </si>
  <si>
    <t>總計</t>
    <phoneticPr fontId="19" type="noConversion"/>
  </si>
  <si>
    <t>項目別</t>
    <phoneticPr fontId="19" type="noConversion"/>
  </si>
  <si>
    <t>單位：人、％</t>
    <phoneticPr fontId="19" type="noConversion"/>
  </si>
  <si>
    <t xml:space="preserve">                         中華民國110年底</t>
    <phoneticPr fontId="19" type="noConversion"/>
  </si>
  <si>
    <t>中華民國104年底</t>
    <phoneticPr fontId="13" type="noConversion"/>
  </si>
  <si>
    <t>中華民國105年底</t>
    <phoneticPr fontId="13" type="noConversion"/>
  </si>
  <si>
    <t xml:space="preserve">                         </t>
    <phoneticPr fontId="19" type="noConversion"/>
  </si>
  <si>
    <t>中華民國106年底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</si>
</sst>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.00_ "/>
    <numFmt numFmtId="177" formatCode="#,##0.00;\-#,##0.00;&quot;-&quot;"/>
    <numFmt numFmtId="178" formatCode="#,##0;\-#,##0;&quot;-&quot;"/>
    <numFmt numFmtId="179" formatCode="0.00_);[Red]\(0.00\)"/>
  </numFmts>
  <fonts count="23">
    <font>
      <sz val="10"/>
      <color rgb="FF000000"/>
      <name val="Times New Roman"/>
      <charset val="204"/>
    </font>
    <font>
      <b/>
      <sz val="18"/>
      <name val="Yu Gothic"/>
      <family val="2"/>
      <charset val="128"/>
    </font>
    <font>
      <sz val="12"/>
      <name val="SimSun"/>
    </font>
    <font>
      <sz val="14"/>
      <name val="SimSun"/>
    </font>
    <font>
      <sz val="14"/>
      <color rgb="FF000000"/>
      <name val="Times New Roman"/>
      <family val="2"/>
    </font>
    <font>
      <b/>
      <sz val="14"/>
      <name val="Yu Gothic"/>
      <family val="2"/>
      <charset val="128"/>
    </font>
    <font>
      <b/>
      <sz val="18"/>
      <name val="Yu Gothic"/>
      <family val="2"/>
    </font>
    <font>
      <sz val="12"/>
      <name val="SimSun"/>
      <family val="1"/>
    </font>
    <font>
      <sz val="14"/>
      <name val="SimSun"/>
      <family val="1"/>
    </font>
    <font>
      <b/>
      <sz val="14"/>
      <name val="Times New Roman"/>
      <family val="1"/>
    </font>
    <font>
      <b/>
      <sz val="14"/>
      <name val="Yu Gothic"/>
      <family val="2"/>
    </font>
    <font>
      <vertAlign val="superscript"/>
      <sz val="14"/>
      <name val="SimSun"/>
      <family val="1"/>
    </font>
    <font>
      <sz val="14"/>
      <name val="PMingLiU-ExtB"/>
      <family val="1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21" fillId="0" borderId="0"/>
    <xf numFmtId="9" fontId="17" fillId="0" borderId="0" applyFont="0" applyFill="0" applyBorder="0" applyAlignment="0" applyProtection="0">
      <alignment vertical="center"/>
    </xf>
  </cellStyleXfs>
  <cellXfs count="22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right" vertical="top" shrinkToFit="1"/>
    </xf>
    <xf numFmtId="1" fontId="4" fillId="0" borderId="0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5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wrapText="1" indent="2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4" fillId="0" borderId="0" xfId="1" applyFill="1" applyBorder="1" applyAlignment="1">
      <alignment horizontal="left" vertical="top"/>
    </xf>
    <xf numFmtId="0" fontId="14" fillId="0" borderId="0" xfId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top" wrapText="1"/>
    </xf>
    <xf numFmtId="0" fontId="14" fillId="0" borderId="7" xfId="1" applyFill="1" applyBorder="1" applyAlignment="1">
      <alignment horizontal="left" wrapText="1"/>
    </xf>
    <xf numFmtId="0" fontId="2" fillId="0" borderId="7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right" vertical="top" shrinkToFit="1"/>
    </xf>
    <xf numFmtId="1" fontId="4" fillId="0" borderId="11" xfId="1" applyNumberFormat="1" applyFont="1" applyFill="1" applyBorder="1" applyAlignment="1">
      <alignment horizontal="right" vertical="top" shrinkToFit="1"/>
    </xf>
    <xf numFmtId="1" fontId="4" fillId="0" borderId="0" xfId="1" applyNumberFormat="1" applyFont="1" applyFill="1" applyBorder="1" applyAlignment="1">
      <alignment horizontal="right" vertical="top" shrinkToFit="1"/>
    </xf>
    <xf numFmtId="1" fontId="4" fillId="0" borderId="9" xfId="1" applyNumberFormat="1" applyFont="1" applyFill="1" applyBorder="1" applyAlignment="1">
      <alignment horizontal="right" vertical="top" shrinkToFit="1"/>
    </xf>
    <xf numFmtId="0" fontId="3" fillId="0" borderId="8" xfId="1" applyFont="1" applyFill="1" applyBorder="1" applyAlignment="1">
      <alignment horizontal="left" vertical="top" wrapText="1" indent="2"/>
    </xf>
    <xf numFmtId="0" fontId="14" fillId="0" borderId="7" xfId="1" applyFill="1" applyBorder="1" applyAlignment="1">
      <alignment horizontal="left" vertical="center" wrapText="1"/>
    </xf>
    <xf numFmtId="0" fontId="14" fillId="0" borderId="6" xfId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 indent="2"/>
    </xf>
    <xf numFmtId="0" fontId="15" fillId="0" borderId="0" xfId="1" applyFont="1" applyFill="1" applyBorder="1" applyAlignment="1">
      <alignment horizontal="right" vertical="top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left" vertical="top" wrapText="1" indent="4"/>
    </xf>
    <xf numFmtId="0" fontId="3" fillId="0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right" vertical="top" wrapText="1"/>
    </xf>
    <xf numFmtId="0" fontId="14" fillId="0" borderId="1" xfId="1" applyFill="1" applyBorder="1" applyAlignment="1">
      <alignment horizontal="left" wrapText="1"/>
    </xf>
    <xf numFmtId="0" fontId="15" fillId="0" borderId="1" xfId="1" applyFont="1" applyFill="1" applyBorder="1" applyAlignment="1">
      <alignment horizontal="right" vertical="top" wrapText="1"/>
    </xf>
    <xf numFmtId="0" fontId="15" fillId="0" borderId="9" xfId="1" applyFont="1" applyFill="1" applyBorder="1" applyAlignment="1">
      <alignment horizontal="right" vertical="top" wrapText="1"/>
    </xf>
    <xf numFmtId="0" fontId="15" fillId="0" borderId="11" xfId="1" applyFont="1" applyFill="1" applyBorder="1" applyAlignment="1">
      <alignment horizontal="right" vertical="top" wrapText="1"/>
    </xf>
    <xf numFmtId="0" fontId="16" fillId="0" borderId="1" xfId="1" applyFont="1" applyFill="1" applyBorder="1" applyAlignment="1">
      <alignment horizontal="right" vertical="top" wrapText="1"/>
    </xf>
    <xf numFmtId="0" fontId="16" fillId="0" borderId="11" xfId="1" applyFont="1" applyFill="1" applyBorder="1" applyAlignment="1">
      <alignment horizontal="right" vertical="top" wrapText="1"/>
    </xf>
    <xf numFmtId="0" fontId="16" fillId="0" borderId="0" xfId="1" applyFont="1" applyFill="1" applyBorder="1" applyAlignment="1">
      <alignment horizontal="right" vertical="top" wrapText="1"/>
    </xf>
    <xf numFmtId="0" fontId="16" fillId="0" borderId="9" xfId="1" applyFont="1" applyFill="1" applyBorder="1" applyAlignment="1">
      <alignment horizontal="righ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right" vertical="top" shrinkToFit="1"/>
    </xf>
    <xf numFmtId="3" fontId="4" fillId="2" borderId="0" xfId="0" applyNumberFormat="1" applyFont="1" applyFill="1" applyBorder="1" applyAlignment="1">
      <alignment horizontal="right" vertical="top" shrinkToFit="1"/>
    </xf>
    <xf numFmtId="0" fontId="3" fillId="2" borderId="8" xfId="0" applyFont="1" applyFill="1" applyBorder="1" applyAlignment="1">
      <alignment horizontal="left" vertical="top" wrapText="1" indent="3"/>
    </xf>
    <xf numFmtId="1" fontId="4" fillId="2" borderId="9" xfId="0" applyNumberFormat="1" applyFont="1" applyFill="1" applyBorder="1" applyAlignment="1">
      <alignment horizontal="right" vertical="top" shrinkToFit="1"/>
    </xf>
    <xf numFmtId="1" fontId="4" fillId="2" borderId="0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horizontal="left" vertical="top" wrapText="1" indent="3"/>
    </xf>
    <xf numFmtId="1" fontId="4" fillId="2" borderId="11" xfId="0" applyNumberFormat="1" applyFont="1" applyFill="1" applyBorder="1" applyAlignment="1">
      <alignment horizontal="right" vertical="top" shrinkToFit="1"/>
    </xf>
    <xf numFmtId="1" fontId="4" fillId="2" borderId="1" xfId="0" applyNumberFormat="1" applyFont="1" applyFill="1" applyBorder="1" applyAlignment="1">
      <alignment horizontal="right" vertical="top" shrinkToFit="1"/>
    </xf>
    <xf numFmtId="0" fontId="14" fillId="2" borderId="5" xfId="1" applyFill="1" applyBorder="1" applyAlignment="1">
      <alignment horizontal="left" vertical="top" wrapText="1"/>
    </xf>
    <xf numFmtId="0" fontId="14" fillId="2" borderId="6" xfId="1" applyFill="1" applyBorder="1" applyAlignment="1">
      <alignment horizontal="left" vertical="center" wrapText="1"/>
    </xf>
    <xf numFmtId="0" fontId="14" fillId="2" borderId="7" xfId="1" applyFill="1" applyBorder="1" applyAlignment="1">
      <alignment horizontal="left" vertical="center" wrapText="1"/>
    </xf>
    <xf numFmtId="0" fontId="14" fillId="2" borderId="0" xfId="1" applyFill="1" applyBorder="1" applyAlignment="1">
      <alignment horizontal="left" vertical="top"/>
    </xf>
    <xf numFmtId="0" fontId="3" fillId="2" borderId="8" xfId="1" applyFont="1" applyFill="1" applyBorder="1" applyAlignment="1">
      <alignment horizontal="left" vertical="top" wrapText="1"/>
    </xf>
    <xf numFmtId="3" fontId="4" fillId="2" borderId="9" xfId="1" applyNumberFormat="1" applyFont="1" applyFill="1" applyBorder="1" applyAlignment="1">
      <alignment horizontal="right" vertical="top" shrinkToFit="1"/>
    </xf>
    <xf numFmtId="3" fontId="4" fillId="2" borderId="0" xfId="1" applyNumberFormat="1" applyFont="1" applyFill="1" applyBorder="1" applyAlignment="1">
      <alignment horizontal="right" vertical="top" shrinkToFit="1"/>
    </xf>
    <xf numFmtId="0" fontId="3" fillId="2" borderId="8" xfId="1" applyFont="1" applyFill="1" applyBorder="1" applyAlignment="1">
      <alignment horizontal="left" vertical="top" wrapText="1" indent="3"/>
    </xf>
    <xf numFmtId="1" fontId="4" fillId="2" borderId="0" xfId="1" applyNumberFormat="1" applyFont="1" applyFill="1" applyBorder="1" applyAlignment="1">
      <alignment horizontal="right" vertical="top" shrinkToFit="1"/>
    </xf>
    <xf numFmtId="1" fontId="4" fillId="2" borderId="9" xfId="1" applyNumberFormat="1" applyFont="1" applyFill="1" applyBorder="1" applyAlignment="1">
      <alignment horizontal="right" vertical="top" shrinkToFit="1"/>
    </xf>
    <xf numFmtId="0" fontId="3" fillId="2" borderId="10" xfId="1" applyFont="1" applyFill="1" applyBorder="1" applyAlignment="1">
      <alignment horizontal="left" vertical="top" wrapText="1" indent="3"/>
    </xf>
    <xf numFmtId="1" fontId="4" fillId="2" borderId="11" xfId="1" applyNumberFormat="1" applyFont="1" applyFill="1" applyBorder="1" applyAlignment="1">
      <alignment horizontal="right" vertical="top" shrinkToFit="1"/>
    </xf>
    <xf numFmtId="1" fontId="4" fillId="2" borderId="1" xfId="1" applyNumberFormat="1" applyFont="1" applyFill="1" applyBorder="1" applyAlignment="1">
      <alignment horizontal="right" vertical="top" shrinkToFit="1"/>
    </xf>
    <xf numFmtId="0" fontId="5" fillId="2" borderId="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 indent="2"/>
    </xf>
    <xf numFmtId="0" fontId="5" fillId="2" borderId="5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 indent="2"/>
    </xf>
    <xf numFmtId="0" fontId="16" fillId="2" borderId="9" xfId="1" applyFont="1" applyFill="1" applyBorder="1" applyAlignment="1">
      <alignment horizontal="right" vertical="top" wrapText="1"/>
    </xf>
    <xf numFmtId="0" fontId="16" fillId="2" borderId="0" xfId="1" applyFont="1" applyFill="1" applyBorder="1" applyAlignment="1">
      <alignment horizontal="right" vertical="top" wrapText="1"/>
    </xf>
    <xf numFmtId="0" fontId="16" fillId="2" borderId="11" xfId="1" applyFont="1" applyFill="1" applyBorder="1" applyAlignment="1">
      <alignment horizontal="right" vertical="top" wrapText="1"/>
    </xf>
    <xf numFmtId="0" fontId="16" fillId="2" borderId="1" xfId="1" applyFont="1" applyFill="1" applyBorder="1" applyAlignment="1">
      <alignment horizontal="right" vertical="top" wrapText="1"/>
    </xf>
    <xf numFmtId="0" fontId="15" fillId="2" borderId="9" xfId="1" applyFont="1" applyFill="1" applyBorder="1" applyAlignment="1">
      <alignment horizontal="right" vertical="top" wrapText="1"/>
    </xf>
    <xf numFmtId="0" fontId="15" fillId="2" borderId="0" xfId="1" applyFont="1" applyFill="1" applyBorder="1" applyAlignment="1">
      <alignment horizontal="right" vertical="top" wrapText="1"/>
    </xf>
    <xf numFmtId="0" fontId="17" fillId="0" borderId="0" xfId="2" applyFont="1">
      <alignment vertical="center"/>
    </xf>
    <xf numFmtId="0" fontId="17" fillId="0" borderId="0" xfId="2" applyFont="1" applyFill="1">
      <alignment vertical="center"/>
    </xf>
    <xf numFmtId="0" fontId="18" fillId="3" borderId="0" xfId="2" applyFont="1" applyFill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43" fontId="15" fillId="0" borderId="12" xfId="2" applyNumberFormat="1" applyFont="1" applyBorder="1" applyAlignment="1">
      <alignment vertical="center"/>
    </xf>
    <xf numFmtId="41" fontId="15" fillId="0" borderId="12" xfId="3" applyNumberFormat="1" applyFont="1" applyBorder="1">
      <alignment vertical="center"/>
    </xf>
    <xf numFmtId="41" fontId="15" fillId="0" borderId="12" xfId="3" applyNumberFormat="1" applyFont="1" applyFill="1" applyBorder="1" applyAlignment="1">
      <alignment vertical="center" wrapText="1"/>
    </xf>
    <xf numFmtId="0" fontId="20" fillId="0" borderId="13" xfId="2" applyFont="1" applyBorder="1" applyAlignment="1">
      <alignment horizontal="center" vertical="center" wrapText="1"/>
    </xf>
    <xf numFmtId="43" fontId="15" fillId="0" borderId="0" xfId="2" applyNumberFormat="1" applyFont="1" applyAlignment="1">
      <alignment vertical="center"/>
    </xf>
    <xf numFmtId="41" fontId="15" fillId="0" borderId="0" xfId="3" applyNumberFormat="1" applyFont="1" applyBorder="1">
      <alignment vertical="center"/>
    </xf>
    <xf numFmtId="41" fontId="15" fillId="0" borderId="0" xfId="3" applyNumberFormat="1" applyFont="1" applyFill="1" applyBorder="1" applyAlignment="1">
      <alignment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Fill="1" applyBorder="1" applyAlignment="1">
      <alignment horizont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17" fillId="0" borderId="0" xfId="3" applyFont="1">
      <alignment vertical="center"/>
    </xf>
    <xf numFmtId="0" fontId="17" fillId="0" borderId="0" xfId="3" applyFont="1" applyFill="1">
      <alignment vertical="center"/>
    </xf>
    <xf numFmtId="0" fontId="18" fillId="3" borderId="0" xfId="3" applyFont="1" applyFill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0" fontId="17" fillId="0" borderId="0" xfId="3" applyFont="1" applyAlignment="1">
      <alignment vertical="center"/>
    </xf>
    <xf numFmtId="43" fontId="15" fillId="0" borderId="12" xfId="3" quotePrefix="1" applyNumberFormat="1" applyFont="1" applyBorder="1" applyAlignment="1">
      <alignment horizontal="right" vertical="center"/>
    </xf>
    <xf numFmtId="0" fontId="20" fillId="0" borderId="13" xfId="3" applyFont="1" applyBorder="1" applyAlignment="1">
      <alignment horizontal="center" vertical="center" wrapText="1"/>
    </xf>
    <xf numFmtId="43" fontId="15" fillId="0" borderId="0" xfId="3" applyNumberFormat="1" applyFont="1" applyAlignment="1">
      <alignment vertical="center"/>
    </xf>
    <xf numFmtId="0" fontId="20" fillId="0" borderId="14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/>
    </xf>
    <xf numFmtId="0" fontId="20" fillId="0" borderId="14" xfId="3" applyFont="1" applyFill="1" applyBorder="1" applyAlignment="1">
      <alignment horizont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43" fontId="15" fillId="0" borderId="12" xfId="3" applyNumberFormat="1" applyFont="1" applyBorder="1" applyAlignment="1">
      <alignment vertical="center"/>
    </xf>
    <xf numFmtId="0" fontId="15" fillId="0" borderId="12" xfId="3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0" fontId="15" fillId="0" borderId="0" xfId="3" applyNumberFormat="1" applyFont="1" applyBorder="1" applyAlignment="1">
      <alignment horizontal="right" vertical="center"/>
    </xf>
    <xf numFmtId="0" fontId="18" fillId="0" borderId="0" xfId="3" applyFont="1">
      <alignment vertical="center"/>
    </xf>
    <xf numFmtId="41" fontId="15" fillId="0" borderId="12" xfId="3" quotePrefix="1" applyNumberFormat="1" applyFont="1" applyFill="1" applyBorder="1" applyAlignment="1">
      <alignment horizontal="right" vertical="center" wrapText="1"/>
    </xf>
    <xf numFmtId="41" fontId="15" fillId="0" borderId="20" xfId="3" applyNumberFormat="1" applyFont="1" applyFill="1" applyBorder="1" applyAlignment="1">
      <alignment vertical="center" wrapText="1"/>
    </xf>
    <xf numFmtId="0" fontId="20" fillId="0" borderId="15" xfId="3" applyFont="1" applyBorder="1" applyAlignment="1">
      <alignment horizontal="center" vertical="center" wrapText="1"/>
    </xf>
    <xf numFmtId="41" fontId="15" fillId="0" borderId="0" xfId="3" applyNumberFormat="1" applyFont="1" applyAlignment="1">
      <alignment horizontal="right" vertical="center"/>
    </xf>
    <xf numFmtId="0" fontId="20" fillId="0" borderId="22" xfId="3" applyFont="1" applyBorder="1" applyAlignment="1">
      <alignment horizontal="center" vertical="center" wrapText="1"/>
    </xf>
    <xf numFmtId="41" fontId="15" fillId="0" borderId="0" xfId="3" quotePrefix="1" applyNumberFormat="1" applyFont="1" applyFill="1" applyBorder="1" applyAlignment="1">
      <alignment horizontal="right" vertical="center" wrapText="1"/>
    </xf>
    <xf numFmtId="0" fontId="20" fillId="0" borderId="22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 wrapText="1"/>
    </xf>
    <xf numFmtId="41" fontId="15" fillId="0" borderId="17" xfId="3" applyNumberFormat="1" applyFont="1" applyBorder="1" applyAlignment="1">
      <alignment vertical="center"/>
    </xf>
    <xf numFmtId="0" fontId="15" fillId="0" borderId="17" xfId="3" applyFont="1" applyBorder="1" applyAlignment="1">
      <alignment horizontal="right" vertical="center"/>
    </xf>
    <xf numFmtId="41" fontId="15" fillId="0" borderId="23" xfId="3" applyNumberFormat="1" applyFont="1" applyFill="1" applyBorder="1" applyAlignment="1">
      <alignment vertical="center" wrapText="1"/>
    </xf>
    <xf numFmtId="9" fontId="15" fillId="0" borderId="0" xfId="5" quotePrefix="1" applyNumberFormat="1" applyFont="1" applyFill="1" applyBorder="1" applyAlignment="1">
      <alignment horizontal="right" vertical="center" wrapText="1"/>
    </xf>
    <xf numFmtId="176" fontId="15" fillId="0" borderId="0" xfId="5" quotePrefix="1" applyNumberFormat="1" applyFont="1" applyFill="1" applyBorder="1" applyAlignment="1">
      <alignment horizontal="right" vertical="center" wrapText="1"/>
    </xf>
    <xf numFmtId="176" fontId="15" fillId="0" borderId="0" xfId="3" quotePrefix="1" applyNumberFormat="1" applyFont="1" applyFill="1" applyBorder="1" applyAlignment="1">
      <alignment horizontal="right" vertical="center" wrapText="1"/>
    </xf>
    <xf numFmtId="176" fontId="15" fillId="0" borderId="0" xfId="5" applyNumberFormat="1" applyFont="1" applyAlignment="1">
      <alignment horizontal="right" vertical="center"/>
    </xf>
    <xf numFmtId="41" fontId="15" fillId="0" borderId="0" xfId="3" applyNumberFormat="1" applyFont="1" applyBorder="1" applyAlignment="1">
      <alignment horizontal="right" vertical="center"/>
    </xf>
    <xf numFmtId="176" fontId="15" fillId="0" borderId="17" xfId="5" applyNumberFormat="1" applyFont="1" applyBorder="1" applyAlignment="1">
      <alignment vertical="center"/>
    </xf>
    <xf numFmtId="41" fontId="15" fillId="0" borderId="17" xfId="3" applyNumberFormat="1" applyFont="1" applyBorder="1" applyAlignment="1">
      <alignment horizontal="right" vertical="center"/>
    </xf>
    <xf numFmtId="0" fontId="17" fillId="0" borderId="0" xfId="3">
      <alignment vertical="center"/>
    </xf>
    <xf numFmtId="41" fontId="15" fillId="0" borderId="0" xfId="3" applyNumberFormat="1" applyFont="1" applyAlignment="1">
      <alignment vertical="center" wrapText="1"/>
    </xf>
    <xf numFmtId="0" fontId="22" fillId="0" borderId="0" xfId="3" applyFont="1" applyAlignment="1">
      <alignment horizontal="center" vertical="center" wrapText="1"/>
    </xf>
    <xf numFmtId="10" fontId="15" fillId="0" borderId="0" xfId="5" quotePrefix="1" applyNumberFormat="1" applyFont="1" applyAlignment="1">
      <alignment horizontal="right" vertical="center" wrapText="1"/>
    </xf>
    <xf numFmtId="0" fontId="18" fillId="0" borderId="0" xfId="3" applyFont="1" applyAlignment="1">
      <alignment vertical="center" wrapText="1"/>
    </xf>
    <xf numFmtId="177" fontId="15" fillId="0" borderId="12" xfId="5" quotePrefix="1" applyNumberFormat="1" applyFont="1" applyBorder="1" applyAlignment="1">
      <alignment horizontal="right" vertical="center" wrapText="1"/>
    </xf>
    <xf numFmtId="178" fontId="15" fillId="0" borderId="12" xfId="3" applyNumberFormat="1" applyFont="1" applyBorder="1" applyAlignment="1">
      <alignment horizontal="right" vertical="center"/>
    </xf>
    <xf numFmtId="177" fontId="15" fillId="0" borderId="0" xfId="5" quotePrefix="1" applyNumberFormat="1" applyFont="1" applyAlignment="1">
      <alignment horizontal="right" vertical="center" wrapText="1"/>
    </xf>
    <xf numFmtId="178" fontId="15" fillId="0" borderId="0" xfId="3" applyNumberFormat="1" applyFont="1" applyBorder="1" applyAlignment="1">
      <alignment horizontal="right" vertical="center"/>
    </xf>
    <xf numFmtId="0" fontId="17" fillId="0" borderId="0" xfId="3" applyFill="1">
      <alignment vertical="center"/>
    </xf>
    <xf numFmtId="178" fontId="15" fillId="0" borderId="0" xfId="3" applyNumberFormat="1" applyFont="1" applyAlignment="1">
      <alignment horizontal="right" vertical="center"/>
    </xf>
    <xf numFmtId="178" fontId="15" fillId="0" borderId="0" xfId="3" applyNumberFormat="1" applyFont="1" applyAlignment="1">
      <alignment vertical="center" wrapText="1"/>
    </xf>
    <xf numFmtId="177" fontId="15" fillId="0" borderId="0" xfId="3" applyNumberFormat="1" applyFont="1" applyAlignment="1">
      <alignment vertical="center" wrapText="1"/>
    </xf>
    <xf numFmtId="177" fontId="15" fillId="0" borderId="0" xfId="5" applyNumberFormat="1" applyFont="1" applyAlignment="1">
      <alignment horizontal="right" vertical="center"/>
    </xf>
    <xf numFmtId="177" fontId="15" fillId="0" borderId="12" xfId="3" quotePrefix="1" applyNumberFormat="1" applyFont="1" applyBorder="1" applyAlignment="1">
      <alignment horizontal="right" vertical="center" wrapText="1"/>
    </xf>
    <xf numFmtId="178" fontId="15" fillId="0" borderId="12" xfId="3" applyNumberFormat="1" applyFont="1" applyBorder="1" applyAlignment="1">
      <alignment vertical="center" wrapText="1"/>
    </xf>
    <xf numFmtId="178" fontId="15" fillId="0" borderId="20" xfId="3" applyNumberFormat="1" applyFont="1" applyBorder="1" applyAlignment="1">
      <alignment vertical="center" wrapText="1"/>
    </xf>
    <xf numFmtId="177" fontId="15" fillId="0" borderId="0" xfId="3" quotePrefix="1" applyNumberFormat="1" applyFont="1" applyBorder="1" applyAlignment="1">
      <alignment horizontal="right" vertical="center" wrapText="1"/>
    </xf>
    <xf numFmtId="178" fontId="15" fillId="0" borderId="0" xfId="3" applyNumberFormat="1" applyFont="1" applyBorder="1" applyAlignment="1">
      <alignment vertical="center" wrapText="1"/>
    </xf>
    <xf numFmtId="178" fontId="15" fillId="0" borderId="26" xfId="3" applyNumberFormat="1" applyFont="1" applyBorder="1" applyAlignment="1">
      <alignment vertical="center" wrapText="1"/>
    </xf>
    <xf numFmtId="177" fontId="15" fillId="0" borderId="0" xfId="3" quotePrefix="1" applyNumberFormat="1" applyFont="1" applyAlignment="1">
      <alignment horizontal="right" vertical="center" wrapText="1"/>
    </xf>
    <xf numFmtId="177" fontId="15" fillId="0" borderId="17" xfId="5" applyNumberFormat="1" applyFont="1" applyBorder="1" applyAlignment="1">
      <alignment vertical="center"/>
    </xf>
    <xf numFmtId="178" fontId="15" fillId="0" borderId="17" xfId="3" applyNumberFormat="1" applyFont="1" applyBorder="1" applyAlignment="1">
      <alignment horizontal="right" vertical="center"/>
    </xf>
    <xf numFmtId="178" fontId="15" fillId="0" borderId="23" xfId="3" applyNumberFormat="1" applyFont="1" applyBorder="1" applyAlignment="1">
      <alignment vertical="center" wrapText="1"/>
    </xf>
    <xf numFmtId="179" fontId="15" fillId="0" borderId="12" xfId="5" quotePrefix="1" applyNumberFormat="1" applyFont="1" applyFill="1" applyBorder="1" applyAlignment="1">
      <alignment horizontal="right" vertical="center" wrapText="1"/>
    </xf>
    <xf numFmtId="0" fontId="15" fillId="0" borderId="12" xfId="3" applyFont="1" applyFill="1" applyBorder="1" applyAlignment="1">
      <alignment horizontal="right" vertical="center"/>
    </xf>
    <xf numFmtId="179" fontId="15" fillId="0" borderId="0" xfId="5" quotePrefix="1" applyNumberFormat="1" applyFont="1" applyFill="1" applyAlignment="1">
      <alignment horizontal="right" vertical="center" wrapText="1"/>
    </xf>
    <xf numFmtId="0" fontId="15" fillId="0" borderId="0" xfId="3" applyFont="1" applyFill="1" applyBorder="1" applyAlignment="1">
      <alignment horizontal="right" vertical="center"/>
    </xf>
    <xf numFmtId="0" fontId="15" fillId="0" borderId="0" xfId="3" applyFont="1" applyFill="1" applyAlignment="1">
      <alignment horizontal="right" vertical="center"/>
    </xf>
    <xf numFmtId="41" fontId="15" fillId="0" borderId="0" xfId="3" applyNumberFormat="1" applyFont="1" applyFill="1" applyAlignment="1">
      <alignment vertical="center" wrapText="1"/>
    </xf>
    <xf numFmtId="176" fontId="15" fillId="0" borderId="0" xfId="3" quotePrefix="1" applyNumberFormat="1" applyFont="1" applyFill="1" applyAlignment="1">
      <alignment horizontal="right" vertical="center" wrapText="1"/>
    </xf>
    <xf numFmtId="176" fontId="15" fillId="0" borderId="0" xfId="5" applyNumberFormat="1" applyFont="1" applyFill="1" applyAlignment="1">
      <alignment horizontal="right" vertical="center"/>
    </xf>
    <xf numFmtId="41" fontId="15" fillId="0" borderId="0" xfId="3" applyNumberFormat="1" applyFont="1" applyFill="1" applyAlignment="1">
      <alignment horizontal="right" vertical="center"/>
    </xf>
    <xf numFmtId="41" fontId="15" fillId="0" borderId="26" xfId="3" applyNumberFormat="1" applyFont="1" applyFill="1" applyBorder="1" applyAlignment="1">
      <alignment vertical="center" wrapText="1"/>
    </xf>
    <xf numFmtId="176" fontId="15" fillId="0" borderId="17" xfId="5" applyNumberFormat="1" applyFont="1" applyFill="1" applyBorder="1" applyAlignment="1">
      <alignment vertical="center"/>
    </xf>
    <xf numFmtId="41" fontId="15" fillId="0" borderId="17" xfId="3" applyNumberFormat="1" applyFont="1" applyFill="1" applyBorder="1" applyAlignment="1">
      <alignment horizontal="right" vertical="center"/>
    </xf>
    <xf numFmtId="0" fontId="18" fillId="0" borderId="12" xfId="3" applyFont="1" applyBorder="1" applyAlignment="1">
      <alignment horizontal="right"/>
    </xf>
    <xf numFmtId="0" fontId="18" fillId="0" borderId="12" xfId="2" applyFont="1" applyBorder="1" applyAlignment="1">
      <alignment horizontal="right"/>
    </xf>
    <xf numFmtId="0" fontId="22" fillId="0" borderId="0" xfId="3" applyFont="1" applyAlignment="1">
      <alignment horizontal="center" vertical="center" wrapText="1"/>
    </xf>
    <xf numFmtId="0" fontId="18" fillId="0" borderId="12" xfId="3" applyFont="1" applyBorder="1" applyAlignment="1">
      <alignment horizontal="right"/>
    </xf>
    <xf numFmtId="0" fontId="20" fillId="0" borderId="17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2" xfId="4" applyFont="1" applyFill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 wrapText="1"/>
    </xf>
    <xf numFmtId="0" fontId="18" fillId="0" borderId="27" xfId="4" applyFont="1" applyBorder="1" applyAlignment="1">
      <alignment horizontal="center" vertical="center" wrapText="1"/>
    </xf>
    <xf numFmtId="0" fontId="18" fillId="0" borderId="12" xfId="4" applyFont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textRotation="255"/>
    </xf>
    <xf numFmtId="0" fontId="20" fillId="0" borderId="14" xfId="3" applyFont="1" applyBorder="1" applyAlignment="1">
      <alignment horizontal="center" vertical="center" textRotation="255"/>
    </xf>
    <xf numFmtId="0" fontId="20" fillId="0" borderId="13" xfId="3" applyFont="1" applyBorder="1" applyAlignment="1">
      <alignment horizontal="center" vertical="center" textRotation="255"/>
    </xf>
    <xf numFmtId="0" fontId="20" fillId="0" borderId="17" xfId="3" applyFont="1" applyBorder="1" applyAlignment="1">
      <alignment horizontal="center" vertical="center" textRotation="255"/>
    </xf>
    <xf numFmtId="0" fontId="20" fillId="0" borderId="21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0" fontId="20" fillId="0" borderId="17" xfId="4" applyNumberFormat="1" applyFont="1" applyFill="1" applyBorder="1" applyAlignment="1">
      <alignment horizontal="center" vertical="center" wrapText="1"/>
    </xf>
    <xf numFmtId="0" fontId="20" fillId="0" borderId="0" xfId="4" applyNumberFormat="1" applyFont="1" applyFill="1" applyBorder="1" applyAlignment="1">
      <alignment horizontal="center" vertical="center" wrapText="1"/>
    </xf>
    <xf numFmtId="0" fontId="20" fillId="3" borderId="18" xfId="4" applyNumberFormat="1" applyFont="1" applyFill="1" applyBorder="1" applyAlignment="1">
      <alignment horizontal="center" vertical="center" wrapText="1"/>
    </xf>
    <xf numFmtId="0" fontId="20" fillId="3" borderId="22" xfId="4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8" fillId="0" borderId="24" xfId="4" applyFont="1" applyBorder="1" applyAlignment="1">
      <alignment horizontal="center" vertical="center" wrapText="1"/>
    </xf>
    <xf numFmtId="0" fontId="18" fillId="0" borderId="25" xfId="4" applyFont="1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19" xfId="4" applyFont="1" applyBorder="1" applyAlignment="1">
      <alignment horizontal="left" vertical="top" wrapText="1"/>
    </xf>
    <xf numFmtId="0" fontId="16" fillId="0" borderId="16" xfId="4" applyFont="1" applyBorder="1" applyAlignment="1">
      <alignment horizontal="left" vertical="top" wrapText="1"/>
    </xf>
    <xf numFmtId="0" fontId="20" fillId="0" borderId="12" xfId="4" applyNumberFormat="1" applyFont="1" applyFill="1" applyBorder="1" applyAlignment="1">
      <alignment horizontal="center" vertical="center" wrapText="1"/>
    </xf>
    <xf numFmtId="0" fontId="20" fillId="3" borderId="15" xfId="4" applyNumberFormat="1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top" wrapText="1"/>
    </xf>
    <xf numFmtId="0" fontId="20" fillId="0" borderId="0" xfId="2" applyNumberFormat="1" applyFont="1" applyFill="1" applyBorder="1" applyAlignment="1">
      <alignment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 wrapText="1"/>
    </xf>
    <xf numFmtId="0" fontId="20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1" xr:uid="{00000000-0005-0000-0000-000001000000}"/>
    <cellStyle name="一般 2 2" xfId="3" xr:uid="{00000000-0005-0000-0000-000002000000}"/>
    <cellStyle name="一般 3" xfId="2" xr:uid="{00000000-0005-0000-0000-000003000000}"/>
    <cellStyle name="一般_社會福利服務" xfId="4" xr:uid="{00000000-0005-0000-0000-000004000000}"/>
    <cellStyle name="百分比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workbookViewId="0">
      <pane xSplit="1" ySplit="5" topLeftCell="B6" activePane="bottomRight" state="frozen"/>
      <selection activeCell="B1" sqref="B1:G1"/>
      <selection pane="topRight" activeCell="B1" sqref="B1:G1"/>
      <selection pane="bottomLeft" activeCell="B1" sqref="B1:G1"/>
      <selection pane="bottomRight" activeCell="B1" sqref="B1:G1"/>
    </sheetView>
  </sheetViews>
  <sheetFormatPr defaultRowHeight="16.5"/>
  <cols>
    <col min="1" max="1" width="8.83203125" style="137"/>
    <col min="2" max="2" width="18.33203125" style="118" customWidth="1"/>
    <col min="3" max="3" width="30.5" style="137" customWidth="1"/>
    <col min="4" max="6" width="14.33203125" style="137" customWidth="1"/>
    <col min="7" max="7" width="17.1640625" style="137" customWidth="1"/>
    <col min="8" max="256" width="8.83203125" style="137"/>
    <col min="257" max="257" width="18.33203125" style="137" customWidth="1"/>
    <col min="258" max="258" width="27.1640625" style="137" customWidth="1"/>
    <col min="259" max="261" width="14.33203125" style="137" customWidth="1"/>
    <col min="262" max="262" width="17.1640625" style="137" customWidth="1"/>
    <col min="263" max="512" width="8.83203125" style="137"/>
    <col min="513" max="513" width="18.33203125" style="137" customWidth="1"/>
    <col min="514" max="514" width="27.1640625" style="137" customWidth="1"/>
    <col min="515" max="517" width="14.33203125" style="137" customWidth="1"/>
    <col min="518" max="518" width="17.1640625" style="137" customWidth="1"/>
    <col min="519" max="768" width="8.83203125" style="137"/>
    <col min="769" max="769" width="18.33203125" style="137" customWidth="1"/>
    <col min="770" max="770" width="27.1640625" style="137" customWidth="1"/>
    <col min="771" max="773" width="14.33203125" style="137" customWidth="1"/>
    <col min="774" max="774" width="17.1640625" style="137" customWidth="1"/>
    <col min="775" max="1024" width="8.83203125" style="137"/>
    <col min="1025" max="1025" width="18.33203125" style="137" customWidth="1"/>
    <col min="1026" max="1026" width="27.1640625" style="137" customWidth="1"/>
    <col min="1027" max="1029" width="14.33203125" style="137" customWidth="1"/>
    <col min="1030" max="1030" width="17.1640625" style="137" customWidth="1"/>
    <col min="1031" max="1280" width="8.83203125" style="137"/>
    <col min="1281" max="1281" width="18.33203125" style="137" customWidth="1"/>
    <col min="1282" max="1282" width="27.1640625" style="137" customWidth="1"/>
    <col min="1283" max="1285" width="14.33203125" style="137" customWidth="1"/>
    <col min="1286" max="1286" width="17.1640625" style="137" customWidth="1"/>
    <col min="1287" max="1536" width="8.83203125" style="137"/>
    <col min="1537" max="1537" width="18.33203125" style="137" customWidth="1"/>
    <col min="1538" max="1538" width="27.1640625" style="137" customWidth="1"/>
    <col min="1539" max="1541" width="14.33203125" style="137" customWidth="1"/>
    <col min="1542" max="1542" width="17.1640625" style="137" customWidth="1"/>
    <col min="1543" max="1792" width="8.83203125" style="137"/>
    <col min="1793" max="1793" width="18.33203125" style="137" customWidth="1"/>
    <col min="1794" max="1794" width="27.1640625" style="137" customWidth="1"/>
    <col min="1795" max="1797" width="14.33203125" style="137" customWidth="1"/>
    <col min="1798" max="1798" width="17.1640625" style="137" customWidth="1"/>
    <col min="1799" max="2048" width="8.83203125" style="137"/>
    <col min="2049" max="2049" width="18.33203125" style="137" customWidth="1"/>
    <col min="2050" max="2050" width="27.1640625" style="137" customWidth="1"/>
    <col min="2051" max="2053" width="14.33203125" style="137" customWidth="1"/>
    <col min="2054" max="2054" width="17.1640625" style="137" customWidth="1"/>
    <col min="2055" max="2304" width="8.83203125" style="137"/>
    <col min="2305" max="2305" width="18.33203125" style="137" customWidth="1"/>
    <col min="2306" max="2306" width="27.1640625" style="137" customWidth="1"/>
    <col min="2307" max="2309" width="14.33203125" style="137" customWidth="1"/>
    <col min="2310" max="2310" width="17.1640625" style="137" customWidth="1"/>
    <col min="2311" max="2560" width="8.83203125" style="137"/>
    <col min="2561" max="2561" width="18.33203125" style="137" customWidth="1"/>
    <col min="2562" max="2562" width="27.1640625" style="137" customWidth="1"/>
    <col min="2563" max="2565" width="14.33203125" style="137" customWidth="1"/>
    <col min="2566" max="2566" width="17.1640625" style="137" customWidth="1"/>
    <col min="2567" max="2816" width="8.83203125" style="137"/>
    <col min="2817" max="2817" width="18.33203125" style="137" customWidth="1"/>
    <col min="2818" max="2818" width="27.1640625" style="137" customWidth="1"/>
    <col min="2819" max="2821" width="14.33203125" style="137" customWidth="1"/>
    <col min="2822" max="2822" width="17.1640625" style="137" customWidth="1"/>
    <col min="2823" max="3072" width="8.83203125" style="137"/>
    <col min="3073" max="3073" width="18.33203125" style="137" customWidth="1"/>
    <col min="3074" max="3074" width="27.1640625" style="137" customWidth="1"/>
    <col min="3075" max="3077" width="14.33203125" style="137" customWidth="1"/>
    <col min="3078" max="3078" width="17.1640625" style="137" customWidth="1"/>
    <col min="3079" max="3328" width="8.83203125" style="137"/>
    <col min="3329" max="3329" width="18.33203125" style="137" customWidth="1"/>
    <col min="3330" max="3330" width="27.1640625" style="137" customWidth="1"/>
    <col min="3331" max="3333" width="14.33203125" style="137" customWidth="1"/>
    <col min="3334" max="3334" width="17.1640625" style="137" customWidth="1"/>
    <col min="3335" max="3584" width="8.83203125" style="137"/>
    <col min="3585" max="3585" width="18.33203125" style="137" customWidth="1"/>
    <col min="3586" max="3586" width="27.1640625" style="137" customWidth="1"/>
    <col min="3587" max="3589" width="14.33203125" style="137" customWidth="1"/>
    <col min="3590" max="3590" width="17.1640625" style="137" customWidth="1"/>
    <col min="3591" max="3840" width="8.83203125" style="137"/>
    <col min="3841" max="3841" width="18.33203125" style="137" customWidth="1"/>
    <col min="3842" max="3842" width="27.1640625" style="137" customWidth="1"/>
    <col min="3843" max="3845" width="14.33203125" style="137" customWidth="1"/>
    <col min="3846" max="3846" width="17.1640625" style="137" customWidth="1"/>
    <col min="3847" max="4096" width="8.83203125" style="137"/>
    <col min="4097" max="4097" width="18.33203125" style="137" customWidth="1"/>
    <col min="4098" max="4098" width="27.1640625" style="137" customWidth="1"/>
    <col min="4099" max="4101" width="14.33203125" style="137" customWidth="1"/>
    <col min="4102" max="4102" width="17.1640625" style="137" customWidth="1"/>
    <col min="4103" max="4352" width="8.83203125" style="137"/>
    <col min="4353" max="4353" width="18.33203125" style="137" customWidth="1"/>
    <col min="4354" max="4354" width="27.1640625" style="137" customWidth="1"/>
    <col min="4355" max="4357" width="14.33203125" style="137" customWidth="1"/>
    <col min="4358" max="4358" width="17.1640625" style="137" customWidth="1"/>
    <col min="4359" max="4608" width="8.83203125" style="137"/>
    <col min="4609" max="4609" width="18.33203125" style="137" customWidth="1"/>
    <col min="4610" max="4610" width="27.1640625" style="137" customWidth="1"/>
    <col min="4611" max="4613" width="14.33203125" style="137" customWidth="1"/>
    <col min="4614" max="4614" width="17.1640625" style="137" customWidth="1"/>
    <col min="4615" max="4864" width="8.83203125" style="137"/>
    <col min="4865" max="4865" width="18.33203125" style="137" customWidth="1"/>
    <col min="4866" max="4866" width="27.1640625" style="137" customWidth="1"/>
    <col min="4867" max="4869" width="14.33203125" style="137" customWidth="1"/>
    <col min="4870" max="4870" width="17.1640625" style="137" customWidth="1"/>
    <col min="4871" max="5120" width="8.83203125" style="137"/>
    <col min="5121" max="5121" width="18.33203125" style="137" customWidth="1"/>
    <col min="5122" max="5122" width="27.1640625" style="137" customWidth="1"/>
    <col min="5123" max="5125" width="14.33203125" style="137" customWidth="1"/>
    <col min="5126" max="5126" width="17.1640625" style="137" customWidth="1"/>
    <col min="5127" max="5376" width="8.83203125" style="137"/>
    <col min="5377" max="5377" width="18.33203125" style="137" customWidth="1"/>
    <col min="5378" max="5378" width="27.1640625" style="137" customWidth="1"/>
    <col min="5379" max="5381" width="14.33203125" style="137" customWidth="1"/>
    <col min="5382" max="5382" width="17.1640625" style="137" customWidth="1"/>
    <col min="5383" max="5632" width="8.83203125" style="137"/>
    <col min="5633" max="5633" width="18.33203125" style="137" customWidth="1"/>
    <col min="5634" max="5634" width="27.1640625" style="137" customWidth="1"/>
    <col min="5635" max="5637" width="14.33203125" style="137" customWidth="1"/>
    <col min="5638" max="5638" width="17.1640625" style="137" customWidth="1"/>
    <col min="5639" max="5888" width="8.83203125" style="137"/>
    <col min="5889" max="5889" width="18.33203125" style="137" customWidth="1"/>
    <col min="5890" max="5890" width="27.1640625" style="137" customWidth="1"/>
    <col min="5891" max="5893" width="14.33203125" style="137" customWidth="1"/>
    <col min="5894" max="5894" width="17.1640625" style="137" customWidth="1"/>
    <col min="5895" max="6144" width="8.83203125" style="137"/>
    <col min="6145" max="6145" width="18.33203125" style="137" customWidth="1"/>
    <col min="6146" max="6146" width="27.1640625" style="137" customWidth="1"/>
    <col min="6147" max="6149" width="14.33203125" style="137" customWidth="1"/>
    <col min="6150" max="6150" width="17.1640625" style="137" customWidth="1"/>
    <col min="6151" max="6400" width="8.83203125" style="137"/>
    <col min="6401" max="6401" width="18.33203125" style="137" customWidth="1"/>
    <col min="6402" max="6402" width="27.1640625" style="137" customWidth="1"/>
    <col min="6403" max="6405" width="14.33203125" style="137" customWidth="1"/>
    <col min="6406" max="6406" width="17.1640625" style="137" customWidth="1"/>
    <col min="6407" max="6656" width="8.83203125" style="137"/>
    <col min="6657" max="6657" width="18.33203125" style="137" customWidth="1"/>
    <col min="6658" max="6658" width="27.1640625" style="137" customWidth="1"/>
    <col min="6659" max="6661" width="14.33203125" style="137" customWidth="1"/>
    <col min="6662" max="6662" width="17.1640625" style="137" customWidth="1"/>
    <col min="6663" max="6912" width="8.83203125" style="137"/>
    <col min="6913" max="6913" width="18.33203125" style="137" customWidth="1"/>
    <col min="6914" max="6914" width="27.1640625" style="137" customWidth="1"/>
    <col min="6915" max="6917" width="14.33203125" style="137" customWidth="1"/>
    <col min="6918" max="6918" width="17.1640625" style="137" customWidth="1"/>
    <col min="6919" max="7168" width="8.83203125" style="137"/>
    <col min="7169" max="7169" width="18.33203125" style="137" customWidth="1"/>
    <col min="7170" max="7170" width="27.1640625" style="137" customWidth="1"/>
    <col min="7171" max="7173" width="14.33203125" style="137" customWidth="1"/>
    <col min="7174" max="7174" width="17.1640625" style="137" customWidth="1"/>
    <col min="7175" max="7424" width="8.83203125" style="137"/>
    <col min="7425" max="7425" width="18.33203125" style="137" customWidth="1"/>
    <col min="7426" max="7426" width="27.1640625" style="137" customWidth="1"/>
    <col min="7427" max="7429" width="14.33203125" style="137" customWidth="1"/>
    <col min="7430" max="7430" width="17.1640625" style="137" customWidth="1"/>
    <col min="7431" max="7680" width="8.83203125" style="137"/>
    <col min="7681" max="7681" width="18.33203125" style="137" customWidth="1"/>
    <col min="7682" max="7682" width="27.1640625" style="137" customWidth="1"/>
    <col min="7683" max="7685" width="14.33203125" style="137" customWidth="1"/>
    <col min="7686" max="7686" width="17.1640625" style="137" customWidth="1"/>
    <col min="7687" max="7936" width="8.83203125" style="137"/>
    <col min="7937" max="7937" width="18.33203125" style="137" customWidth="1"/>
    <col min="7938" max="7938" width="27.1640625" style="137" customWidth="1"/>
    <col min="7939" max="7941" width="14.33203125" style="137" customWidth="1"/>
    <col min="7942" max="7942" width="17.1640625" style="137" customWidth="1"/>
    <col min="7943" max="8192" width="8.83203125" style="137"/>
    <col min="8193" max="8193" width="18.33203125" style="137" customWidth="1"/>
    <col min="8194" max="8194" width="27.1640625" style="137" customWidth="1"/>
    <col min="8195" max="8197" width="14.33203125" style="137" customWidth="1"/>
    <col min="8198" max="8198" width="17.1640625" style="137" customWidth="1"/>
    <col min="8199" max="8448" width="8.83203125" style="137"/>
    <col min="8449" max="8449" width="18.33203125" style="137" customWidth="1"/>
    <col min="8450" max="8450" width="27.1640625" style="137" customWidth="1"/>
    <col min="8451" max="8453" width="14.33203125" style="137" customWidth="1"/>
    <col min="8454" max="8454" width="17.1640625" style="137" customWidth="1"/>
    <col min="8455" max="8704" width="8.83203125" style="137"/>
    <col min="8705" max="8705" width="18.33203125" style="137" customWidth="1"/>
    <col min="8706" max="8706" width="27.1640625" style="137" customWidth="1"/>
    <col min="8707" max="8709" width="14.33203125" style="137" customWidth="1"/>
    <col min="8710" max="8710" width="17.1640625" style="137" customWidth="1"/>
    <col min="8711" max="8960" width="8.83203125" style="137"/>
    <col min="8961" max="8961" width="18.33203125" style="137" customWidth="1"/>
    <col min="8962" max="8962" width="27.1640625" style="137" customWidth="1"/>
    <col min="8963" max="8965" width="14.33203125" style="137" customWidth="1"/>
    <col min="8966" max="8966" width="17.1640625" style="137" customWidth="1"/>
    <col min="8967" max="9216" width="8.83203125" style="137"/>
    <col min="9217" max="9217" width="18.33203125" style="137" customWidth="1"/>
    <col min="9218" max="9218" width="27.1640625" style="137" customWidth="1"/>
    <col min="9219" max="9221" width="14.33203125" style="137" customWidth="1"/>
    <col min="9222" max="9222" width="17.1640625" style="137" customWidth="1"/>
    <col min="9223" max="9472" width="8.83203125" style="137"/>
    <col min="9473" max="9473" width="18.33203125" style="137" customWidth="1"/>
    <col min="9474" max="9474" width="27.1640625" style="137" customWidth="1"/>
    <col min="9475" max="9477" width="14.33203125" style="137" customWidth="1"/>
    <col min="9478" max="9478" width="17.1640625" style="137" customWidth="1"/>
    <col min="9479" max="9728" width="8.83203125" style="137"/>
    <col min="9729" max="9729" width="18.33203125" style="137" customWidth="1"/>
    <col min="9730" max="9730" width="27.1640625" style="137" customWidth="1"/>
    <col min="9731" max="9733" width="14.33203125" style="137" customWidth="1"/>
    <col min="9734" max="9734" width="17.1640625" style="137" customWidth="1"/>
    <col min="9735" max="9984" width="8.83203125" style="137"/>
    <col min="9985" max="9985" width="18.33203125" style="137" customWidth="1"/>
    <col min="9986" max="9986" width="27.1640625" style="137" customWidth="1"/>
    <col min="9987" max="9989" width="14.33203125" style="137" customWidth="1"/>
    <col min="9990" max="9990" width="17.1640625" style="137" customWidth="1"/>
    <col min="9991" max="10240" width="8.83203125" style="137"/>
    <col min="10241" max="10241" width="18.33203125" style="137" customWidth="1"/>
    <col min="10242" max="10242" width="27.1640625" style="137" customWidth="1"/>
    <col min="10243" max="10245" width="14.33203125" style="137" customWidth="1"/>
    <col min="10246" max="10246" width="17.1640625" style="137" customWidth="1"/>
    <col min="10247" max="10496" width="8.83203125" style="137"/>
    <col min="10497" max="10497" width="18.33203125" style="137" customWidth="1"/>
    <col min="10498" max="10498" width="27.1640625" style="137" customWidth="1"/>
    <col min="10499" max="10501" width="14.33203125" style="137" customWidth="1"/>
    <col min="10502" max="10502" width="17.1640625" style="137" customWidth="1"/>
    <col min="10503" max="10752" width="8.83203125" style="137"/>
    <col min="10753" max="10753" width="18.33203125" style="137" customWidth="1"/>
    <col min="10754" max="10754" width="27.1640625" style="137" customWidth="1"/>
    <col min="10755" max="10757" width="14.33203125" style="137" customWidth="1"/>
    <col min="10758" max="10758" width="17.1640625" style="137" customWidth="1"/>
    <col min="10759" max="11008" width="8.83203125" style="137"/>
    <col min="11009" max="11009" width="18.33203125" style="137" customWidth="1"/>
    <col min="11010" max="11010" width="27.1640625" style="137" customWidth="1"/>
    <col min="11011" max="11013" width="14.33203125" style="137" customWidth="1"/>
    <col min="11014" max="11014" width="17.1640625" style="137" customWidth="1"/>
    <col min="11015" max="11264" width="8.83203125" style="137"/>
    <col min="11265" max="11265" width="18.33203125" style="137" customWidth="1"/>
    <col min="11266" max="11266" width="27.1640625" style="137" customWidth="1"/>
    <col min="11267" max="11269" width="14.33203125" style="137" customWidth="1"/>
    <col min="11270" max="11270" width="17.1640625" style="137" customWidth="1"/>
    <col min="11271" max="11520" width="8.83203125" style="137"/>
    <col min="11521" max="11521" width="18.33203125" style="137" customWidth="1"/>
    <col min="11522" max="11522" width="27.1640625" style="137" customWidth="1"/>
    <col min="11523" max="11525" width="14.33203125" style="137" customWidth="1"/>
    <col min="11526" max="11526" width="17.1640625" style="137" customWidth="1"/>
    <col min="11527" max="11776" width="8.83203125" style="137"/>
    <col min="11777" max="11777" width="18.33203125" style="137" customWidth="1"/>
    <col min="11778" max="11778" width="27.1640625" style="137" customWidth="1"/>
    <col min="11779" max="11781" width="14.33203125" style="137" customWidth="1"/>
    <col min="11782" max="11782" width="17.1640625" style="137" customWidth="1"/>
    <col min="11783" max="12032" width="8.83203125" style="137"/>
    <col min="12033" max="12033" width="18.33203125" style="137" customWidth="1"/>
    <col min="12034" max="12034" width="27.1640625" style="137" customWidth="1"/>
    <col min="12035" max="12037" width="14.33203125" style="137" customWidth="1"/>
    <col min="12038" max="12038" width="17.1640625" style="137" customWidth="1"/>
    <col min="12039" max="12288" width="8.83203125" style="137"/>
    <col min="12289" max="12289" width="18.33203125" style="137" customWidth="1"/>
    <col min="12290" max="12290" width="27.1640625" style="137" customWidth="1"/>
    <col min="12291" max="12293" width="14.33203125" style="137" customWidth="1"/>
    <col min="12294" max="12294" width="17.1640625" style="137" customWidth="1"/>
    <col min="12295" max="12544" width="8.83203125" style="137"/>
    <col min="12545" max="12545" width="18.33203125" style="137" customWidth="1"/>
    <col min="12546" max="12546" width="27.1640625" style="137" customWidth="1"/>
    <col min="12547" max="12549" width="14.33203125" style="137" customWidth="1"/>
    <col min="12550" max="12550" width="17.1640625" style="137" customWidth="1"/>
    <col min="12551" max="12800" width="8.83203125" style="137"/>
    <col min="12801" max="12801" width="18.33203125" style="137" customWidth="1"/>
    <col min="12802" max="12802" width="27.1640625" style="137" customWidth="1"/>
    <col min="12803" max="12805" width="14.33203125" style="137" customWidth="1"/>
    <col min="12806" max="12806" width="17.1640625" style="137" customWidth="1"/>
    <col min="12807" max="13056" width="8.83203125" style="137"/>
    <col min="13057" max="13057" width="18.33203125" style="137" customWidth="1"/>
    <col min="13058" max="13058" width="27.1640625" style="137" customWidth="1"/>
    <col min="13059" max="13061" width="14.33203125" style="137" customWidth="1"/>
    <col min="13062" max="13062" width="17.1640625" style="137" customWidth="1"/>
    <col min="13063" max="13312" width="8.83203125" style="137"/>
    <col min="13313" max="13313" width="18.33203125" style="137" customWidth="1"/>
    <col min="13314" max="13314" width="27.1640625" style="137" customWidth="1"/>
    <col min="13315" max="13317" width="14.33203125" style="137" customWidth="1"/>
    <col min="13318" max="13318" width="17.1640625" style="137" customWidth="1"/>
    <col min="13319" max="13568" width="8.83203125" style="137"/>
    <col min="13569" max="13569" width="18.33203125" style="137" customWidth="1"/>
    <col min="13570" max="13570" width="27.1640625" style="137" customWidth="1"/>
    <col min="13571" max="13573" width="14.33203125" style="137" customWidth="1"/>
    <col min="13574" max="13574" width="17.1640625" style="137" customWidth="1"/>
    <col min="13575" max="13824" width="8.83203125" style="137"/>
    <col min="13825" max="13825" width="18.33203125" style="137" customWidth="1"/>
    <col min="13826" max="13826" width="27.1640625" style="137" customWidth="1"/>
    <col min="13827" max="13829" width="14.33203125" style="137" customWidth="1"/>
    <col min="13830" max="13830" width="17.1640625" style="137" customWidth="1"/>
    <col min="13831" max="14080" width="8.83203125" style="137"/>
    <col min="14081" max="14081" width="18.33203125" style="137" customWidth="1"/>
    <col min="14082" max="14082" width="27.1640625" style="137" customWidth="1"/>
    <col min="14083" max="14085" width="14.33203125" style="137" customWidth="1"/>
    <col min="14086" max="14086" width="17.1640625" style="137" customWidth="1"/>
    <col min="14087" max="14336" width="8.83203125" style="137"/>
    <col min="14337" max="14337" width="18.33203125" style="137" customWidth="1"/>
    <col min="14338" max="14338" width="27.1640625" style="137" customWidth="1"/>
    <col min="14339" max="14341" width="14.33203125" style="137" customWidth="1"/>
    <col min="14342" max="14342" width="17.1640625" style="137" customWidth="1"/>
    <col min="14343" max="14592" width="8.83203125" style="137"/>
    <col min="14593" max="14593" width="18.33203125" style="137" customWidth="1"/>
    <col min="14594" max="14594" width="27.1640625" style="137" customWidth="1"/>
    <col min="14595" max="14597" width="14.33203125" style="137" customWidth="1"/>
    <col min="14598" max="14598" width="17.1640625" style="137" customWidth="1"/>
    <col min="14599" max="14848" width="8.83203125" style="137"/>
    <col min="14849" max="14849" width="18.33203125" style="137" customWidth="1"/>
    <col min="14850" max="14850" width="27.1640625" style="137" customWidth="1"/>
    <col min="14851" max="14853" width="14.33203125" style="137" customWidth="1"/>
    <col min="14854" max="14854" width="17.1640625" style="137" customWidth="1"/>
    <col min="14855" max="15104" width="8.83203125" style="137"/>
    <col min="15105" max="15105" width="18.33203125" style="137" customWidth="1"/>
    <col min="15106" max="15106" width="27.1640625" style="137" customWidth="1"/>
    <col min="15107" max="15109" width="14.33203125" style="137" customWidth="1"/>
    <col min="15110" max="15110" width="17.1640625" style="137" customWidth="1"/>
    <col min="15111" max="15360" width="8.83203125" style="137"/>
    <col min="15361" max="15361" width="18.33203125" style="137" customWidth="1"/>
    <col min="15362" max="15362" width="27.1640625" style="137" customWidth="1"/>
    <col min="15363" max="15365" width="14.33203125" style="137" customWidth="1"/>
    <col min="15366" max="15366" width="17.1640625" style="137" customWidth="1"/>
    <col min="15367" max="15616" width="8.83203125" style="137"/>
    <col min="15617" max="15617" width="18.33203125" style="137" customWidth="1"/>
    <col min="15618" max="15618" width="27.1640625" style="137" customWidth="1"/>
    <col min="15619" max="15621" width="14.33203125" style="137" customWidth="1"/>
    <col min="15622" max="15622" width="17.1640625" style="137" customWidth="1"/>
    <col min="15623" max="15872" width="8.83203125" style="137"/>
    <col min="15873" max="15873" width="18.33203125" style="137" customWidth="1"/>
    <col min="15874" max="15874" width="27.1640625" style="137" customWidth="1"/>
    <col min="15875" max="15877" width="14.33203125" style="137" customWidth="1"/>
    <col min="15878" max="15878" width="17.1640625" style="137" customWidth="1"/>
    <col min="15879" max="16128" width="8.83203125" style="137"/>
    <col min="16129" max="16129" width="18.33203125" style="137" customWidth="1"/>
    <col min="16130" max="16130" width="27.1640625" style="137" customWidth="1"/>
    <col min="16131" max="16133" width="14.33203125" style="137" customWidth="1"/>
    <col min="16134" max="16134" width="17.1640625" style="137" customWidth="1"/>
    <col min="16135" max="16384" width="8.83203125" style="137"/>
  </cols>
  <sheetData>
    <row r="1" spans="1:7" ht="25.5" customHeight="1">
      <c r="B1" s="175" t="s">
        <v>63</v>
      </c>
      <c r="C1" s="175"/>
      <c r="D1" s="175"/>
      <c r="E1" s="175"/>
      <c r="F1" s="175"/>
      <c r="G1" s="175"/>
    </row>
    <row r="2" spans="1:7" ht="17.25" customHeight="1">
      <c r="B2" s="139"/>
      <c r="C2" s="139"/>
      <c r="D2" s="139"/>
      <c r="E2" s="139"/>
      <c r="F2" s="139"/>
    </row>
    <row r="3" spans="1:7" ht="16.5" customHeight="1">
      <c r="A3" s="187" t="s">
        <v>211</v>
      </c>
      <c r="B3" s="187"/>
      <c r="C3" s="187"/>
      <c r="D3" s="187"/>
      <c r="E3" s="187"/>
      <c r="F3" s="176" t="s">
        <v>210</v>
      </c>
      <c r="G3" s="176"/>
    </row>
    <row r="4" spans="1:7" ht="20.100000000000001" customHeight="1">
      <c r="A4" s="183" t="s">
        <v>209</v>
      </c>
      <c r="B4" s="183"/>
      <c r="C4" s="184"/>
      <c r="D4" s="177" t="s">
        <v>208</v>
      </c>
      <c r="E4" s="179" t="s">
        <v>207</v>
      </c>
      <c r="F4" s="179" t="s">
        <v>206</v>
      </c>
      <c r="G4" s="181" t="s">
        <v>205</v>
      </c>
    </row>
    <row r="5" spans="1:7" ht="20.100000000000001" customHeight="1">
      <c r="A5" s="185"/>
      <c r="B5" s="185"/>
      <c r="C5" s="186"/>
      <c r="D5" s="178"/>
      <c r="E5" s="180"/>
      <c r="F5" s="180"/>
      <c r="G5" s="182"/>
    </row>
    <row r="6" spans="1:7" ht="20.100000000000001" customHeight="1">
      <c r="A6" s="193" t="s">
        <v>204</v>
      </c>
      <c r="B6" s="197" t="s">
        <v>189</v>
      </c>
      <c r="C6" s="198"/>
      <c r="D6" s="129">
        <v>182</v>
      </c>
      <c r="E6" s="172">
        <v>75</v>
      </c>
      <c r="F6" s="172">
        <v>107</v>
      </c>
      <c r="G6" s="171">
        <v>58.79</v>
      </c>
    </row>
    <row r="7" spans="1:7" ht="21.95" customHeight="1">
      <c r="A7" s="194"/>
      <c r="B7" s="182" t="s">
        <v>203</v>
      </c>
      <c r="C7" s="123" t="s">
        <v>202</v>
      </c>
      <c r="D7" s="166">
        <v>130</v>
      </c>
      <c r="E7" s="169">
        <v>38</v>
      </c>
      <c r="F7" s="169">
        <v>92</v>
      </c>
      <c r="G7" s="168">
        <v>70.77</v>
      </c>
    </row>
    <row r="8" spans="1:7" ht="21.95" customHeight="1">
      <c r="A8" s="194"/>
      <c r="B8" s="199"/>
      <c r="C8" s="123" t="s">
        <v>199</v>
      </c>
      <c r="D8" s="166">
        <v>0</v>
      </c>
      <c r="E8" s="166">
        <v>0</v>
      </c>
      <c r="F8" s="166">
        <v>0</v>
      </c>
      <c r="G8" s="167" t="s">
        <v>157</v>
      </c>
    </row>
    <row r="9" spans="1:7" ht="21.95" customHeight="1">
      <c r="A9" s="194"/>
      <c r="B9" s="199"/>
      <c r="C9" s="123" t="s">
        <v>198</v>
      </c>
      <c r="D9" s="166">
        <v>0</v>
      </c>
      <c r="E9" s="166">
        <v>0</v>
      </c>
      <c r="F9" s="166">
        <v>0</v>
      </c>
      <c r="G9" s="167" t="s">
        <v>157</v>
      </c>
    </row>
    <row r="10" spans="1:7" ht="21.95" customHeight="1">
      <c r="A10" s="194"/>
      <c r="B10" s="199"/>
      <c r="C10" s="125" t="s">
        <v>197</v>
      </c>
      <c r="D10" s="166">
        <v>5</v>
      </c>
      <c r="E10" s="165">
        <v>1</v>
      </c>
      <c r="F10" s="165">
        <v>4</v>
      </c>
      <c r="G10" s="168">
        <v>80</v>
      </c>
    </row>
    <row r="11" spans="1:7" ht="21.95" customHeight="1">
      <c r="A11" s="194"/>
      <c r="B11" s="199"/>
      <c r="C11" s="125" t="s">
        <v>196</v>
      </c>
      <c r="D11" s="166">
        <v>13</v>
      </c>
      <c r="E11" s="165">
        <v>6</v>
      </c>
      <c r="F11" s="165">
        <v>7</v>
      </c>
      <c r="G11" s="168">
        <v>53.85</v>
      </c>
    </row>
    <row r="12" spans="1:7" ht="21.95" customHeight="1">
      <c r="A12" s="194"/>
      <c r="B12" s="199"/>
      <c r="C12" s="123" t="s">
        <v>195</v>
      </c>
      <c r="D12" s="166">
        <v>47</v>
      </c>
      <c r="E12" s="165">
        <v>9</v>
      </c>
      <c r="F12" s="165">
        <v>38</v>
      </c>
      <c r="G12" s="168">
        <v>80.849999999999994</v>
      </c>
    </row>
    <row r="13" spans="1:7" ht="21.95" customHeight="1">
      <c r="A13" s="194"/>
      <c r="B13" s="199"/>
      <c r="C13" s="123" t="s">
        <v>194</v>
      </c>
      <c r="D13" s="166">
        <v>41</v>
      </c>
      <c r="E13" s="165">
        <v>14</v>
      </c>
      <c r="F13" s="165">
        <v>27</v>
      </c>
      <c r="G13" s="168">
        <v>65.849999999999994</v>
      </c>
    </row>
    <row r="14" spans="1:7" ht="21.95" customHeight="1">
      <c r="A14" s="194"/>
      <c r="B14" s="199"/>
      <c r="C14" s="123" t="s">
        <v>193</v>
      </c>
      <c r="D14" s="166">
        <v>13</v>
      </c>
      <c r="E14" s="165">
        <v>1</v>
      </c>
      <c r="F14" s="165">
        <v>12</v>
      </c>
      <c r="G14" s="168">
        <v>92.31</v>
      </c>
    </row>
    <row r="15" spans="1:7" ht="21.95" customHeight="1">
      <c r="A15" s="194"/>
      <c r="B15" s="199"/>
      <c r="C15" s="123" t="s">
        <v>192</v>
      </c>
      <c r="D15" s="166">
        <v>8</v>
      </c>
      <c r="E15" s="165">
        <v>4</v>
      </c>
      <c r="F15" s="166">
        <v>4</v>
      </c>
      <c r="G15" s="168">
        <v>50</v>
      </c>
    </row>
    <row r="16" spans="1:7" ht="21.95" customHeight="1">
      <c r="A16" s="194"/>
      <c r="B16" s="199"/>
      <c r="C16" s="123" t="s">
        <v>191</v>
      </c>
      <c r="D16" s="166">
        <v>3</v>
      </c>
      <c r="E16" s="165">
        <v>3</v>
      </c>
      <c r="F16" s="166">
        <v>0</v>
      </c>
      <c r="G16" s="166">
        <v>0</v>
      </c>
    </row>
    <row r="17" spans="1:10" ht="21.95" customHeight="1">
      <c r="A17" s="194"/>
      <c r="B17" s="199" t="s">
        <v>201</v>
      </c>
      <c r="C17" s="126" t="s">
        <v>200</v>
      </c>
      <c r="D17" s="166">
        <v>52</v>
      </c>
      <c r="E17" s="169">
        <v>37</v>
      </c>
      <c r="F17" s="169">
        <v>15</v>
      </c>
      <c r="G17" s="168">
        <v>28.85</v>
      </c>
    </row>
    <row r="18" spans="1:10" ht="21.95" customHeight="1">
      <c r="A18" s="194"/>
      <c r="B18" s="199"/>
      <c r="C18" s="123" t="s">
        <v>199</v>
      </c>
      <c r="D18" s="166">
        <v>1</v>
      </c>
      <c r="E18" s="166">
        <v>1</v>
      </c>
      <c r="F18" s="166">
        <v>0</v>
      </c>
      <c r="G18" s="167" t="s">
        <v>180</v>
      </c>
    </row>
    <row r="19" spans="1:10" ht="21.95" customHeight="1">
      <c r="A19" s="194"/>
      <c r="B19" s="199"/>
      <c r="C19" s="123" t="s">
        <v>198</v>
      </c>
      <c r="D19" s="166">
        <v>0</v>
      </c>
      <c r="E19" s="166">
        <v>0</v>
      </c>
      <c r="F19" s="166">
        <v>0</v>
      </c>
      <c r="G19" s="167" t="s">
        <v>157</v>
      </c>
    </row>
    <row r="20" spans="1:10" ht="21.95" customHeight="1">
      <c r="A20" s="194"/>
      <c r="B20" s="199"/>
      <c r="C20" s="125" t="s">
        <v>197</v>
      </c>
      <c r="D20" s="166">
        <v>0</v>
      </c>
      <c r="E20" s="166">
        <v>0</v>
      </c>
      <c r="F20" s="166">
        <v>0</v>
      </c>
      <c r="G20" s="167" t="s">
        <v>157</v>
      </c>
      <c r="I20" s="138"/>
    </row>
    <row r="21" spans="1:10" ht="21.95" customHeight="1">
      <c r="A21" s="194"/>
      <c r="B21" s="199"/>
      <c r="C21" s="125" t="s">
        <v>196</v>
      </c>
      <c r="D21" s="166">
        <v>0</v>
      </c>
      <c r="E21" s="166">
        <v>0</v>
      </c>
      <c r="F21" s="166">
        <v>0</v>
      </c>
      <c r="G21" s="167" t="s">
        <v>157</v>
      </c>
    </row>
    <row r="22" spans="1:10" ht="21.95" customHeight="1">
      <c r="A22" s="194"/>
      <c r="B22" s="199"/>
      <c r="C22" s="123" t="s">
        <v>195</v>
      </c>
      <c r="D22" s="165">
        <v>31</v>
      </c>
      <c r="E22" s="165">
        <v>23</v>
      </c>
      <c r="F22" s="165">
        <v>8</v>
      </c>
      <c r="G22" s="167">
        <v>25.81</v>
      </c>
    </row>
    <row r="23" spans="1:10" ht="21.95" customHeight="1">
      <c r="A23" s="194"/>
      <c r="B23" s="199"/>
      <c r="C23" s="123" t="s">
        <v>194</v>
      </c>
      <c r="D23" s="165">
        <v>19</v>
      </c>
      <c r="E23" s="165">
        <v>12</v>
      </c>
      <c r="F23" s="166">
        <v>7</v>
      </c>
      <c r="G23" s="167">
        <v>36.840000000000003</v>
      </c>
    </row>
    <row r="24" spans="1:10" ht="21.95" customHeight="1">
      <c r="A24" s="194"/>
      <c r="B24" s="199"/>
      <c r="C24" s="123" t="s">
        <v>193</v>
      </c>
      <c r="D24" s="166">
        <v>0</v>
      </c>
      <c r="E24" s="166">
        <v>0</v>
      </c>
      <c r="F24" s="166">
        <v>0</v>
      </c>
      <c r="G24" s="167" t="s">
        <v>157</v>
      </c>
    </row>
    <row r="25" spans="1:10" ht="21.95" customHeight="1">
      <c r="A25" s="194"/>
      <c r="B25" s="199"/>
      <c r="C25" s="123" t="s">
        <v>192</v>
      </c>
      <c r="D25" s="170">
        <v>1</v>
      </c>
      <c r="E25" s="97">
        <v>1</v>
      </c>
      <c r="F25" s="166">
        <v>0</v>
      </c>
      <c r="G25" s="166">
        <v>0</v>
      </c>
      <c r="J25" s="138"/>
    </row>
    <row r="26" spans="1:10" ht="21.95" customHeight="1">
      <c r="A26" s="195"/>
      <c r="B26" s="200"/>
      <c r="C26" s="123" t="s">
        <v>191</v>
      </c>
      <c r="D26" s="120">
        <v>0</v>
      </c>
      <c r="E26" s="93">
        <v>0</v>
      </c>
      <c r="F26" s="93">
        <v>0</v>
      </c>
      <c r="G26" s="119" t="s">
        <v>157</v>
      </c>
    </row>
    <row r="27" spans="1:10" ht="39.950000000000003" customHeight="1">
      <c r="A27" s="196" t="s">
        <v>190</v>
      </c>
      <c r="B27" s="202" t="s">
        <v>189</v>
      </c>
      <c r="C27" s="203"/>
      <c r="D27" s="166">
        <v>182</v>
      </c>
      <c r="E27" s="169">
        <v>75</v>
      </c>
      <c r="F27" s="169">
        <v>107</v>
      </c>
      <c r="G27" s="168">
        <v>58.79</v>
      </c>
    </row>
    <row r="28" spans="1:10" ht="39.950000000000003" customHeight="1">
      <c r="A28" s="194"/>
      <c r="B28" s="188" t="s">
        <v>188</v>
      </c>
      <c r="C28" s="189"/>
      <c r="D28" s="166">
        <v>0</v>
      </c>
      <c r="E28" s="166">
        <v>0</v>
      </c>
      <c r="F28" s="166">
        <v>0</v>
      </c>
      <c r="G28" s="167" t="s">
        <v>157</v>
      </c>
    </row>
    <row r="29" spans="1:10" ht="39.950000000000003" customHeight="1">
      <c r="A29" s="194"/>
      <c r="B29" s="188" t="s">
        <v>187</v>
      </c>
      <c r="C29" s="189"/>
      <c r="D29" s="166">
        <v>65</v>
      </c>
      <c r="E29" s="165">
        <v>29</v>
      </c>
      <c r="F29" s="165">
        <v>36</v>
      </c>
      <c r="G29" s="163">
        <v>55.38</v>
      </c>
    </row>
    <row r="30" spans="1:10" ht="39.950000000000003" customHeight="1">
      <c r="A30" s="194"/>
      <c r="B30" s="190" t="s">
        <v>186</v>
      </c>
      <c r="C30" s="191"/>
      <c r="D30" s="166">
        <v>59</v>
      </c>
      <c r="E30" s="165">
        <v>25</v>
      </c>
      <c r="F30" s="165">
        <v>34</v>
      </c>
      <c r="G30" s="163">
        <v>57.63</v>
      </c>
      <c r="I30" s="138"/>
    </row>
    <row r="31" spans="1:10" ht="39.950000000000003" customHeight="1">
      <c r="A31" s="194"/>
      <c r="B31" s="190" t="s">
        <v>185</v>
      </c>
      <c r="C31" s="191"/>
      <c r="D31" s="165">
        <v>21</v>
      </c>
      <c r="E31" s="165">
        <v>9</v>
      </c>
      <c r="F31" s="165">
        <v>12</v>
      </c>
      <c r="G31" s="163">
        <v>57.14</v>
      </c>
    </row>
    <row r="32" spans="1:10" ht="39.950000000000003" customHeight="1">
      <c r="A32" s="194"/>
      <c r="B32" s="188" t="s">
        <v>184</v>
      </c>
      <c r="C32" s="189"/>
      <c r="D32" s="165">
        <v>18</v>
      </c>
      <c r="E32" s="165">
        <v>6</v>
      </c>
      <c r="F32" s="165">
        <v>12</v>
      </c>
      <c r="G32" s="163">
        <v>66.67</v>
      </c>
      <c r="I32" s="146"/>
    </row>
    <row r="33" spans="1:7" ht="39.950000000000003" customHeight="1">
      <c r="A33" s="194"/>
      <c r="B33" s="188" t="s">
        <v>183</v>
      </c>
      <c r="C33" s="189"/>
      <c r="D33" s="164">
        <v>9</v>
      </c>
      <c r="E33" s="164">
        <v>5</v>
      </c>
      <c r="F33" s="164">
        <v>4</v>
      </c>
      <c r="G33" s="163">
        <v>44.44</v>
      </c>
    </row>
    <row r="34" spans="1:7" ht="39.950000000000003" customHeight="1">
      <c r="A34" s="194"/>
      <c r="B34" s="192" t="s">
        <v>182</v>
      </c>
      <c r="C34" s="189"/>
      <c r="D34" s="164">
        <v>7</v>
      </c>
      <c r="E34" s="164">
        <v>1</v>
      </c>
      <c r="F34" s="164">
        <v>6</v>
      </c>
      <c r="G34" s="163">
        <v>85.71</v>
      </c>
    </row>
    <row r="35" spans="1:7" ht="39.950000000000003" customHeight="1">
      <c r="A35" s="195"/>
      <c r="B35" s="187" t="s">
        <v>181</v>
      </c>
      <c r="C35" s="201"/>
      <c r="D35" s="162">
        <v>3</v>
      </c>
      <c r="E35" s="162" t="s">
        <v>180</v>
      </c>
      <c r="F35" s="162">
        <v>3</v>
      </c>
      <c r="G35" s="161">
        <v>100</v>
      </c>
    </row>
    <row r="36" spans="1:7" ht="31.5" customHeight="1">
      <c r="A36" s="118" t="s">
        <v>147</v>
      </c>
      <c r="B36" s="141"/>
      <c r="C36" s="141"/>
      <c r="D36" s="141"/>
      <c r="E36" s="141"/>
      <c r="F36" s="141"/>
      <c r="G36" s="140"/>
    </row>
  </sheetData>
  <mergeCells count="22">
    <mergeCell ref="B28:C28"/>
    <mergeCell ref="B29:C29"/>
    <mergeCell ref="B30:C30"/>
    <mergeCell ref="B34:C34"/>
    <mergeCell ref="A6:A26"/>
    <mergeCell ref="A27:A35"/>
    <mergeCell ref="B6:C6"/>
    <mergeCell ref="B7:B16"/>
    <mergeCell ref="B17:B26"/>
    <mergeCell ref="B31:C31"/>
    <mergeCell ref="B32:C32"/>
    <mergeCell ref="B33:C33"/>
    <mergeCell ref="B35:C35"/>
    <mergeCell ref="B27:C27"/>
    <mergeCell ref="B1:G1"/>
    <mergeCell ref="F3:G3"/>
    <mergeCell ref="D4:D5"/>
    <mergeCell ref="E4:E5"/>
    <mergeCell ref="F4:F5"/>
    <mergeCell ref="G4:G5"/>
    <mergeCell ref="A4:C5"/>
    <mergeCell ref="A3:E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32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3875</v>
      </c>
      <c r="C5" s="69">
        <v>1622</v>
      </c>
      <c r="D5" s="69">
        <v>2253</v>
      </c>
    </row>
    <row r="6" spans="1:4" s="66" customFormat="1" ht="21.75" customHeight="1">
      <c r="A6" s="70" t="s">
        <v>8</v>
      </c>
      <c r="B6" s="68">
        <v>1678</v>
      </c>
      <c r="C6" s="71">
        <v>722</v>
      </c>
      <c r="D6" s="71">
        <v>956</v>
      </c>
    </row>
    <row r="7" spans="1:4" s="66" customFormat="1" ht="21.75" customHeight="1">
      <c r="A7" s="70" t="s">
        <v>9</v>
      </c>
      <c r="B7" s="72">
        <v>92</v>
      </c>
      <c r="C7" s="71">
        <v>45</v>
      </c>
      <c r="D7" s="71">
        <v>47</v>
      </c>
    </row>
    <row r="8" spans="1:4" s="66" customFormat="1" ht="21.75" customHeight="1">
      <c r="A8" s="70" t="s">
        <v>10</v>
      </c>
      <c r="B8" s="68">
        <v>1835</v>
      </c>
      <c r="C8" s="71">
        <v>752</v>
      </c>
      <c r="D8" s="69">
        <v>1083</v>
      </c>
    </row>
    <row r="9" spans="1:4" s="66" customFormat="1" ht="21.75" customHeight="1">
      <c r="A9" s="73" t="s">
        <v>11</v>
      </c>
      <c r="B9" s="74">
        <v>270</v>
      </c>
      <c r="C9" s="75">
        <v>103</v>
      </c>
      <c r="D9" s="75">
        <v>167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312</v>
      </c>
      <c r="C11" s="28">
        <v>137</v>
      </c>
      <c r="D11" s="28">
        <v>175</v>
      </c>
    </row>
    <row r="12" spans="1:4" ht="21.75" customHeight="1">
      <c r="A12" s="30" t="s">
        <v>13</v>
      </c>
      <c r="B12" s="29">
        <v>142</v>
      </c>
      <c r="C12" s="28">
        <v>58</v>
      </c>
      <c r="D12" s="28">
        <v>84</v>
      </c>
    </row>
    <row r="13" spans="1:4" ht="21.75" customHeight="1">
      <c r="A13" s="30" t="s">
        <v>14</v>
      </c>
      <c r="B13" s="29">
        <v>38</v>
      </c>
      <c r="C13" s="28">
        <v>16</v>
      </c>
      <c r="D13" s="28">
        <v>22</v>
      </c>
    </row>
    <row r="14" spans="1:4" ht="21.75" customHeight="1">
      <c r="A14" s="30" t="s">
        <v>15</v>
      </c>
      <c r="B14" s="29">
        <v>14</v>
      </c>
      <c r="C14" s="28">
        <v>5</v>
      </c>
      <c r="D14" s="28">
        <v>9</v>
      </c>
    </row>
    <row r="15" spans="1:4" ht="21.75" customHeight="1">
      <c r="A15" s="30" t="s">
        <v>16</v>
      </c>
      <c r="B15" s="29">
        <v>75</v>
      </c>
      <c r="C15" s="28">
        <v>31</v>
      </c>
      <c r="D15" s="28">
        <v>44</v>
      </c>
    </row>
    <row r="16" spans="1:4" ht="21.75" customHeight="1">
      <c r="A16" s="30" t="s">
        <v>17</v>
      </c>
      <c r="B16" s="29">
        <v>34</v>
      </c>
      <c r="C16" s="28">
        <v>23</v>
      </c>
      <c r="D16" s="28">
        <v>11</v>
      </c>
    </row>
    <row r="17" spans="1:4" ht="21.75" customHeight="1">
      <c r="A17" s="30" t="s">
        <v>18</v>
      </c>
      <c r="B17" s="29">
        <v>2</v>
      </c>
      <c r="C17" s="35" t="s">
        <v>30</v>
      </c>
      <c r="D17" s="28">
        <v>2</v>
      </c>
    </row>
    <row r="18" spans="1:4" ht="21.75" customHeight="1">
      <c r="A18" s="30" t="s">
        <v>19</v>
      </c>
      <c r="B18" s="29">
        <v>6</v>
      </c>
      <c r="C18" s="28">
        <v>3</v>
      </c>
      <c r="D18" s="28">
        <v>3</v>
      </c>
    </row>
    <row r="19" spans="1:4" ht="21.75" customHeight="1">
      <c r="A19" s="34" t="s">
        <v>20</v>
      </c>
      <c r="B19" s="27">
        <v>1</v>
      </c>
      <c r="C19" s="26">
        <v>1</v>
      </c>
      <c r="D19" s="43" t="s">
        <v>30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566</v>
      </c>
      <c r="C21" s="71">
        <v>392</v>
      </c>
      <c r="D21" s="71">
        <v>174</v>
      </c>
    </row>
    <row r="22" spans="1:4" s="66" customFormat="1" ht="21.75" customHeight="1">
      <c r="A22" s="79" t="s">
        <v>23</v>
      </c>
      <c r="B22" s="68">
        <v>2468</v>
      </c>
      <c r="C22" s="71">
        <v>989</v>
      </c>
      <c r="D22" s="69">
        <v>1479</v>
      </c>
    </row>
    <row r="23" spans="1:4" s="66" customFormat="1" ht="24" customHeight="1">
      <c r="A23" s="79" t="s">
        <v>24</v>
      </c>
      <c r="B23" s="72">
        <v>30</v>
      </c>
      <c r="C23" s="71">
        <v>26</v>
      </c>
      <c r="D23" s="71">
        <v>4</v>
      </c>
    </row>
    <row r="24" spans="1:4" s="66" customFormat="1" ht="21.75" customHeight="1">
      <c r="A24" s="79" t="s">
        <v>25</v>
      </c>
      <c r="B24" s="72">
        <v>24</v>
      </c>
      <c r="C24" s="71">
        <v>18</v>
      </c>
      <c r="D24" s="71">
        <v>6</v>
      </c>
    </row>
    <row r="25" spans="1:4" s="66" customFormat="1" ht="21.75" customHeight="1">
      <c r="A25" s="79" t="s">
        <v>26</v>
      </c>
      <c r="B25" s="72">
        <v>229</v>
      </c>
      <c r="C25" s="71">
        <v>137</v>
      </c>
      <c r="D25" s="71">
        <v>92</v>
      </c>
    </row>
    <row r="26" spans="1:4" s="66" customFormat="1" ht="21.75" customHeight="1">
      <c r="A26" s="79" t="s">
        <v>27</v>
      </c>
      <c r="B26" s="74">
        <v>413</v>
      </c>
      <c r="C26" s="75">
        <v>240</v>
      </c>
      <c r="D26" s="75">
        <v>173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33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3801</v>
      </c>
      <c r="C5" s="69">
        <v>1614</v>
      </c>
      <c r="D5" s="69">
        <v>2187</v>
      </c>
    </row>
    <row r="6" spans="1:4" s="66" customFormat="1" ht="21.75" customHeight="1">
      <c r="A6" s="70" t="s">
        <v>8</v>
      </c>
      <c r="B6" s="68">
        <v>1444</v>
      </c>
      <c r="C6" s="71">
        <v>578</v>
      </c>
      <c r="D6" s="71">
        <v>866</v>
      </c>
    </row>
    <row r="7" spans="1:4" s="66" customFormat="1" ht="21.75" customHeight="1">
      <c r="A7" s="70" t="s">
        <v>9</v>
      </c>
      <c r="B7" s="72">
        <v>518</v>
      </c>
      <c r="C7" s="71">
        <v>243</v>
      </c>
      <c r="D7" s="71">
        <v>275</v>
      </c>
    </row>
    <row r="8" spans="1:4" s="66" customFormat="1" ht="21.75" customHeight="1">
      <c r="A8" s="70" t="s">
        <v>10</v>
      </c>
      <c r="B8" s="68">
        <v>1699</v>
      </c>
      <c r="C8" s="71">
        <v>730</v>
      </c>
      <c r="D8" s="71">
        <v>969</v>
      </c>
    </row>
    <row r="9" spans="1:4" s="66" customFormat="1" ht="21.75" customHeight="1">
      <c r="A9" s="73" t="s">
        <v>11</v>
      </c>
      <c r="B9" s="74">
        <v>140</v>
      </c>
      <c r="C9" s="75">
        <v>63</v>
      </c>
      <c r="D9" s="75">
        <v>77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223</v>
      </c>
      <c r="C11" s="28">
        <v>127</v>
      </c>
      <c r="D11" s="28">
        <v>96</v>
      </c>
    </row>
    <row r="12" spans="1:4" ht="21.75" customHeight="1">
      <c r="A12" s="30" t="s">
        <v>13</v>
      </c>
      <c r="B12" s="29">
        <v>91</v>
      </c>
      <c r="C12" s="28">
        <v>41</v>
      </c>
      <c r="D12" s="28">
        <v>50</v>
      </c>
    </row>
    <row r="13" spans="1:4" ht="21.75" customHeight="1">
      <c r="A13" s="30" t="s">
        <v>14</v>
      </c>
      <c r="B13" s="29">
        <v>19</v>
      </c>
      <c r="C13" s="28">
        <v>10</v>
      </c>
      <c r="D13" s="28">
        <v>9</v>
      </c>
    </row>
    <row r="14" spans="1:4" ht="21.75" customHeight="1">
      <c r="A14" s="30" t="s">
        <v>15</v>
      </c>
      <c r="B14" s="29">
        <v>5</v>
      </c>
      <c r="C14" s="28">
        <v>3</v>
      </c>
      <c r="D14" s="28">
        <v>2</v>
      </c>
    </row>
    <row r="15" spans="1:4" ht="21.75" customHeight="1">
      <c r="A15" s="30" t="s">
        <v>16</v>
      </c>
      <c r="B15" s="29">
        <v>25</v>
      </c>
      <c r="C15" s="28">
        <v>8</v>
      </c>
      <c r="D15" s="28">
        <v>17</v>
      </c>
    </row>
    <row r="16" spans="1:4" ht="21.75" customHeight="1">
      <c r="A16" s="30" t="s">
        <v>17</v>
      </c>
      <c r="B16" s="29">
        <v>71</v>
      </c>
      <c r="C16" s="28">
        <v>59</v>
      </c>
      <c r="D16" s="28">
        <v>12</v>
      </c>
    </row>
    <row r="17" spans="1:4" ht="21.75" customHeight="1">
      <c r="A17" s="30" t="s">
        <v>18</v>
      </c>
      <c r="B17" s="29">
        <v>5</v>
      </c>
      <c r="C17" s="28">
        <v>1</v>
      </c>
      <c r="D17" s="28">
        <v>4</v>
      </c>
    </row>
    <row r="18" spans="1:4" ht="21.75" customHeight="1">
      <c r="A18" s="30" t="s">
        <v>19</v>
      </c>
      <c r="B18" s="29">
        <v>4</v>
      </c>
      <c r="C18" s="28">
        <v>3</v>
      </c>
      <c r="D18" s="28">
        <v>1</v>
      </c>
    </row>
    <row r="19" spans="1:4" ht="21.75" customHeight="1">
      <c r="A19" s="34" t="s">
        <v>20</v>
      </c>
      <c r="B19" s="27">
        <v>3</v>
      </c>
      <c r="C19" s="26">
        <v>2</v>
      </c>
      <c r="D19" s="26">
        <v>1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498</v>
      </c>
      <c r="C21" s="71">
        <v>364</v>
      </c>
      <c r="D21" s="71">
        <v>134</v>
      </c>
    </row>
    <row r="22" spans="1:4" s="66" customFormat="1" ht="21.75" customHeight="1">
      <c r="A22" s="79" t="s">
        <v>23</v>
      </c>
      <c r="B22" s="68">
        <v>2228</v>
      </c>
      <c r="C22" s="71">
        <v>924</v>
      </c>
      <c r="D22" s="69">
        <v>1304</v>
      </c>
    </row>
    <row r="23" spans="1:4" s="66" customFormat="1" ht="24" customHeight="1">
      <c r="A23" s="79" t="s">
        <v>24</v>
      </c>
      <c r="B23" s="72">
        <v>30</v>
      </c>
      <c r="C23" s="71">
        <v>25</v>
      </c>
      <c r="D23" s="71">
        <v>5</v>
      </c>
    </row>
    <row r="24" spans="1:4" s="66" customFormat="1" ht="21.75" customHeight="1">
      <c r="A24" s="79" t="s">
        <v>25</v>
      </c>
      <c r="B24" s="72">
        <v>19</v>
      </c>
      <c r="C24" s="71">
        <v>15</v>
      </c>
      <c r="D24" s="71">
        <v>4</v>
      </c>
    </row>
    <row r="25" spans="1:4" s="66" customFormat="1" ht="21.75" customHeight="1">
      <c r="A25" s="79" t="s">
        <v>26</v>
      </c>
      <c r="B25" s="72">
        <v>209</v>
      </c>
      <c r="C25" s="71">
        <v>126</v>
      </c>
      <c r="D25" s="71">
        <v>83</v>
      </c>
    </row>
    <row r="26" spans="1:4" s="66" customFormat="1" ht="21.75" customHeight="1">
      <c r="A26" s="79" t="s">
        <v>27</v>
      </c>
      <c r="B26" s="74">
        <v>382</v>
      </c>
      <c r="C26" s="75">
        <v>219</v>
      </c>
      <c r="D26" s="75">
        <v>163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34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4861</v>
      </c>
      <c r="C5" s="69">
        <v>1570</v>
      </c>
      <c r="D5" s="69">
        <v>3291</v>
      </c>
    </row>
    <row r="6" spans="1:4" s="66" customFormat="1" ht="21.75" customHeight="1">
      <c r="A6" s="70" t="s">
        <v>8</v>
      </c>
      <c r="B6" s="68">
        <v>1759</v>
      </c>
      <c r="C6" s="71">
        <v>617</v>
      </c>
      <c r="D6" s="69">
        <v>1142</v>
      </c>
    </row>
    <row r="7" spans="1:4" s="66" customFormat="1" ht="21.75" customHeight="1">
      <c r="A7" s="70" t="s">
        <v>9</v>
      </c>
      <c r="B7" s="72">
        <v>681</v>
      </c>
      <c r="C7" s="71">
        <v>257</v>
      </c>
      <c r="D7" s="71">
        <v>424</v>
      </c>
    </row>
    <row r="8" spans="1:4" s="66" customFormat="1" ht="21.75" customHeight="1">
      <c r="A8" s="70" t="s">
        <v>10</v>
      </c>
      <c r="B8" s="68">
        <v>2172</v>
      </c>
      <c r="C8" s="71">
        <v>598</v>
      </c>
      <c r="D8" s="69">
        <v>1574</v>
      </c>
    </row>
    <row r="9" spans="1:4" s="66" customFormat="1" ht="21.75" customHeight="1">
      <c r="A9" s="73" t="s">
        <v>11</v>
      </c>
      <c r="B9" s="74">
        <v>249</v>
      </c>
      <c r="C9" s="75">
        <v>98</v>
      </c>
      <c r="D9" s="75">
        <v>151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36</v>
      </c>
      <c r="C11" s="28">
        <v>22</v>
      </c>
      <c r="D11" s="28">
        <v>14</v>
      </c>
    </row>
    <row r="12" spans="1:4" ht="21.75" customHeight="1">
      <c r="A12" s="30" t="s">
        <v>13</v>
      </c>
      <c r="B12" s="29">
        <v>12</v>
      </c>
      <c r="C12" s="28">
        <v>7</v>
      </c>
      <c r="D12" s="28">
        <v>5</v>
      </c>
    </row>
    <row r="13" spans="1:4" ht="21.75" customHeight="1">
      <c r="A13" s="30" t="s">
        <v>14</v>
      </c>
      <c r="B13" s="29">
        <v>7</v>
      </c>
      <c r="C13" s="28">
        <v>6</v>
      </c>
      <c r="D13" s="28">
        <v>1</v>
      </c>
    </row>
    <row r="14" spans="1:4" ht="21.75" customHeight="1">
      <c r="A14" s="30" t="s">
        <v>15</v>
      </c>
      <c r="B14" s="29">
        <v>2</v>
      </c>
      <c r="C14" s="35" t="s">
        <v>30</v>
      </c>
      <c r="D14" s="28">
        <v>2</v>
      </c>
    </row>
    <row r="15" spans="1:4" ht="21.75" customHeight="1">
      <c r="A15" s="30" t="s">
        <v>16</v>
      </c>
      <c r="B15" s="29">
        <v>8</v>
      </c>
      <c r="C15" s="28">
        <v>4</v>
      </c>
      <c r="D15" s="28">
        <v>4</v>
      </c>
    </row>
    <row r="16" spans="1:4" ht="21.75" customHeight="1">
      <c r="A16" s="30" t="s">
        <v>17</v>
      </c>
      <c r="B16" s="29">
        <v>1</v>
      </c>
      <c r="C16" s="28">
        <v>1</v>
      </c>
      <c r="D16" s="35" t="s">
        <v>30</v>
      </c>
    </row>
    <row r="17" spans="1:4" ht="21.75" customHeight="1">
      <c r="A17" s="30" t="s">
        <v>18</v>
      </c>
      <c r="B17" s="29">
        <v>3</v>
      </c>
      <c r="C17" s="28">
        <v>2</v>
      </c>
      <c r="D17" s="28">
        <v>1</v>
      </c>
    </row>
    <row r="18" spans="1:4" ht="21.75" customHeight="1">
      <c r="A18" s="30" t="s">
        <v>19</v>
      </c>
      <c r="B18" s="44" t="s">
        <v>30</v>
      </c>
      <c r="C18" s="35" t="s">
        <v>30</v>
      </c>
      <c r="D18" s="35" t="s">
        <v>30</v>
      </c>
    </row>
    <row r="19" spans="1:4" ht="21.75" customHeight="1">
      <c r="A19" s="34" t="s">
        <v>20</v>
      </c>
      <c r="B19" s="27">
        <v>3</v>
      </c>
      <c r="C19" s="26">
        <v>2</v>
      </c>
      <c r="D19" s="26">
        <v>1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225</v>
      </c>
      <c r="C21" s="71">
        <v>138</v>
      </c>
      <c r="D21" s="71">
        <v>87</v>
      </c>
    </row>
    <row r="22" spans="1:4" s="66" customFormat="1" ht="21.75" customHeight="1">
      <c r="A22" s="79" t="s">
        <v>23</v>
      </c>
      <c r="B22" s="68">
        <v>1846</v>
      </c>
      <c r="C22" s="69">
        <v>1221</v>
      </c>
      <c r="D22" s="71">
        <v>625</v>
      </c>
    </row>
    <row r="23" spans="1:4" s="66" customFormat="1" ht="24" customHeight="1">
      <c r="A23" s="79" t="s">
        <v>24</v>
      </c>
      <c r="B23" s="72">
        <v>35</v>
      </c>
      <c r="C23" s="71">
        <v>29</v>
      </c>
      <c r="D23" s="71">
        <v>6</v>
      </c>
    </row>
    <row r="24" spans="1:4" s="66" customFormat="1" ht="21.75" customHeight="1">
      <c r="A24" s="79" t="s">
        <v>25</v>
      </c>
      <c r="B24" s="72">
        <v>5</v>
      </c>
      <c r="C24" s="71">
        <v>4</v>
      </c>
      <c r="D24" s="71">
        <v>1</v>
      </c>
    </row>
    <row r="25" spans="1:4" s="66" customFormat="1" ht="21.75" customHeight="1">
      <c r="A25" s="79" t="s">
        <v>26</v>
      </c>
      <c r="B25" s="72">
        <v>199</v>
      </c>
      <c r="C25" s="71">
        <v>117</v>
      </c>
      <c r="D25" s="71">
        <v>82</v>
      </c>
    </row>
    <row r="26" spans="1:4" s="66" customFormat="1" ht="21.75" customHeight="1">
      <c r="A26" s="79" t="s">
        <v>27</v>
      </c>
      <c r="B26" s="74">
        <v>162</v>
      </c>
      <c r="C26" s="75">
        <v>81</v>
      </c>
      <c r="D26" s="75">
        <v>81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35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4934</v>
      </c>
      <c r="C5" s="69">
        <v>1606</v>
      </c>
      <c r="D5" s="69">
        <v>3328</v>
      </c>
    </row>
    <row r="6" spans="1:4" s="66" customFormat="1" ht="21.75" customHeight="1">
      <c r="A6" s="70" t="s">
        <v>8</v>
      </c>
      <c r="B6" s="68">
        <v>1733</v>
      </c>
      <c r="C6" s="71">
        <v>604</v>
      </c>
      <c r="D6" s="69">
        <v>1129</v>
      </c>
    </row>
    <row r="7" spans="1:4" s="66" customFormat="1" ht="21.75" customHeight="1">
      <c r="A7" s="70" t="s">
        <v>9</v>
      </c>
      <c r="B7" s="72">
        <v>695</v>
      </c>
      <c r="C7" s="71">
        <v>263</v>
      </c>
      <c r="D7" s="71">
        <v>432</v>
      </c>
    </row>
    <row r="8" spans="1:4" s="66" customFormat="1" ht="21.75" customHeight="1">
      <c r="A8" s="70" t="s">
        <v>10</v>
      </c>
      <c r="B8" s="68">
        <v>2220</v>
      </c>
      <c r="C8" s="71">
        <v>621</v>
      </c>
      <c r="D8" s="69">
        <v>1599</v>
      </c>
    </row>
    <row r="9" spans="1:4" s="66" customFormat="1" ht="21.75" customHeight="1">
      <c r="A9" s="73" t="s">
        <v>11</v>
      </c>
      <c r="B9" s="74">
        <v>286</v>
      </c>
      <c r="C9" s="75">
        <v>118</v>
      </c>
      <c r="D9" s="75">
        <v>168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50</v>
      </c>
      <c r="C11" s="28">
        <v>30</v>
      </c>
      <c r="D11" s="28">
        <v>20</v>
      </c>
    </row>
    <row r="12" spans="1:4" ht="21.75" customHeight="1">
      <c r="A12" s="30" t="s">
        <v>13</v>
      </c>
      <c r="B12" s="29">
        <v>25</v>
      </c>
      <c r="C12" s="28">
        <v>16</v>
      </c>
      <c r="D12" s="28">
        <v>9</v>
      </c>
    </row>
    <row r="13" spans="1:4" ht="21.75" customHeight="1">
      <c r="A13" s="30" t="s">
        <v>14</v>
      </c>
      <c r="B13" s="29">
        <v>6</v>
      </c>
      <c r="C13" s="28">
        <v>3</v>
      </c>
      <c r="D13" s="28">
        <v>3</v>
      </c>
    </row>
    <row r="14" spans="1:4" ht="21.75" customHeight="1">
      <c r="A14" s="30" t="s">
        <v>15</v>
      </c>
      <c r="B14" s="29">
        <v>1</v>
      </c>
      <c r="C14" s="28">
        <v>1</v>
      </c>
      <c r="D14" s="35" t="s">
        <v>30</v>
      </c>
    </row>
    <row r="15" spans="1:4" ht="21.75" customHeight="1">
      <c r="A15" s="30" t="s">
        <v>16</v>
      </c>
      <c r="B15" s="29">
        <v>12</v>
      </c>
      <c r="C15" s="28">
        <v>6</v>
      </c>
      <c r="D15" s="28">
        <v>6</v>
      </c>
    </row>
    <row r="16" spans="1:4" ht="21.75" customHeight="1">
      <c r="A16" s="30" t="s">
        <v>17</v>
      </c>
      <c r="B16" s="29">
        <v>2</v>
      </c>
      <c r="C16" s="28">
        <v>2</v>
      </c>
      <c r="D16" s="35" t="s">
        <v>30</v>
      </c>
    </row>
    <row r="17" spans="1:4" ht="21.75" customHeight="1">
      <c r="A17" s="30" t="s">
        <v>18</v>
      </c>
      <c r="B17" s="29">
        <v>2</v>
      </c>
      <c r="C17" s="28">
        <v>1</v>
      </c>
      <c r="D17" s="28">
        <v>1</v>
      </c>
    </row>
    <row r="18" spans="1:4" ht="21.75" customHeight="1">
      <c r="A18" s="30" t="s">
        <v>19</v>
      </c>
      <c r="B18" s="44" t="s">
        <v>30</v>
      </c>
      <c r="C18" s="35" t="s">
        <v>30</v>
      </c>
      <c r="D18" s="35" t="s">
        <v>30</v>
      </c>
    </row>
    <row r="19" spans="1:4" ht="21.75" customHeight="1">
      <c r="A19" s="34" t="s">
        <v>20</v>
      </c>
      <c r="B19" s="27">
        <v>2</v>
      </c>
      <c r="C19" s="26">
        <v>1</v>
      </c>
      <c r="D19" s="26">
        <v>1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229</v>
      </c>
      <c r="C21" s="71">
        <v>120</v>
      </c>
      <c r="D21" s="71">
        <v>109</v>
      </c>
    </row>
    <row r="22" spans="1:4" s="66" customFormat="1" ht="21.75" customHeight="1">
      <c r="A22" s="79" t="s">
        <v>23</v>
      </c>
      <c r="B22" s="68">
        <v>2517</v>
      </c>
      <c r="C22" s="69">
        <v>1455</v>
      </c>
      <c r="D22" s="69">
        <v>1062</v>
      </c>
    </row>
    <row r="23" spans="1:4" s="66" customFormat="1" ht="24" customHeight="1">
      <c r="A23" s="79" t="s">
        <v>24</v>
      </c>
      <c r="B23" s="72">
        <v>30</v>
      </c>
      <c r="C23" s="71">
        <v>22</v>
      </c>
      <c r="D23" s="71">
        <v>8</v>
      </c>
    </row>
    <row r="24" spans="1:4" s="66" customFormat="1" ht="21.75" customHeight="1">
      <c r="A24" s="79" t="s">
        <v>25</v>
      </c>
      <c r="B24" s="72">
        <v>6</v>
      </c>
      <c r="C24" s="71">
        <v>3</v>
      </c>
      <c r="D24" s="71">
        <v>3</v>
      </c>
    </row>
    <row r="25" spans="1:4" s="66" customFormat="1" ht="21.75" customHeight="1">
      <c r="A25" s="79" t="s">
        <v>26</v>
      </c>
      <c r="B25" s="72">
        <v>203</v>
      </c>
      <c r="C25" s="71">
        <v>103</v>
      </c>
      <c r="D25" s="71">
        <v>100</v>
      </c>
    </row>
    <row r="26" spans="1:4" s="66" customFormat="1" ht="21.75" customHeight="1">
      <c r="A26" s="79" t="s">
        <v>27</v>
      </c>
      <c r="B26" s="74">
        <v>145</v>
      </c>
      <c r="C26" s="75">
        <v>84</v>
      </c>
      <c r="D26" s="75">
        <v>61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36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4838</v>
      </c>
      <c r="C5" s="69">
        <v>1564</v>
      </c>
      <c r="D5" s="69">
        <v>3274</v>
      </c>
    </row>
    <row r="6" spans="1:4" s="66" customFormat="1" ht="21.75" customHeight="1">
      <c r="A6" s="70" t="s">
        <v>8</v>
      </c>
      <c r="B6" s="68">
        <v>1751</v>
      </c>
      <c r="C6" s="71">
        <v>613</v>
      </c>
      <c r="D6" s="69">
        <v>1138</v>
      </c>
    </row>
    <row r="7" spans="1:4" s="66" customFormat="1" ht="21.75" customHeight="1">
      <c r="A7" s="70" t="s">
        <v>9</v>
      </c>
      <c r="B7" s="72">
        <v>673</v>
      </c>
      <c r="C7" s="71">
        <v>252</v>
      </c>
      <c r="D7" s="71">
        <v>421</v>
      </c>
    </row>
    <row r="8" spans="1:4" s="66" customFormat="1" ht="21.75" customHeight="1">
      <c r="A8" s="70" t="s">
        <v>10</v>
      </c>
      <c r="B8" s="68">
        <v>2191</v>
      </c>
      <c r="C8" s="71">
        <v>607</v>
      </c>
      <c r="D8" s="69">
        <v>1584</v>
      </c>
    </row>
    <row r="9" spans="1:4" s="66" customFormat="1" ht="21.75" customHeight="1">
      <c r="A9" s="73" t="s">
        <v>11</v>
      </c>
      <c r="B9" s="74">
        <v>223</v>
      </c>
      <c r="C9" s="75">
        <v>92</v>
      </c>
      <c r="D9" s="75">
        <v>131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23</v>
      </c>
      <c r="C11" s="28">
        <v>10</v>
      </c>
      <c r="D11" s="28">
        <v>13</v>
      </c>
    </row>
    <row r="12" spans="1:4" ht="21.75" customHeight="1">
      <c r="A12" s="30" t="s">
        <v>13</v>
      </c>
      <c r="B12" s="29">
        <v>12</v>
      </c>
      <c r="C12" s="28">
        <v>5</v>
      </c>
      <c r="D12" s="28">
        <v>7</v>
      </c>
    </row>
    <row r="13" spans="1:4" ht="21.75" customHeight="1">
      <c r="A13" s="30" t="s">
        <v>14</v>
      </c>
      <c r="B13" s="29">
        <v>7</v>
      </c>
      <c r="C13" s="28">
        <v>4</v>
      </c>
      <c r="D13" s="28">
        <v>3</v>
      </c>
    </row>
    <row r="14" spans="1:4" ht="21.75" customHeight="1">
      <c r="A14" s="30" t="s">
        <v>15</v>
      </c>
      <c r="B14" s="29">
        <v>4</v>
      </c>
      <c r="C14" s="28">
        <v>1</v>
      </c>
      <c r="D14" s="28">
        <v>3</v>
      </c>
    </row>
    <row r="15" spans="1:4" ht="21.75" customHeight="1">
      <c r="A15" s="30" t="s">
        <v>16</v>
      </c>
      <c r="B15" s="44" t="s">
        <v>30</v>
      </c>
      <c r="C15" s="35" t="s">
        <v>30</v>
      </c>
      <c r="D15" s="35" t="s">
        <v>30</v>
      </c>
    </row>
    <row r="16" spans="1:4" ht="21.75" customHeight="1">
      <c r="A16" s="30" t="s">
        <v>17</v>
      </c>
      <c r="B16" s="44" t="s">
        <v>30</v>
      </c>
      <c r="C16" s="35" t="s">
        <v>30</v>
      </c>
      <c r="D16" s="35" t="s">
        <v>30</v>
      </c>
    </row>
    <row r="17" spans="1:4" ht="21.75" customHeight="1">
      <c r="A17" s="30" t="s">
        <v>18</v>
      </c>
      <c r="B17" s="44" t="s">
        <v>30</v>
      </c>
      <c r="C17" s="35" t="s">
        <v>30</v>
      </c>
      <c r="D17" s="35" t="s">
        <v>30</v>
      </c>
    </row>
    <row r="18" spans="1:4" ht="21.75" customHeight="1">
      <c r="A18" s="30" t="s">
        <v>19</v>
      </c>
      <c r="B18" s="44" t="s">
        <v>30</v>
      </c>
      <c r="C18" s="35" t="s">
        <v>30</v>
      </c>
      <c r="D18" s="35" t="s">
        <v>30</v>
      </c>
    </row>
    <row r="19" spans="1:4" ht="21.75" customHeight="1">
      <c r="A19" s="34" t="s">
        <v>20</v>
      </c>
      <c r="B19" s="45" t="s">
        <v>30</v>
      </c>
      <c r="C19" s="43" t="s">
        <v>30</v>
      </c>
      <c r="D19" s="43" t="s">
        <v>30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247</v>
      </c>
      <c r="C21" s="71">
        <v>140</v>
      </c>
      <c r="D21" s="71">
        <v>107</v>
      </c>
    </row>
    <row r="22" spans="1:4" s="66" customFormat="1" ht="21.75" customHeight="1">
      <c r="A22" s="79" t="s">
        <v>23</v>
      </c>
      <c r="B22" s="68">
        <v>1882</v>
      </c>
      <c r="C22" s="69">
        <v>1199</v>
      </c>
      <c r="D22" s="71">
        <v>683</v>
      </c>
    </row>
    <row r="23" spans="1:4" s="66" customFormat="1" ht="24" customHeight="1">
      <c r="A23" s="79" t="s">
        <v>24</v>
      </c>
      <c r="B23" s="72">
        <v>26</v>
      </c>
      <c r="C23" s="71">
        <v>19</v>
      </c>
      <c r="D23" s="71">
        <v>7</v>
      </c>
    </row>
    <row r="24" spans="1:4" s="66" customFormat="1" ht="21.75" customHeight="1">
      <c r="A24" s="79" t="s">
        <v>25</v>
      </c>
      <c r="B24" s="72">
        <v>12</v>
      </c>
      <c r="C24" s="71">
        <v>8</v>
      </c>
      <c r="D24" s="71">
        <v>4</v>
      </c>
    </row>
    <row r="25" spans="1:4" s="66" customFormat="1" ht="21.75" customHeight="1">
      <c r="A25" s="79" t="s">
        <v>26</v>
      </c>
      <c r="B25" s="72">
        <v>133</v>
      </c>
      <c r="C25" s="71">
        <v>79</v>
      </c>
      <c r="D25" s="71">
        <v>54</v>
      </c>
    </row>
    <row r="26" spans="1:4" s="66" customFormat="1" ht="21.75" customHeight="1">
      <c r="A26" s="79" t="s">
        <v>27</v>
      </c>
      <c r="B26" s="74">
        <v>128</v>
      </c>
      <c r="C26" s="75">
        <v>85</v>
      </c>
      <c r="D26" s="75">
        <v>43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38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4797</v>
      </c>
      <c r="C5" s="69">
        <v>1545</v>
      </c>
      <c r="D5" s="69">
        <v>3252</v>
      </c>
    </row>
    <row r="6" spans="1:4" s="66" customFormat="1" ht="21.75" customHeight="1">
      <c r="A6" s="70" t="s">
        <v>8</v>
      </c>
      <c r="B6" s="68">
        <v>1764</v>
      </c>
      <c r="C6" s="71">
        <v>626</v>
      </c>
      <c r="D6" s="69">
        <v>1138</v>
      </c>
    </row>
    <row r="7" spans="1:4" s="66" customFormat="1" ht="21.75" customHeight="1">
      <c r="A7" s="70" t="s">
        <v>9</v>
      </c>
      <c r="B7" s="72">
        <v>676</v>
      </c>
      <c r="C7" s="71">
        <v>253</v>
      </c>
      <c r="D7" s="71">
        <v>423</v>
      </c>
    </row>
    <row r="8" spans="1:4" s="66" customFormat="1" ht="21.75" customHeight="1">
      <c r="A8" s="70" t="s">
        <v>10</v>
      </c>
      <c r="B8" s="68">
        <v>2163</v>
      </c>
      <c r="C8" s="71">
        <v>591</v>
      </c>
      <c r="D8" s="69">
        <v>1572</v>
      </c>
    </row>
    <row r="9" spans="1:4" s="66" customFormat="1" ht="21.75" customHeight="1">
      <c r="A9" s="73" t="s">
        <v>11</v>
      </c>
      <c r="B9" s="74">
        <v>194</v>
      </c>
      <c r="C9" s="75">
        <v>75</v>
      </c>
      <c r="D9" s="75">
        <v>119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55</v>
      </c>
      <c r="C11" s="28">
        <v>32</v>
      </c>
      <c r="D11" s="28">
        <v>23</v>
      </c>
    </row>
    <row r="12" spans="1:4" ht="21.75" customHeight="1">
      <c r="A12" s="30" t="s">
        <v>13</v>
      </c>
      <c r="B12" s="29">
        <v>34</v>
      </c>
      <c r="C12" s="28">
        <v>19</v>
      </c>
      <c r="D12" s="28">
        <v>15</v>
      </c>
    </row>
    <row r="13" spans="1:4" ht="21.75" customHeight="1">
      <c r="A13" s="30" t="s">
        <v>14</v>
      </c>
      <c r="B13" s="29">
        <v>7</v>
      </c>
      <c r="C13" s="28">
        <v>5</v>
      </c>
      <c r="D13" s="28">
        <v>2</v>
      </c>
    </row>
    <row r="14" spans="1:4" ht="21.75" customHeight="1">
      <c r="A14" s="30" t="s">
        <v>15</v>
      </c>
      <c r="B14" s="29">
        <v>3</v>
      </c>
      <c r="C14" s="28">
        <v>1</v>
      </c>
      <c r="D14" s="28">
        <v>2</v>
      </c>
    </row>
    <row r="15" spans="1:4" ht="21.75" customHeight="1">
      <c r="A15" s="30" t="s">
        <v>16</v>
      </c>
      <c r="B15" s="29">
        <v>6</v>
      </c>
      <c r="C15" s="28">
        <v>4</v>
      </c>
      <c r="D15" s="28">
        <v>2</v>
      </c>
    </row>
    <row r="16" spans="1:4" ht="21.75" customHeight="1">
      <c r="A16" s="30" t="s">
        <v>17</v>
      </c>
      <c r="B16" s="29">
        <v>4</v>
      </c>
      <c r="C16" s="28">
        <v>3</v>
      </c>
      <c r="D16" s="28">
        <v>1</v>
      </c>
    </row>
    <row r="17" spans="1:4" ht="21.75" customHeight="1">
      <c r="A17" s="30" t="s">
        <v>18</v>
      </c>
      <c r="B17" s="44" t="s">
        <v>30</v>
      </c>
      <c r="C17" s="35" t="s">
        <v>30</v>
      </c>
      <c r="D17" s="35" t="s">
        <v>30</v>
      </c>
    </row>
    <row r="18" spans="1:4" ht="21.75" customHeight="1">
      <c r="A18" s="30" t="s">
        <v>19</v>
      </c>
      <c r="B18" s="29">
        <v>1</v>
      </c>
      <c r="C18" s="35" t="s">
        <v>30</v>
      </c>
      <c r="D18" s="28">
        <v>1</v>
      </c>
    </row>
    <row r="19" spans="1:4" ht="21.75" customHeight="1">
      <c r="A19" s="34" t="s">
        <v>20</v>
      </c>
      <c r="B19" s="45" t="s">
        <v>30</v>
      </c>
      <c r="C19" s="43" t="s">
        <v>30</v>
      </c>
      <c r="D19" s="43" t="s">
        <v>30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84" t="s">
        <v>37</v>
      </c>
      <c r="C21" s="85" t="s">
        <v>37</v>
      </c>
      <c r="D21" s="85" t="s">
        <v>37</v>
      </c>
    </row>
    <row r="22" spans="1:4" s="66" customFormat="1" ht="21.75" customHeight="1">
      <c r="A22" s="79" t="s">
        <v>23</v>
      </c>
      <c r="B22" s="68">
        <v>1900</v>
      </c>
      <c r="C22" s="69">
        <v>1234</v>
      </c>
      <c r="D22" s="71">
        <v>666</v>
      </c>
    </row>
    <row r="23" spans="1:4" s="66" customFormat="1" ht="24" customHeight="1">
      <c r="A23" s="79" t="s">
        <v>24</v>
      </c>
      <c r="B23" s="72">
        <v>26</v>
      </c>
      <c r="C23" s="71">
        <v>19</v>
      </c>
      <c r="D23" s="71">
        <v>7</v>
      </c>
    </row>
    <row r="24" spans="1:4" s="66" customFormat="1" ht="21.75" customHeight="1">
      <c r="A24" s="79" t="s">
        <v>25</v>
      </c>
      <c r="B24" s="72">
        <v>12</v>
      </c>
      <c r="C24" s="71">
        <v>8</v>
      </c>
      <c r="D24" s="71">
        <v>4</v>
      </c>
    </row>
    <row r="25" spans="1:4" s="66" customFormat="1" ht="21.75" customHeight="1">
      <c r="A25" s="79" t="s">
        <v>26</v>
      </c>
      <c r="B25" s="72">
        <v>144</v>
      </c>
      <c r="C25" s="71">
        <v>87</v>
      </c>
      <c r="D25" s="71">
        <v>57</v>
      </c>
    </row>
    <row r="26" spans="1:4" s="66" customFormat="1" ht="21.75" customHeight="1">
      <c r="A26" s="79" t="s">
        <v>27</v>
      </c>
      <c r="B26" s="74">
        <v>142</v>
      </c>
      <c r="C26" s="75">
        <v>95</v>
      </c>
      <c r="D26" s="75">
        <v>47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41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4871</v>
      </c>
      <c r="C5" s="69">
        <v>1562</v>
      </c>
      <c r="D5" s="69">
        <v>3309</v>
      </c>
    </row>
    <row r="6" spans="1:4" s="66" customFormat="1" ht="21.75" customHeight="1">
      <c r="A6" s="70" t="s">
        <v>8</v>
      </c>
      <c r="B6" s="68">
        <v>1787</v>
      </c>
      <c r="C6" s="71">
        <v>624</v>
      </c>
      <c r="D6" s="69">
        <v>1163</v>
      </c>
    </row>
    <row r="7" spans="1:4" s="66" customFormat="1" ht="21.75" customHeight="1">
      <c r="A7" s="70" t="s">
        <v>9</v>
      </c>
      <c r="B7" s="72">
        <v>680</v>
      </c>
      <c r="C7" s="71">
        <v>260</v>
      </c>
      <c r="D7" s="71">
        <v>420</v>
      </c>
    </row>
    <row r="8" spans="1:4" s="66" customFormat="1" ht="21.75" customHeight="1">
      <c r="A8" s="70" t="s">
        <v>10</v>
      </c>
      <c r="B8" s="68">
        <v>2113</v>
      </c>
      <c r="C8" s="71">
        <v>572</v>
      </c>
      <c r="D8" s="69">
        <v>1541</v>
      </c>
    </row>
    <row r="9" spans="1:4" s="66" customFormat="1" ht="21.75" customHeight="1">
      <c r="A9" s="73" t="s">
        <v>11</v>
      </c>
      <c r="B9" s="74">
        <v>291</v>
      </c>
      <c r="C9" s="75">
        <v>106</v>
      </c>
      <c r="D9" s="75">
        <v>185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34</v>
      </c>
      <c r="C11" s="28">
        <v>20</v>
      </c>
      <c r="D11" s="28">
        <v>14</v>
      </c>
    </row>
    <row r="12" spans="1:4" ht="21.75" customHeight="1">
      <c r="A12" s="30" t="s">
        <v>13</v>
      </c>
      <c r="B12" s="29">
        <v>22</v>
      </c>
      <c r="C12" s="28">
        <v>13</v>
      </c>
      <c r="D12" s="28">
        <v>9</v>
      </c>
    </row>
    <row r="13" spans="1:4" ht="21.75" customHeight="1">
      <c r="A13" s="30" t="s">
        <v>14</v>
      </c>
      <c r="B13" s="29">
        <v>6</v>
      </c>
      <c r="C13" s="28">
        <v>5</v>
      </c>
      <c r="D13" s="28">
        <v>1</v>
      </c>
    </row>
    <row r="14" spans="1:4" ht="21.75" customHeight="1">
      <c r="A14" s="30" t="s">
        <v>15</v>
      </c>
      <c r="B14" s="29">
        <v>2</v>
      </c>
      <c r="C14" s="28">
        <v>1</v>
      </c>
      <c r="D14" s="28">
        <v>1</v>
      </c>
    </row>
    <row r="15" spans="1:4" ht="21.75" customHeight="1">
      <c r="A15" s="30" t="s">
        <v>16</v>
      </c>
      <c r="B15" s="29">
        <v>2</v>
      </c>
      <c r="C15" s="28">
        <v>1</v>
      </c>
      <c r="D15" s="28">
        <v>1</v>
      </c>
    </row>
    <row r="16" spans="1:4" ht="21.75" customHeight="1">
      <c r="A16" s="30" t="s">
        <v>17</v>
      </c>
      <c r="B16" s="29">
        <v>2</v>
      </c>
      <c r="C16" s="35" t="s">
        <v>30</v>
      </c>
      <c r="D16" s="28">
        <v>2</v>
      </c>
    </row>
    <row r="17" spans="1:4" ht="21.75" customHeight="1">
      <c r="A17" s="30" t="s">
        <v>18</v>
      </c>
      <c r="B17" s="49" t="s">
        <v>40</v>
      </c>
      <c r="C17" s="48" t="s">
        <v>40</v>
      </c>
      <c r="D17" s="48" t="s">
        <v>40</v>
      </c>
    </row>
    <row r="18" spans="1:4" ht="21.75" customHeight="1">
      <c r="A18" s="30" t="s">
        <v>19</v>
      </c>
      <c r="B18" s="49" t="s">
        <v>40</v>
      </c>
      <c r="C18" s="48" t="s">
        <v>40</v>
      </c>
      <c r="D18" s="48" t="s">
        <v>40</v>
      </c>
    </row>
    <row r="19" spans="1:4" ht="21.75" customHeight="1">
      <c r="A19" s="34" t="s">
        <v>20</v>
      </c>
      <c r="B19" s="47" t="s">
        <v>40</v>
      </c>
      <c r="C19" s="46" t="s">
        <v>40</v>
      </c>
      <c r="D19" s="46" t="s">
        <v>40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80" t="s">
        <v>39</v>
      </c>
      <c r="C21" s="81" t="s">
        <v>39</v>
      </c>
      <c r="D21" s="81" t="s">
        <v>39</v>
      </c>
    </row>
    <row r="22" spans="1:4" s="66" customFormat="1" ht="21.75" customHeight="1">
      <c r="A22" s="79" t="s">
        <v>23</v>
      </c>
      <c r="B22" s="80" t="s">
        <v>39</v>
      </c>
      <c r="C22" s="81" t="s">
        <v>39</v>
      </c>
      <c r="D22" s="81" t="s">
        <v>39</v>
      </c>
    </row>
    <row r="23" spans="1:4" s="66" customFormat="1" ht="24" customHeight="1">
      <c r="A23" s="79" t="s">
        <v>24</v>
      </c>
      <c r="B23" s="80" t="s">
        <v>39</v>
      </c>
      <c r="C23" s="81" t="s">
        <v>39</v>
      </c>
      <c r="D23" s="81" t="s">
        <v>39</v>
      </c>
    </row>
    <row r="24" spans="1:4" s="66" customFormat="1" ht="21.75" customHeight="1">
      <c r="A24" s="79" t="s">
        <v>25</v>
      </c>
      <c r="B24" s="80" t="s">
        <v>39</v>
      </c>
      <c r="C24" s="81" t="s">
        <v>39</v>
      </c>
      <c r="D24" s="81" t="s">
        <v>39</v>
      </c>
    </row>
    <row r="25" spans="1:4" s="66" customFormat="1" ht="21.75" customHeight="1">
      <c r="A25" s="79" t="s">
        <v>26</v>
      </c>
      <c r="B25" s="80" t="s">
        <v>39</v>
      </c>
      <c r="C25" s="81" t="s">
        <v>39</v>
      </c>
      <c r="D25" s="81" t="s">
        <v>39</v>
      </c>
    </row>
    <row r="26" spans="1:4" s="66" customFormat="1" ht="21.75" customHeight="1">
      <c r="A26" s="79" t="s">
        <v>27</v>
      </c>
      <c r="B26" s="82" t="s">
        <v>39</v>
      </c>
      <c r="C26" s="83" t="s">
        <v>39</v>
      </c>
      <c r="D26" s="83" t="s">
        <v>39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Normal="100" workbookViewId="0">
      <pane xSplit="1" ySplit="5" topLeftCell="B6" activePane="bottomRight" state="frozen"/>
      <selection activeCell="B1" sqref="B1:G1"/>
      <selection pane="topRight" activeCell="B1" sqref="B1:G1"/>
      <selection pane="bottomLeft" activeCell="B1" sqref="B1:G1"/>
      <selection pane="bottomRight" activeCell="B1" sqref="B1:G1"/>
    </sheetView>
  </sheetViews>
  <sheetFormatPr defaultRowHeight="16.5"/>
  <cols>
    <col min="1" max="1" width="8.83203125" style="137"/>
    <col min="2" max="2" width="18.33203125" style="118" customWidth="1"/>
    <col min="3" max="3" width="30.5" style="137" customWidth="1"/>
    <col min="4" max="6" width="14.33203125" style="137" customWidth="1"/>
    <col min="7" max="7" width="17.1640625" style="137" customWidth="1"/>
    <col min="8" max="256" width="8.83203125" style="137"/>
    <col min="257" max="257" width="18.33203125" style="137" customWidth="1"/>
    <col min="258" max="258" width="27.1640625" style="137" customWidth="1"/>
    <col min="259" max="261" width="14.33203125" style="137" customWidth="1"/>
    <col min="262" max="262" width="17.1640625" style="137" customWidth="1"/>
    <col min="263" max="512" width="8.83203125" style="137"/>
    <col min="513" max="513" width="18.33203125" style="137" customWidth="1"/>
    <col min="514" max="514" width="27.1640625" style="137" customWidth="1"/>
    <col min="515" max="517" width="14.33203125" style="137" customWidth="1"/>
    <col min="518" max="518" width="17.1640625" style="137" customWidth="1"/>
    <col min="519" max="768" width="8.83203125" style="137"/>
    <col min="769" max="769" width="18.33203125" style="137" customWidth="1"/>
    <col min="770" max="770" width="27.1640625" style="137" customWidth="1"/>
    <col min="771" max="773" width="14.33203125" style="137" customWidth="1"/>
    <col min="774" max="774" width="17.1640625" style="137" customWidth="1"/>
    <col min="775" max="1024" width="8.83203125" style="137"/>
    <col min="1025" max="1025" width="18.33203125" style="137" customWidth="1"/>
    <col min="1026" max="1026" width="27.1640625" style="137" customWidth="1"/>
    <col min="1027" max="1029" width="14.33203125" style="137" customWidth="1"/>
    <col min="1030" max="1030" width="17.1640625" style="137" customWidth="1"/>
    <col min="1031" max="1280" width="8.83203125" style="137"/>
    <col min="1281" max="1281" width="18.33203125" style="137" customWidth="1"/>
    <col min="1282" max="1282" width="27.1640625" style="137" customWidth="1"/>
    <col min="1283" max="1285" width="14.33203125" style="137" customWidth="1"/>
    <col min="1286" max="1286" width="17.1640625" style="137" customWidth="1"/>
    <col min="1287" max="1536" width="8.83203125" style="137"/>
    <col min="1537" max="1537" width="18.33203125" style="137" customWidth="1"/>
    <col min="1538" max="1538" width="27.1640625" style="137" customWidth="1"/>
    <col min="1539" max="1541" width="14.33203125" style="137" customWidth="1"/>
    <col min="1542" max="1542" width="17.1640625" style="137" customWidth="1"/>
    <col min="1543" max="1792" width="8.83203125" style="137"/>
    <col min="1793" max="1793" width="18.33203125" style="137" customWidth="1"/>
    <col min="1794" max="1794" width="27.1640625" style="137" customWidth="1"/>
    <col min="1795" max="1797" width="14.33203125" style="137" customWidth="1"/>
    <col min="1798" max="1798" width="17.1640625" style="137" customWidth="1"/>
    <col min="1799" max="2048" width="8.83203125" style="137"/>
    <col min="2049" max="2049" width="18.33203125" style="137" customWidth="1"/>
    <col min="2050" max="2050" width="27.1640625" style="137" customWidth="1"/>
    <col min="2051" max="2053" width="14.33203125" style="137" customWidth="1"/>
    <col min="2054" max="2054" width="17.1640625" style="137" customWidth="1"/>
    <col min="2055" max="2304" width="8.83203125" style="137"/>
    <col min="2305" max="2305" width="18.33203125" style="137" customWidth="1"/>
    <col min="2306" max="2306" width="27.1640625" style="137" customWidth="1"/>
    <col min="2307" max="2309" width="14.33203125" style="137" customWidth="1"/>
    <col min="2310" max="2310" width="17.1640625" style="137" customWidth="1"/>
    <col min="2311" max="2560" width="8.83203125" style="137"/>
    <col min="2561" max="2561" width="18.33203125" style="137" customWidth="1"/>
    <col min="2562" max="2562" width="27.1640625" style="137" customWidth="1"/>
    <col min="2563" max="2565" width="14.33203125" style="137" customWidth="1"/>
    <col min="2566" max="2566" width="17.1640625" style="137" customWidth="1"/>
    <col min="2567" max="2816" width="8.83203125" style="137"/>
    <col min="2817" max="2817" width="18.33203125" style="137" customWidth="1"/>
    <col min="2818" max="2818" width="27.1640625" style="137" customWidth="1"/>
    <col min="2819" max="2821" width="14.33203125" style="137" customWidth="1"/>
    <col min="2822" max="2822" width="17.1640625" style="137" customWidth="1"/>
    <col min="2823" max="3072" width="8.83203125" style="137"/>
    <col min="3073" max="3073" width="18.33203125" style="137" customWidth="1"/>
    <col min="3074" max="3074" width="27.1640625" style="137" customWidth="1"/>
    <col min="3075" max="3077" width="14.33203125" style="137" customWidth="1"/>
    <col min="3078" max="3078" width="17.1640625" style="137" customWidth="1"/>
    <col min="3079" max="3328" width="8.83203125" style="137"/>
    <col min="3329" max="3329" width="18.33203125" style="137" customWidth="1"/>
    <col min="3330" max="3330" width="27.1640625" style="137" customWidth="1"/>
    <col min="3331" max="3333" width="14.33203125" style="137" customWidth="1"/>
    <col min="3334" max="3334" width="17.1640625" style="137" customWidth="1"/>
    <col min="3335" max="3584" width="8.83203125" style="137"/>
    <col min="3585" max="3585" width="18.33203125" style="137" customWidth="1"/>
    <col min="3586" max="3586" width="27.1640625" style="137" customWidth="1"/>
    <col min="3587" max="3589" width="14.33203125" style="137" customWidth="1"/>
    <col min="3590" max="3590" width="17.1640625" style="137" customWidth="1"/>
    <col min="3591" max="3840" width="8.83203125" style="137"/>
    <col min="3841" max="3841" width="18.33203125" style="137" customWidth="1"/>
    <col min="3842" max="3842" width="27.1640625" style="137" customWidth="1"/>
    <col min="3843" max="3845" width="14.33203125" style="137" customWidth="1"/>
    <col min="3846" max="3846" width="17.1640625" style="137" customWidth="1"/>
    <col min="3847" max="4096" width="8.83203125" style="137"/>
    <col min="4097" max="4097" width="18.33203125" style="137" customWidth="1"/>
    <col min="4098" max="4098" width="27.1640625" style="137" customWidth="1"/>
    <col min="4099" max="4101" width="14.33203125" style="137" customWidth="1"/>
    <col min="4102" max="4102" width="17.1640625" style="137" customWidth="1"/>
    <col min="4103" max="4352" width="8.83203125" style="137"/>
    <col min="4353" max="4353" width="18.33203125" style="137" customWidth="1"/>
    <col min="4354" max="4354" width="27.1640625" style="137" customWidth="1"/>
    <col min="4355" max="4357" width="14.33203125" style="137" customWidth="1"/>
    <col min="4358" max="4358" width="17.1640625" style="137" customWidth="1"/>
    <col min="4359" max="4608" width="8.83203125" style="137"/>
    <col min="4609" max="4609" width="18.33203125" style="137" customWidth="1"/>
    <col min="4610" max="4610" width="27.1640625" style="137" customWidth="1"/>
    <col min="4611" max="4613" width="14.33203125" style="137" customWidth="1"/>
    <col min="4614" max="4614" width="17.1640625" style="137" customWidth="1"/>
    <col min="4615" max="4864" width="8.83203125" style="137"/>
    <col min="4865" max="4865" width="18.33203125" style="137" customWidth="1"/>
    <col min="4866" max="4866" width="27.1640625" style="137" customWidth="1"/>
    <col min="4867" max="4869" width="14.33203125" style="137" customWidth="1"/>
    <col min="4870" max="4870" width="17.1640625" style="137" customWidth="1"/>
    <col min="4871" max="5120" width="8.83203125" style="137"/>
    <col min="5121" max="5121" width="18.33203125" style="137" customWidth="1"/>
    <col min="5122" max="5122" width="27.1640625" style="137" customWidth="1"/>
    <col min="5123" max="5125" width="14.33203125" style="137" customWidth="1"/>
    <col min="5126" max="5126" width="17.1640625" style="137" customWidth="1"/>
    <col min="5127" max="5376" width="8.83203125" style="137"/>
    <col min="5377" max="5377" width="18.33203125" style="137" customWidth="1"/>
    <col min="5378" max="5378" width="27.1640625" style="137" customWidth="1"/>
    <col min="5379" max="5381" width="14.33203125" style="137" customWidth="1"/>
    <col min="5382" max="5382" width="17.1640625" style="137" customWidth="1"/>
    <col min="5383" max="5632" width="8.83203125" style="137"/>
    <col min="5633" max="5633" width="18.33203125" style="137" customWidth="1"/>
    <col min="5634" max="5634" width="27.1640625" style="137" customWidth="1"/>
    <col min="5635" max="5637" width="14.33203125" style="137" customWidth="1"/>
    <col min="5638" max="5638" width="17.1640625" style="137" customWidth="1"/>
    <col min="5639" max="5888" width="8.83203125" style="137"/>
    <col min="5889" max="5889" width="18.33203125" style="137" customWidth="1"/>
    <col min="5890" max="5890" width="27.1640625" style="137" customWidth="1"/>
    <col min="5891" max="5893" width="14.33203125" style="137" customWidth="1"/>
    <col min="5894" max="5894" width="17.1640625" style="137" customWidth="1"/>
    <col min="5895" max="6144" width="8.83203125" style="137"/>
    <col min="6145" max="6145" width="18.33203125" style="137" customWidth="1"/>
    <col min="6146" max="6146" width="27.1640625" style="137" customWidth="1"/>
    <col min="6147" max="6149" width="14.33203125" style="137" customWidth="1"/>
    <col min="6150" max="6150" width="17.1640625" style="137" customWidth="1"/>
    <col min="6151" max="6400" width="8.83203125" style="137"/>
    <col min="6401" max="6401" width="18.33203125" style="137" customWidth="1"/>
    <col min="6402" max="6402" width="27.1640625" style="137" customWidth="1"/>
    <col min="6403" max="6405" width="14.33203125" style="137" customWidth="1"/>
    <col min="6406" max="6406" width="17.1640625" style="137" customWidth="1"/>
    <col min="6407" max="6656" width="8.83203125" style="137"/>
    <col min="6657" max="6657" width="18.33203125" style="137" customWidth="1"/>
    <col min="6658" max="6658" width="27.1640625" style="137" customWidth="1"/>
    <col min="6659" max="6661" width="14.33203125" style="137" customWidth="1"/>
    <col min="6662" max="6662" width="17.1640625" style="137" customWidth="1"/>
    <col min="6663" max="6912" width="8.83203125" style="137"/>
    <col min="6913" max="6913" width="18.33203125" style="137" customWidth="1"/>
    <col min="6914" max="6914" width="27.1640625" style="137" customWidth="1"/>
    <col min="6915" max="6917" width="14.33203125" style="137" customWidth="1"/>
    <col min="6918" max="6918" width="17.1640625" style="137" customWidth="1"/>
    <col min="6919" max="7168" width="8.83203125" style="137"/>
    <col min="7169" max="7169" width="18.33203125" style="137" customWidth="1"/>
    <col min="7170" max="7170" width="27.1640625" style="137" customWidth="1"/>
    <col min="7171" max="7173" width="14.33203125" style="137" customWidth="1"/>
    <col min="7174" max="7174" width="17.1640625" style="137" customWidth="1"/>
    <col min="7175" max="7424" width="8.83203125" style="137"/>
    <col min="7425" max="7425" width="18.33203125" style="137" customWidth="1"/>
    <col min="7426" max="7426" width="27.1640625" style="137" customWidth="1"/>
    <col min="7427" max="7429" width="14.33203125" style="137" customWidth="1"/>
    <col min="7430" max="7430" width="17.1640625" style="137" customWidth="1"/>
    <col min="7431" max="7680" width="8.83203125" style="137"/>
    <col min="7681" max="7681" width="18.33203125" style="137" customWidth="1"/>
    <col min="7682" max="7682" width="27.1640625" style="137" customWidth="1"/>
    <col min="7683" max="7685" width="14.33203125" style="137" customWidth="1"/>
    <col min="7686" max="7686" width="17.1640625" style="137" customWidth="1"/>
    <col min="7687" max="7936" width="8.83203125" style="137"/>
    <col min="7937" max="7937" width="18.33203125" style="137" customWidth="1"/>
    <col min="7938" max="7938" width="27.1640625" style="137" customWidth="1"/>
    <col min="7939" max="7941" width="14.33203125" style="137" customWidth="1"/>
    <col min="7942" max="7942" width="17.1640625" style="137" customWidth="1"/>
    <col min="7943" max="8192" width="8.83203125" style="137"/>
    <col min="8193" max="8193" width="18.33203125" style="137" customWidth="1"/>
    <col min="8194" max="8194" width="27.1640625" style="137" customWidth="1"/>
    <col min="8195" max="8197" width="14.33203125" style="137" customWidth="1"/>
    <col min="8198" max="8198" width="17.1640625" style="137" customWidth="1"/>
    <col min="8199" max="8448" width="8.83203125" style="137"/>
    <col min="8449" max="8449" width="18.33203125" style="137" customWidth="1"/>
    <col min="8450" max="8450" width="27.1640625" style="137" customWidth="1"/>
    <col min="8451" max="8453" width="14.33203125" style="137" customWidth="1"/>
    <col min="8454" max="8454" width="17.1640625" style="137" customWidth="1"/>
    <col min="8455" max="8704" width="8.83203125" style="137"/>
    <col min="8705" max="8705" width="18.33203125" style="137" customWidth="1"/>
    <col min="8706" max="8706" width="27.1640625" style="137" customWidth="1"/>
    <col min="8707" max="8709" width="14.33203125" style="137" customWidth="1"/>
    <col min="8710" max="8710" width="17.1640625" style="137" customWidth="1"/>
    <col min="8711" max="8960" width="8.83203125" style="137"/>
    <col min="8961" max="8961" width="18.33203125" style="137" customWidth="1"/>
    <col min="8962" max="8962" width="27.1640625" style="137" customWidth="1"/>
    <col min="8963" max="8965" width="14.33203125" style="137" customWidth="1"/>
    <col min="8966" max="8966" width="17.1640625" style="137" customWidth="1"/>
    <col min="8967" max="9216" width="8.83203125" style="137"/>
    <col min="9217" max="9217" width="18.33203125" style="137" customWidth="1"/>
    <col min="9218" max="9218" width="27.1640625" style="137" customWidth="1"/>
    <col min="9219" max="9221" width="14.33203125" style="137" customWidth="1"/>
    <col min="9222" max="9222" width="17.1640625" style="137" customWidth="1"/>
    <col min="9223" max="9472" width="8.83203125" style="137"/>
    <col min="9473" max="9473" width="18.33203125" style="137" customWidth="1"/>
    <col min="9474" max="9474" width="27.1640625" style="137" customWidth="1"/>
    <col min="9475" max="9477" width="14.33203125" style="137" customWidth="1"/>
    <col min="9478" max="9478" width="17.1640625" style="137" customWidth="1"/>
    <col min="9479" max="9728" width="8.83203125" style="137"/>
    <col min="9729" max="9729" width="18.33203125" style="137" customWidth="1"/>
    <col min="9730" max="9730" width="27.1640625" style="137" customWidth="1"/>
    <col min="9731" max="9733" width="14.33203125" style="137" customWidth="1"/>
    <col min="9734" max="9734" width="17.1640625" style="137" customWidth="1"/>
    <col min="9735" max="9984" width="8.83203125" style="137"/>
    <col min="9985" max="9985" width="18.33203125" style="137" customWidth="1"/>
    <col min="9986" max="9986" width="27.1640625" style="137" customWidth="1"/>
    <col min="9987" max="9989" width="14.33203125" style="137" customWidth="1"/>
    <col min="9990" max="9990" width="17.1640625" style="137" customWidth="1"/>
    <col min="9991" max="10240" width="8.83203125" style="137"/>
    <col min="10241" max="10241" width="18.33203125" style="137" customWidth="1"/>
    <col min="10242" max="10242" width="27.1640625" style="137" customWidth="1"/>
    <col min="10243" max="10245" width="14.33203125" style="137" customWidth="1"/>
    <col min="10246" max="10246" width="17.1640625" style="137" customWidth="1"/>
    <col min="10247" max="10496" width="8.83203125" style="137"/>
    <col min="10497" max="10497" width="18.33203125" style="137" customWidth="1"/>
    <col min="10498" max="10498" width="27.1640625" style="137" customWidth="1"/>
    <col min="10499" max="10501" width="14.33203125" style="137" customWidth="1"/>
    <col min="10502" max="10502" width="17.1640625" style="137" customWidth="1"/>
    <col min="10503" max="10752" width="8.83203125" style="137"/>
    <col min="10753" max="10753" width="18.33203125" style="137" customWidth="1"/>
    <col min="10754" max="10754" width="27.1640625" style="137" customWidth="1"/>
    <col min="10755" max="10757" width="14.33203125" style="137" customWidth="1"/>
    <col min="10758" max="10758" width="17.1640625" style="137" customWidth="1"/>
    <col min="10759" max="11008" width="8.83203125" style="137"/>
    <col min="11009" max="11009" width="18.33203125" style="137" customWidth="1"/>
    <col min="11010" max="11010" width="27.1640625" style="137" customWidth="1"/>
    <col min="11011" max="11013" width="14.33203125" style="137" customWidth="1"/>
    <col min="11014" max="11014" width="17.1640625" style="137" customWidth="1"/>
    <col min="11015" max="11264" width="8.83203125" style="137"/>
    <col min="11265" max="11265" width="18.33203125" style="137" customWidth="1"/>
    <col min="11266" max="11266" width="27.1640625" style="137" customWidth="1"/>
    <col min="11267" max="11269" width="14.33203125" style="137" customWidth="1"/>
    <col min="11270" max="11270" width="17.1640625" style="137" customWidth="1"/>
    <col min="11271" max="11520" width="8.83203125" style="137"/>
    <col min="11521" max="11521" width="18.33203125" style="137" customWidth="1"/>
    <col min="11522" max="11522" width="27.1640625" style="137" customWidth="1"/>
    <col min="11523" max="11525" width="14.33203125" style="137" customWidth="1"/>
    <col min="11526" max="11526" width="17.1640625" style="137" customWidth="1"/>
    <col min="11527" max="11776" width="8.83203125" style="137"/>
    <col min="11777" max="11777" width="18.33203125" style="137" customWidth="1"/>
    <col min="11778" max="11778" width="27.1640625" style="137" customWidth="1"/>
    <col min="11779" max="11781" width="14.33203125" style="137" customWidth="1"/>
    <col min="11782" max="11782" width="17.1640625" style="137" customWidth="1"/>
    <col min="11783" max="12032" width="8.83203125" style="137"/>
    <col min="12033" max="12033" width="18.33203125" style="137" customWidth="1"/>
    <col min="12034" max="12034" width="27.1640625" style="137" customWidth="1"/>
    <col min="12035" max="12037" width="14.33203125" style="137" customWidth="1"/>
    <col min="12038" max="12038" width="17.1640625" style="137" customWidth="1"/>
    <col min="12039" max="12288" width="8.83203125" style="137"/>
    <col min="12289" max="12289" width="18.33203125" style="137" customWidth="1"/>
    <col min="12290" max="12290" width="27.1640625" style="137" customWidth="1"/>
    <col min="12291" max="12293" width="14.33203125" style="137" customWidth="1"/>
    <col min="12294" max="12294" width="17.1640625" style="137" customWidth="1"/>
    <col min="12295" max="12544" width="8.83203125" style="137"/>
    <col min="12545" max="12545" width="18.33203125" style="137" customWidth="1"/>
    <col min="12546" max="12546" width="27.1640625" style="137" customWidth="1"/>
    <col min="12547" max="12549" width="14.33203125" style="137" customWidth="1"/>
    <col min="12550" max="12550" width="17.1640625" style="137" customWidth="1"/>
    <col min="12551" max="12800" width="8.83203125" style="137"/>
    <col min="12801" max="12801" width="18.33203125" style="137" customWidth="1"/>
    <col min="12802" max="12802" width="27.1640625" style="137" customWidth="1"/>
    <col min="12803" max="12805" width="14.33203125" style="137" customWidth="1"/>
    <col min="12806" max="12806" width="17.1640625" style="137" customWidth="1"/>
    <col min="12807" max="13056" width="8.83203125" style="137"/>
    <col min="13057" max="13057" width="18.33203125" style="137" customWidth="1"/>
    <col min="13058" max="13058" width="27.1640625" style="137" customWidth="1"/>
    <col min="13059" max="13061" width="14.33203125" style="137" customWidth="1"/>
    <col min="13062" max="13062" width="17.1640625" style="137" customWidth="1"/>
    <col min="13063" max="13312" width="8.83203125" style="137"/>
    <col min="13313" max="13313" width="18.33203125" style="137" customWidth="1"/>
    <col min="13314" max="13314" width="27.1640625" style="137" customWidth="1"/>
    <col min="13315" max="13317" width="14.33203125" style="137" customWidth="1"/>
    <col min="13318" max="13318" width="17.1640625" style="137" customWidth="1"/>
    <col min="13319" max="13568" width="8.83203125" style="137"/>
    <col min="13569" max="13569" width="18.33203125" style="137" customWidth="1"/>
    <col min="13570" max="13570" width="27.1640625" style="137" customWidth="1"/>
    <col min="13571" max="13573" width="14.33203125" style="137" customWidth="1"/>
    <col min="13574" max="13574" width="17.1640625" style="137" customWidth="1"/>
    <col min="13575" max="13824" width="8.83203125" style="137"/>
    <col min="13825" max="13825" width="18.33203125" style="137" customWidth="1"/>
    <col min="13826" max="13826" width="27.1640625" style="137" customWidth="1"/>
    <col min="13827" max="13829" width="14.33203125" style="137" customWidth="1"/>
    <col min="13830" max="13830" width="17.1640625" style="137" customWidth="1"/>
    <col min="13831" max="14080" width="8.83203125" style="137"/>
    <col min="14081" max="14081" width="18.33203125" style="137" customWidth="1"/>
    <col min="14082" max="14082" width="27.1640625" style="137" customWidth="1"/>
    <col min="14083" max="14085" width="14.33203125" style="137" customWidth="1"/>
    <col min="14086" max="14086" width="17.1640625" style="137" customWidth="1"/>
    <col min="14087" max="14336" width="8.83203125" style="137"/>
    <col min="14337" max="14337" width="18.33203125" style="137" customWidth="1"/>
    <col min="14338" max="14338" width="27.1640625" style="137" customWidth="1"/>
    <col min="14339" max="14341" width="14.33203125" style="137" customWidth="1"/>
    <col min="14342" max="14342" width="17.1640625" style="137" customWidth="1"/>
    <col min="14343" max="14592" width="8.83203125" style="137"/>
    <col min="14593" max="14593" width="18.33203125" style="137" customWidth="1"/>
    <col min="14594" max="14594" width="27.1640625" style="137" customWidth="1"/>
    <col min="14595" max="14597" width="14.33203125" style="137" customWidth="1"/>
    <col min="14598" max="14598" width="17.1640625" style="137" customWidth="1"/>
    <col min="14599" max="14848" width="8.83203125" style="137"/>
    <col min="14849" max="14849" width="18.33203125" style="137" customWidth="1"/>
    <col min="14850" max="14850" width="27.1640625" style="137" customWidth="1"/>
    <col min="14851" max="14853" width="14.33203125" style="137" customWidth="1"/>
    <col min="14854" max="14854" width="17.1640625" style="137" customWidth="1"/>
    <col min="14855" max="15104" width="8.83203125" style="137"/>
    <col min="15105" max="15105" width="18.33203125" style="137" customWidth="1"/>
    <col min="15106" max="15106" width="27.1640625" style="137" customWidth="1"/>
    <col min="15107" max="15109" width="14.33203125" style="137" customWidth="1"/>
    <col min="15110" max="15110" width="17.1640625" style="137" customWidth="1"/>
    <col min="15111" max="15360" width="8.83203125" style="137"/>
    <col min="15361" max="15361" width="18.33203125" style="137" customWidth="1"/>
    <col min="15362" max="15362" width="27.1640625" style="137" customWidth="1"/>
    <col min="15363" max="15365" width="14.33203125" style="137" customWidth="1"/>
    <col min="15366" max="15366" width="17.1640625" style="137" customWidth="1"/>
    <col min="15367" max="15616" width="8.83203125" style="137"/>
    <col min="15617" max="15617" width="18.33203125" style="137" customWidth="1"/>
    <col min="15618" max="15618" width="27.1640625" style="137" customWidth="1"/>
    <col min="15619" max="15621" width="14.33203125" style="137" customWidth="1"/>
    <col min="15622" max="15622" width="17.1640625" style="137" customWidth="1"/>
    <col min="15623" max="15872" width="8.83203125" style="137"/>
    <col min="15873" max="15873" width="18.33203125" style="137" customWidth="1"/>
    <col min="15874" max="15874" width="27.1640625" style="137" customWidth="1"/>
    <col min="15875" max="15877" width="14.33203125" style="137" customWidth="1"/>
    <col min="15878" max="15878" width="17.1640625" style="137" customWidth="1"/>
    <col min="15879" max="16128" width="8.83203125" style="137"/>
    <col min="16129" max="16129" width="18.33203125" style="137" customWidth="1"/>
    <col min="16130" max="16130" width="27.1640625" style="137" customWidth="1"/>
    <col min="16131" max="16133" width="14.33203125" style="137" customWidth="1"/>
    <col min="16134" max="16134" width="17.1640625" style="137" customWidth="1"/>
    <col min="16135" max="16384" width="8.83203125" style="137"/>
  </cols>
  <sheetData>
    <row r="1" spans="1:7" ht="25.5" customHeight="1">
      <c r="B1" s="175" t="s">
        <v>179</v>
      </c>
      <c r="C1" s="175"/>
      <c r="D1" s="175"/>
      <c r="E1" s="175"/>
      <c r="F1" s="175"/>
      <c r="G1" s="175"/>
    </row>
    <row r="2" spans="1:7" ht="17.25" customHeight="1">
      <c r="B2" s="139"/>
      <c r="C2" s="139"/>
      <c r="D2" s="139"/>
      <c r="E2" s="139"/>
      <c r="F2" s="139"/>
    </row>
    <row r="3" spans="1:7" ht="16.5" customHeight="1">
      <c r="A3" s="187" t="s">
        <v>178</v>
      </c>
      <c r="B3" s="187"/>
      <c r="C3" s="187"/>
      <c r="D3" s="187"/>
      <c r="E3" s="187"/>
      <c r="F3" s="176" t="s">
        <v>121</v>
      </c>
      <c r="G3" s="176"/>
    </row>
    <row r="4" spans="1:7" ht="20.100000000000001" customHeight="1">
      <c r="A4" s="183" t="s">
        <v>177</v>
      </c>
      <c r="B4" s="183"/>
      <c r="C4" s="184"/>
      <c r="D4" s="177" t="s">
        <v>116</v>
      </c>
      <c r="E4" s="179" t="s">
        <v>176</v>
      </c>
      <c r="F4" s="179" t="s">
        <v>175</v>
      </c>
      <c r="G4" s="181" t="s">
        <v>174</v>
      </c>
    </row>
    <row r="5" spans="1:7" ht="20.100000000000001" customHeight="1">
      <c r="A5" s="185"/>
      <c r="B5" s="185"/>
      <c r="C5" s="186"/>
      <c r="D5" s="178"/>
      <c r="E5" s="180"/>
      <c r="F5" s="180"/>
      <c r="G5" s="182"/>
    </row>
    <row r="6" spans="1:7" ht="21.75" customHeight="1">
      <c r="A6" s="193" t="s">
        <v>173</v>
      </c>
      <c r="B6" s="197" t="s">
        <v>172</v>
      </c>
      <c r="C6" s="198"/>
      <c r="D6" s="160">
        <v>419</v>
      </c>
      <c r="E6" s="159">
        <v>200</v>
      </c>
      <c r="F6" s="159">
        <v>219</v>
      </c>
      <c r="G6" s="158">
        <v>52.267303102625299</v>
      </c>
    </row>
    <row r="7" spans="1:7" ht="21.75" customHeight="1">
      <c r="A7" s="194"/>
      <c r="B7" s="182" t="s">
        <v>115</v>
      </c>
      <c r="C7" s="123" t="s">
        <v>167</v>
      </c>
      <c r="D7" s="148">
        <v>263</v>
      </c>
      <c r="E7" s="147">
        <v>89</v>
      </c>
      <c r="F7" s="147">
        <v>174</v>
      </c>
      <c r="G7" s="150">
        <v>66.159695817490487</v>
      </c>
    </row>
    <row r="8" spans="1:7" ht="21.75" customHeight="1">
      <c r="A8" s="194"/>
      <c r="B8" s="199"/>
      <c r="C8" s="123" t="s">
        <v>171</v>
      </c>
      <c r="D8" s="148">
        <v>0</v>
      </c>
      <c r="E8" s="148">
        <v>0</v>
      </c>
      <c r="F8" s="148">
        <v>0</v>
      </c>
      <c r="G8" s="157" t="s">
        <v>157</v>
      </c>
    </row>
    <row r="9" spans="1:7" ht="21.75" customHeight="1">
      <c r="A9" s="194"/>
      <c r="B9" s="199"/>
      <c r="C9" s="123" t="s">
        <v>55</v>
      </c>
      <c r="D9" s="148">
        <v>72</v>
      </c>
      <c r="E9" s="147">
        <v>23</v>
      </c>
      <c r="F9" s="147">
        <v>49</v>
      </c>
      <c r="G9" s="150">
        <v>68.055555555555557</v>
      </c>
    </row>
    <row r="10" spans="1:7" ht="21.75" customHeight="1">
      <c r="A10" s="194"/>
      <c r="B10" s="199"/>
      <c r="C10" s="125" t="s">
        <v>170</v>
      </c>
      <c r="D10" s="148">
        <v>63</v>
      </c>
      <c r="E10" s="147">
        <v>22</v>
      </c>
      <c r="F10" s="147">
        <v>41</v>
      </c>
      <c r="G10" s="150">
        <v>65.079365079365076</v>
      </c>
    </row>
    <row r="11" spans="1:7" ht="21.75" customHeight="1">
      <c r="A11" s="194"/>
      <c r="B11" s="199"/>
      <c r="C11" s="125" t="s">
        <v>169</v>
      </c>
      <c r="D11" s="148">
        <v>13</v>
      </c>
      <c r="E11" s="147">
        <v>3</v>
      </c>
      <c r="F11" s="147">
        <v>10</v>
      </c>
      <c r="G11" s="150">
        <v>76.923076923076934</v>
      </c>
    </row>
    <row r="12" spans="1:7" ht="21.75" customHeight="1">
      <c r="A12" s="194"/>
      <c r="B12" s="199"/>
      <c r="C12" s="123" t="s">
        <v>108</v>
      </c>
      <c r="D12" s="147">
        <v>48</v>
      </c>
      <c r="E12" s="147">
        <v>19</v>
      </c>
      <c r="F12" s="147">
        <v>29</v>
      </c>
      <c r="G12" s="150">
        <v>60.416666666666664</v>
      </c>
    </row>
    <row r="13" spans="1:7" ht="21.75" customHeight="1">
      <c r="A13" s="194"/>
      <c r="B13" s="199"/>
      <c r="C13" s="123" t="s">
        <v>161</v>
      </c>
      <c r="D13" s="147">
        <v>46</v>
      </c>
      <c r="E13" s="147">
        <v>11</v>
      </c>
      <c r="F13" s="147">
        <v>35</v>
      </c>
      <c r="G13" s="150">
        <v>76.08695652173914</v>
      </c>
    </row>
    <row r="14" spans="1:7" ht="21.75" customHeight="1">
      <c r="A14" s="194"/>
      <c r="B14" s="199"/>
      <c r="C14" s="123" t="s">
        <v>160</v>
      </c>
      <c r="D14" s="147">
        <v>13</v>
      </c>
      <c r="E14" s="147">
        <v>4</v>
      </c>
      <c r="F14" s="147">
        <v>9</v>
      </c>
      <c r="G14" s="150">
        <v>69.230769230769226</v>
      </c>
    </row>
    <row r="15" spans="1:7" ht="21.75" customHeight="1">
      <c r="A15" s="194"/>
      <c r="B15" s="199"/>
      <c r="C15" s="123" t="s">
        <v>114</v>
      </c>
      <c r="D15" s="148">
        <v>6</v>
      </c>
      <c r="E15" s="147">
        <v>6</v>
      </c>
      <c r="F15" s="148">
        <v>0</v>
      </c>
      <c r="G15" s="149">
        <v>0</v>
      </c>
    </row>
    <row r="16" spans="1:7" ht="21.75" customHeight="1">
      <c r="A16" s="194"/>
      <c r="B16" s="199"/>
      <c r="C16" s="123" t="s">
        <v>104</v>
      </c>
      <c r="D16" s="148">
        <v>2</v>
      </c>
      <c r="E16" s="147">
        <v>1</v>
      </c>
      <c r="F16" s="148">
        <v>1</v>
      </c>
      <c r="G16" s="150">
        <v>50</v>
      </c>
    </row>
    <row r="17" spans="1:10" ht="21.75" customHeight="1">
      <c r="A17" s="194"/>
      <c r="B17" s="199" t="s">
        <v>168</v>
      </c>
      <c r="C17" s="126" t="s">
        <v>167</v>
      </c>
      <c r="D17" s="148">
        <v>156</v>
      </c>
      <c r="E17" s="147">
        <v>111</v>
      </c>
      <c r="F17" s="147">
        <v>45</v>
      </c>
      <c r="G17" s="150">
        <v>28.846153846153843</v>
      </c>
    </row>
    <row r="18" spans="1:10" ht="21.75" customHeight="1">
      <c r="A18" s="194"/>
      <c r="B18" s="199"/>
      <c r="C18" s="123" t="s">
        <v>166</v>
      </c>
      <c r="D18" s="148">
        <v>1</v>
      </c>
      <c r="E18" s="148">
        <v>1</v>
      </c>
      <c r="F18" s="148">
        <v>0</v>
      </c>
      <c r="G18" s="149">
        <v>0</v>
      </c>
    </row>
    <row r="19" spans="1:10" ht="21.75" customHeight="1">
      <c r="A19" s="194"/>
      <c r="B19" s="199"/>
      <c r="C19" s="123" t="s">
        <v>165</v>
      </c>
      <c r="D19" s="148">
        <v>60</v>
      </c>
      <c r="E19" s="147">
        <v>39</v>
      </c>
      <c r="F19" s="147">
        <v>21</v>
      </c>
      <c r="G19" s="150">
        <v>35</v>
      </c>
    </row>
    <row r="20" spans="1:10" ht="21.75" customHeight="1">
      <c r="A20" s="194"/>
      <c r="B20" s="199"/>
      <c r="C20" s="125" t="s">
        <v>164</v>
      </c>
      <c r="D20" s="148">
        <v>49</v>
      </c>
      <c r="E20" s="147">
        <v>33</v>
      </c>
      <c r="F20" s="147">
        <v>16</v>
      </c>
      <c r="G20" s="150">
        <v>32.653061224489797</v>
      </c>
      <c r="I20" s="138"/>
    </row>
    <row r="21" spans="1:10" ht="21.75" customHeight="1">
      <c r="A21" s="194"/>
      <c r="B21" s="199"/>
      <c r="C21" s="125" t="s">
        <v>163</v>
      </c>
      <c r="D21" s="148">
        <v>0</v>
      </c>
      <c r="E21" s="148">
        <v>0</v>
      </c>
      <c r="F21" s="148">
        <v>0</v>
      </c>
      <c r="G21" s="157" t="s">
        <v>157</v>
      </c>
    </row>
    <row r="22" spans="1:10" ht="21.75" customHeight="1">
      <c r="A22" s="194"/>
      <c r="B22" s="199"/>
      <c r="C22" s="123" t="s">
        <v>162</v>
      </c>
      <c r="D22" s="147">
        <v>30</v>
      </c>
      <c r="E22" s="147">
        <v>22</v>
      </c>
      <c r="F22" s="147">
        <v>8</v>
      </c>
      <c r="G22" s="157">
        <v>26.666666666666668</v>
      </c>
    </row>
    <row r="23" spans="1:10" ht="21.75" customHeight="1">
      <c r="A23" s="194"/>
      <c r="B23" s="199"/>
      <c r="C23" s="123" t="s">
        <v>161</v>
      </c>
      <c r="D23" s="147">
        <v>16</v>
      </c>
      <c r="E23" s="147">
        <v>16</v>
      </c>
      <c r="F23" s="148">
        <v>0</v>
      </c>
      <c r="G23" s="149">
        <v>0</v>
      </c>
    </row>
    <row r="24" spans="1:10" ht="21.75" customHeight="1">
      <c r="A24" s="194"/>
      <c r="B24" s="199"/>
      <c r="C24" s="123" t="s">
        <v>160</v>
      </c>
      <c r="D24" s="148">
        <v>0</v>
      </c>
      <c r="E24" s="148">
        <v>0</v>
      </c>
      <c r="F24" s="148">
        <v>0</v>
      </c>
      <c r="G24" s="157" t="s">
        <v>157</v>
      </c>
    </row>
    <row r="25" spans="1:10" ht="21.75" customHeight="1">
      <c r="A25" s="194"/>
      <c r="B25" s="199"/>
      <c r="C25" s="123" t="s">
        <v>159</v>
      </c>
      <c r="D25" s="156">
        <v>0</v>
      </c>
      <c r="E25" s="155">
        <v>0</v>
      </c>
      <c r="F25" s="155">
        <v>0</v>
      </c>
      <c r="G25" s="154" t="s">
        <v>157</v>
      </c>
      <c r="J25" s="138"/>
    </row>
    <row r="26" spans="1:10" ht="21.75" customHeight="1">
      <c r="A26" s="195"/>
      <c r="B26" s="200"/>
      <c r="C26" s="123" t="s">
        <v>158</v>
      </c>
      <c r="D26" s="153">
        <v>0</v>
      </c>
      <c r="E26" s="152">
        <v>0</v>
      </c>
      <c r="F26" s="152">
        <v>0</v>
      </c>
      <c r="G26" s="151" t="s">
        <v>157</v>
      </c>
    </row>
    <row r="27" spans="1:10" ht="39.950000000000003" customHeight="1">
      <c r="A27" s="196" t="s">
        <v>156</v>
      </c>
      <c r="B27" s="202" t="s">
        <v>116</v>
      </c>
      <c r="C27" s="203"/>
      <c r="D27" s="148">
        <v>419</v>
      </c>
      <c r="E27" s="147">
        <v>200</v>
      </c>
      <c r="F27" s="147">
        <v>219</v>
      </c>
      <c r="G27" s="150">
        <v>52.27</v>
      </c>
    </row>
    <row r="28" spans="1:10" ht="39.950000000000003" customHeight="1">
      <c r="A28" s="194"/>
      <c r="B28" s="188" t="s">
        <v>155</v>
      </c>
      <c r="C28" s="189"/>
      <c r="D28" s="148">
        <v>1</v>
      </c>
      <c r="E28" s="148">
        <v>1</v>
      </c>
      <c r="F28" s="148">
        <v>0</v>
      </c>
      <c r="G28" s="149">
        <v>0</v>
      </c>
    </row>
    <row r="29" spans="1:10" ht="39.950000000000003" customHeight="1">
      <c r="A29" s="194"/>
      <c r="B29" s="188" t="s">
        <v>154</v>
      </c>
      <c r="C29" s="189"/>
      <c r="D29" s="148">
        <v>139</v>
      </c>
      <c r="E29" s="147">
        <v>56</v>
      </c>
      <c r="F29" s="147">
        <v>83</v>
      </c>
      <c r="G29" s="144">
        <v>59.71</v>
      </c>
    </row>
    <row r="30" spans="1:10" ht="39.950000000000003" customHeight="1">
      <c r="A30" s="194"/>
      <c r="B30" s="190" t="s">
        <v>153</v>
      </c>
      <c r="C30" s="191"/>
      <c r="D30" s="148">
        <v>141</v>
      </c>
      <c r="E30" s="147">
        <v>70</v>
      </c>
      <c r="F30" s="147">
        <v>71</v>
      </c>
      <c r="G30" s="144">
        <v>50.35</v>
      </c>
      <c r="I30" s="138"/>
    </row>
    <row r="31" spans="1:10" ht="39.950000000000003" customHeight="1">
      <c r="A31" s="194"/>
      <c r="B31" s="190" t="s">
        <v>152</v>
      </c>
      <c r="C31" s="191"/>
      <c r="D31" s="147">
        <v>70</v>
      </c>
      <c r="E31" s="147">
        <v>38</v>
      </c>
      <c r="F31" s="147">
        <v>32</v>
      </c>
      <c r="G31" s="144">
        <v>45.71</v>
      </c>
    </row>
    <row r="32" spans="1:10" ht="39.950000000000003" customHeight="1">
      <c r="A32" s="194"/>
      <c r="B32" s="188" t="s">
        <v>151</v>
      </c>
      <c r="C32" s="189"/>
      <c r="D32" s="147">
        <v>33</v>
      </c>
      <c r="E32" s="147">
        <v>15</v>
      </c>
      <c r="F32" s="147">
        <v>18</v>
      </c>
      <c r="G32" s="144">
        <v>54.55</v>
      </c>
      <c r="I32" s="146"/>
    </row>
    <row r="33" spans="1:7" ht="39.950000000000003" customHeight="1">
      <c r="A33" s="194"/>
      <c r="B33" s="188" t="s">
        <v>150</v>
      </c>
      <c r="C33" s="189"/>
      <c r="D33" s="145">
        <v>14</v>
      </c>
      <c r="E33" s="145">
        <v>9</v>
      </c>
      <c r="F33" s="145">
        <v>5</v>
      </c>
      <c r="G33" s="144">
        <v>35.71</v>
      </c>
    </row>
    <row r="34" spans="1:7" ht="39.950000000000003" customHeight="1">
      <c r="A34" s="194"/>
      <c r="B34" s="192" t="s">
        <v>149</v>
      </c>
      <c r="C34" s="189"/>
      <c r="D34" s="145">
        <v>13</v>
      </c>
      <c r="E34" s="145">
        <v>6</v>
      </c>
      <c r="F34" s="145">
        <v>7</v>
      </c>
      <c r="G34" s="144">
        <v>53.85</v>
      </c>
    </row>
    <row r="35" spans="1:7" ht="39.950000000000003" customHeight="1">
      <c r="A35" s="195"/>
      <c r="B35" s="187" t="s">
        <v>148</v>
      </c>
      <c r="C35" s="201"/>
      <c r="D35" s="143">
        <v>8</v>
      </c>
      <c r="E35" s="143">
        <v>5</v>
      </c>
      <c r="F35" s="143">
        <v>3</v>
      </c>
      <c r="G35" s="142">
        <v>37.5</v>
      </c>
    </row>
    <row r="36" spans="1:7" ht="22.5" customHeight="1">
      <c r="A36" s="118" t="s">
        <v>147</v>
      </c>
      <c r="B36" s="141"/>
      <c r="C36" s="141"/>
      <c r="D36" s="141"/>
      <c r="E36" s="141"/>
      <c r="F36" s="141"/>
      <c r="G36" s="140"/>
    </row>
  </sheetData>
  <mergeCells count="22">
    <mergeCell ref="B28:C28"/>
    <mergeCell ref="B29:C29"/>
    <mergeCell ref="B30:C30"/>
    <mergeCell ref="A6:A26"/>
    <mergeCell ref="A27:A35"/>
    <mergeCell ref="B35:C35"/>
    <mergeCell ref="B34:C34"/>
    <mergeCell ref="B1:G1"/>
    <mergeCell ref="F3:G3"/>
    <mergeCell ref="D4:D5"/>
    <mergeCell ref="E4:E5"/>
    <mergeCell ref="F4:F5"/>
    <mergeCell ref="G4:G5"/>
    <mergeCell ref="B6:C6"/>
    <mergeCell ref="B7:B16"/>
    <mergeCell ref="B17:B26"/>
    <mergeCell ref="B31:C31"/>
    <mergeCell ref="B32:C32"/>
    <mergeCell ref="B33:C33"/>
    <mergeCell ref="B27:C27"/>
    <mergeCell ref="A4:C5"/>
    <mergeCell ref="A3:E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zoomScaleNormal="100" workbookViewId="0">
      <selection sqref="A1:G1"/>
    </sheetView>
  </sheetViews>
  <sheetFormatPr defaultColWidth="9.83203125" defaultRowHeight="16.5"/>
  <cols>
    <col min="1" max="1" width="18.33203125" style="118" customWidth="1"/>
    <col min="2" max="2" width="29.33203125" style="102" customWidth="1"/>
    <col min="3" max="3" width="14.33203125" style="103" customWidth="1"/>
    <col min="4" max="5" width="14.33203125" style="102" customWidth="1"/>
    <col min="6" max="6" width="17.1640625" style="102" customWidth="1"/>
    <col min="7" max="16384" width="9.83203125" style="102"/>
  </cols>
  <sheetData>
    <row r="1" spans="1:7" ht="25.5" customHeight="1">
      <c r="A1" s="204" t="s">
        <v>146</v>
      </c>
      <c r="B1" s="204"/>
      <c r="C1" s="204"/>
      <c r="D1" s="204"/>
      <c r="E1" s="204"/>
      <c r="F1" s="204"/>
    </row>
    <row r="2" spans="1:7" ht="17.25" customHeight="1">
      <c r="A2" s="113"/>
      <c r="B2" s="113"/>
      <c r="C2" s="113"/>
      <c r="D2" s="113"/>
      <c r="E2" s="113"/>
    </row>
    <row r="3" spans="1:7" ht="16.5" customHeight="1">
      <c r="A3" s="209" t="s">
        <v>145</v>
      </c>
      <c r="B3" s="209"/>
      <c r="C3" s="209"/>
      <c r="D3" s="209"/>
      <c r="E3" s="176" t="s">
        <v>144</v>
      </c>
      <c r="F3" s="176"/>
    </row>
    <row r="4" spans="1:7" ht="20.100000000000001" customHeight="1">
      <c r="A4" s="210" t="s">
        <v>143</v>
      </c>
      <c r="B4" s="211"/>
      <c r="C4" s="205" t="s">
        <v>139</v>
      </c>
      <c r="D4" s="207" t="s">
        <v>142</v>
      </c>
      <c r="E4" s="207" t="s">
        <v>141</v>
      </c>
      <c r="F4" s="181" t="s">
        <v>140</v>
      </c>
    </row>
    <row r="5" spans="1:7" ht="20.100000000000001" customHeight="1">
      <c r="A5" s="210"/>
      <c r="B5" s="211"/>
      <c r="C5" s="206"/>
      <c r="D5" s="208"/>
      <c r="E5" s="208"/>
      <c r="F5" s="182"/>
    </row>
    <row r="6" spans="1:7" ht="20.100000000000001" customHeight="1">
      <c r="A6" s="197" t="s">
        <v>139</v>
      </c>
      <c r="B6" s="198"/>
      <c r="C6" s="129">
        <f>D6+E6</f>
        <v>452</v>
      </c>
      <c r="D6" s="136">
        <f>D7+D17</f>
        <v>214</v>
      </c>
      <c r="E6" s="136">
        <f>E7+E17</f>
        <v>238</v>
      </c>
      <c r="F6" s="135">
        <f>E6/C6*100</f>
        <v>52.654867256637175</v>
      </c>
    </row>
    <row r="7" spans="1:7" ht="21.95" customHeight="1">
      <c r="A7" s="199" t="s">
        <v>138</v>
      </c>
      <c r="B7" s="126" t="s">
        <v>135</v>
      </c>
      <c r="C7" s="97">
        <f>D7+E7</f>
        <v>251</v>
      </c>
      <c r="D7" s="134">
        <f>SUM(D8:D16)</f>
        <v>78</v>
      </c>
      <c r="E7" s="134">
        <f>SUM(E8:E16)</f>
        <v>173</v>
      </c>
      <c r="F7" s="133">
        <f>E7/C7*100</f>
        <v>68.924302788844628</v>
      </c>
      <c r="G7" s="106"/>
    </row>
    <row r="8" spans="1:7" ht="21.95" customHeight="1">
      <c r="A8" s="199"/>
      <c r="B8" s="123" t="s">
        <v>134</v>
      </c>
      <c r="C8" s="97">
        <v>0</v>
      </c>
      <c r="D8" s="97">
        <v>0</v>
      </c>
      <c r="E8" s="97">
        <v>0</v>
      </c>
      <c r="F8" s="132" t="s">
        <v>125</v>
      </c>
      <c r="G8" s="106"/>
    </row>
    <row r="9" spans="1:7" ht="21.95" customHeight="1">
      <c r="A9" s="199"/>
      <c r="B9" s="123" t="s">
        <v>133</v>
      </c>
      <c r="C9" s="97">
        <f t="shared" ref="C9:C24" si="0">D9+E9</f>
        <v>91</v>
      </c>
      <c r="D9" s="116">
        <v>31</v>
      </c>
      <c r="E9" s="116">
        <v>60</v>
      </c>
      <c r="F9" s="133">
        <f t="shared" ref="F9:F15" si="1">E9/C9*100</f>
        <v>65.934065934065927</v>
      </c>
      <c r="G9" s="106"/>
    </row>
    <row r="10" spans="1:7" ht="21.95" customHeight="1">
      <c r="A10" s="199"/>
      <c r="B10" s="125" t="s">
        <v>132</v>
      </c>
      <c r="C10" s="97">
        <f t="shared" si="0"/>
        <v>57</v>
      </c>
      <c r="D10" s="116">
        <v>16</v>
      </c>
      <c r="E10" s="116">
        <v>41</v>
      </c>
      <c r="F10" s="133">
        <f t="shared" si="1"/>
        <v>71.929824561403507</v>
      </c>
      <c r="G10" s="106"/>
    </row>
    <row r="11" spans="1:7" ht="21.95" customHeight="1">
      <c r="A11" s="199"/>
      <c r="B11" s="125" t="s">
        <v>131</v>
      </c>
      <c r="C11" s="97">
        <f t="shared" si="0"/>
        <v>12</v>
      </c>
      <c r="D11" s="116">
        <v>1</v>
      </c>
      <c r="E11" s="116">
        <v>11</v>
      </c>
      <c r="F11" s="133">
        <f t="shared" si="1"/>
        <v>91.666666666666657</v>
      </c>
      <c r="G11" s="106"/>
    </row>
    <row r="12" spans="1:7" ht="21.95" customHeight="1">
      <c r="A12" s="199"/>
      <c r="B12" s="123" t="s">
        <v>130</v>
      </c>
      <c r="C12" s="97">
        <f t="shared" si="0"/>
        <v>24</v>
      </c>
      <c r="D12" s="117">
        <v>8</v>
      </c>
      <c r="E12" s="117">
        <v>16</v>
      </c>
      <c r="F12" s="133">
        <f t="shared" si="1"/>
        <v>66.666666666666657</v>
      </c>
      <c r="G12" s="106"/>
    </row>
    <row r="13" spans="1:7" ht="21.95" customHeight="1">
      <c r="A13" s="199"/>
      <c r="B13" s="123" t="s">
        <v>129</v>
      </c>
      <c r="C13" s="97">
        <f t="shared" si="0"/>
        <v>34</v>
      </c>
      <c r="D13" s="117">
        <v>10</v>
      </c>
      <c r="E13" s="117">
        <v>24</v>
      </c>
      <c r="F13" s="133">
        <f t="shared" si="1"/>
        <v>70.588235294117652</v>
      </c>
      <c r="G13" s="106"/>
    </row>
    <row r="14" spans="1:7" ht="21.95" customHeight="1">
      <c r="A14" s="199"/>
      <c r="B14" s="123" t="s">
        <v>128</v>
      </c>
      <c r="C14" s="97">
        <f t="shared" si="0"/>
        <v>21</v>
      </c>
      <c r="D14" s="117">
        <v>2</v>
      </c>
      <c r="E14" s="117">
        <v>19</v>
      </c>
      <c r="F14" s="133">
        <f t="shared" si="1"/>
        <v>90.476190476190482</v>
      </c>
      <c r="G14" s="106"/>
    </row>
    <row r="15" spans="1:7" ht="21.95" customHeight="1">
      <c r="A15" s="199"/>
      <c r="B15" s="123" t="s">
        <v>127</v>
      </c>
      <c r="C15" s="97">
        <f t="shared" si="0"/>
        <v>5</v>
      </c>
      <c r="D15" s="116">
        <v>3</v>
      </c>
      <c r="E15" s="116">
        <v>2</v>
      </c>
      <c r="F15" s="133">
        <f t="shared" si="1"/>
        <v>40</v>
      </c>
      <c r="G15" s="106"/>
    </row>
    <row r="16" spans="1:7" ht="21.95" customHeight="1">
      <c r="A16" s="199"/>
      <c r="B16" s="123" t="s">
        <v>126</v>
      </c>
      <c r="C16" s="97">
        <f t="shared" si="0"/>
        <v>7</v>
      </c>
      <c r="D16" s="116">
        <v>7</v>
      </c>
      <c r="E16" s="97">
        <v>0</v>
      </c>
      <c r="F16" s="132" t="s">
        <v>137</v>
      </c>
      <c r="G16" s="106"/>
    </row>
    <row r="17" spans="1:10" ht="21.95" customHeight="1">
      <c r="A17" s="199" t="s">
        <v>136</v>
      </c>
      <c r="B17" s="126" t="s">
        <v>135</v>
      </c>
      <c r="C17" s="97">
        <f t="shared" si="0"/>
        <v>201</v>
      </c>
      <c r="D17" s="134">
        <f>SUM(D18:D26)</f>
        <v>136</v>
      </c>
      <c r="E17" s="134">
        <f>SUM(E18:E26)</f>
        <v>65</v>
      </c>
      <c r="F17" s="133">
        <f>E17/C17*100</f>
        <v>32.338308457711449</v>
      </c>
      <c r="G17" s="106"/>
    </row>
    <row r="18" spans="1:10" ht="21.95" customHeight="1">
      <c r="A18" s="199"/>
      <c r="B18" s="123" t="s">
        <v>134</v>
      </c>
      <c r="C18" s="97">
        <f t="shared" si="0"/>
        <v>2</v>
      </c>
      <c r="D18" s="97">
        <v>1</v>
      </c>
      <c r="E18" s="97">
        <v>1</v>
      </c>
      <c r="F18" s="133">
        <f>E18/C18*100</f>
        <v>50</v>
      </c>
      <c r="G18" s="106"/>
    </row>
    <row r="19" spans="1:10" ht="21.95" customHeight="1">
      <c r="A19" s="199"/>
      <c r="B19" s="123" t="s">
        <v>133</v>
      </c>
      <c r="C19" s="97">
        <f t="shared" si="0"/>
        <v>90</v>
      </c>
      <c r="D19" s="116">
        <v>63</v>
      </c>
      <c r="E19" s="116">
        <v>27</v>
      </c>
      <c r="F19" s="133">
        <f>E19/C19*100</f>
        <v>30</v>
      </c>
      <c r="G19" s="106"/>
    </row>
    <row r="20" spans="1:10" ht="21.95" customHeight="1">
      <c r="A20" s="199"/>
      <c r="B20" s="125" t="s">
        <v>132</v>
      </c>
      <c r="C20" s="97">
        <f t="shared" si="0"/>
        <v>49</v>
      </c>
      <c r="D20" s="116">
        <v>34</v>
      </c>
      <c r="E20" s="116">
        <v>15</v>
      </c>
      <c r="F20" s="133">
        <f>E20/C20*100</f>
        <v>30.612244897959183</v>
      </c>
      <c r="G20" s="106"/>
      <c r="I20" s="97"/>
    </row>
    <row r="21" spans="1:10" ht="21.95" customHeight="1">
      <c r="A21" s="199"/>
      <c r="B21" s="125" t="s">
        <v>131</v>
      </c>
      <c r="C21" s="97">
        <f t="shared" si="0"/>
        <v>0</v>
      </c>
      <c r="D21" s="97">
        <v>0</v>
      </c>
      <c r="E21" s="97">
        <v>0</v>
      </c>
      <c r="F21" s="132" t="s">
        <v>125</v>
      </c>
      <c r="G21" s="106"/>
    </row>
    <row r="22" spans="1:10" ht="21.95" customHeight="1">
      <c r="A22" s="199"/>
      <c r="B22" s="123" t="s">
        <v>130</v>
      </c>
      <c r="C22" s="97">
        <f t="shared" si="0"/>
        <v>42</v>
      </c>
      <c r="D22" s="117">
        <v>29</v>
      </c>
      <c r="E22" s="117">
        <v>13</v>
      </c>
      <c r="F22" s="131">
        <f>E22/C22*100</f>
        <v>30.952380952380953</v>
      </c>
      <c r="G22" s="106"/>
    </row>
    <row r="23" spans="1:10" ht="21.95" customHeight="1">
      <c r="A23" s="199"/>
      <c r="B23" s="123" t="s">
        <v>129</v>
      </c>
      <c r="C23" s="97">
        <f t="shared" si="0"/>
        <v>18</v>
      </c>
      <c r="D23" s="117">
        <v>9</v>
      </c>
      <c r="E23" s="117">
        <v>9</v>
      </c>
      <c r="F23" s="131">
        <f>E23/C23*100</f>
        <v>50</v>
      </c>
      <c r="G23" s="106"/>
    </row>
    <row r="24" spans="1:10" ht="21.95" customHeight="1">
      <c r="A24" s="199"/>
      <c r="B24" s="123" t="s">
        <v>128</v>
      </c>
      <c r="C24" s="97">
        <f t="shared" si="0"/>
        <v>0</v>
      </c>
      <c r="D24" s="97">
        <v>0</v>
      </c>
      <c r="E24" s="97">
        <v>0</v>
      </c>
      <c r="F24" s="124" t="s">
        <v>125</v>
      </c>
      <c r="G24" s="106"/>
    </row>
    <row r="25" spans="1:10" ht="21.95" customHeight="1">
      <c r="A25" s="199"/>
      <c r="B25" s="123" t="s">
        <v>127</v>
      </c>
      <c r="C25" s="97">
        <v>0</v>
      </c>
      <c r="D25" s="97">
        <v>0</v>
      </c>
      <c r="E25" s="97">
        <v>0</v>
      </c>
      <c r="F25" s="124" t="s">
        <v>125</v>
      </c>
      <c r="G25" s="106"/>
      <c r="J25" s="97"/>
    </row>
    <row r="26" spans="1:10" ht="21.95" customHeight="1">
      <c r="A26" s="199"/>
      <c r="B26" s="121" t="s">
        <v>126</v>
      </c>
      <c r="C26" s="120">
        <f>D26+E26</f>
        <v>0</v>
      </c>
      <c r="D26" s="93">
        <v>0</v>
      </c>
      <c r="E26" s="93">
        <v>0</v>
      </c>
      <c r="F26" s="119" t="s">
        <v>125</v>
      </c>
      <c r="G26" s="106"/>
    </row>
    <row r="27" spans="1:10" ht="18.75">
      <c r="A27" s="105" t="s">
        <v>124</v>
      </c>
      <c r="B27" s="105"/>
      <c r="C27" s="97"/>
      <c r="F27" s="130"/>
    </row>
  </sheetData>
  <mergeCells count="11">
    <mergeCell ref="A6:B6"/>
    <mergeCell ref="A7:A16"/>
    <mergeCell ref="A17:A26"/>
    <mergeCell ref="F4:F5"/>
    <mergeCell ref="E3:F3"/>
    <mergeCell ref="A1:F1"/>
    <mergeCell ref="C4:C5"/>
    <mergeCell ref="D4:D5"/>
    <mergeCell ref="E4:E5"/>
    <mergeCell ref="A3:D3"/>
    <mergeCell ref="A4:B5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zoomScaleNormal="100" workbookViewId="0">
      <selection sqref="A1:G1"/>
    </sheetView>
  </sheetViews>
  <sheetFormatPr defaultColWidth="9.83203125" defaultRowHeight="16.5"/>
  <cols>
    <col min="1" max="1" width="18.33203125" style="118" customWidth="1"/>
    <col min="2" max="2" width="29.33203125" style="102" customWidth="1"/>
    <col min="3" max="3" width="14.33203125" style="103" customWidth="1"/>
    <col min="4" max="5" width="14.33203125" style="102" customWidth="1"/>
    <col min="6" max="6" width="17.1640625" style="102" customWidth="1"/>
    <col min="7" max="16384" width="9.83203125" style="102"/>
  </cols>
  <sheetData>
    <row r="1" spans="1:7" ht="25.5" customHeight="1">
      <c r="A1" s="204" t="s">
        <v>123</v>
      </c>
      <c r="B1" s="204"/>
      <c r="C1" s="204"/>
      <c r="D1" s="204"/>
      <c r="E1" s="204"/>
      <c r="F1" s="204"/>
    </row>
    <row r="2" spans="1:7" ht="17.25" customHeight="1">
      <c r="A2" s="113"/>
      <c r="B2" s="113"/>
      <c r="C2" s="113"/>
      <c r="D2" s="113"/>
      <c r="E2" s="113"/>
    </row>
    <row r="3" spans="1:7" ht="16.5" customHeight="1">
      <c r="A3" s="209" t="s">
        <v>122</v>
      </c>
      <c r="B3" s="209"/>
      <c r="C3" s="209"/>
      <c r="D3" s="209"/>
      <c r="E3" s="176" t="s">
        <v>121</v>
      </c>
      <c r="F3" s="176"/>
    </row>
    <row r="4" spans="1:7" ht="20.100000000000001" customHeight="1">
      <c r="A4" s="210" t="s">
        <v>120</v>
      </c>
      <c r="B4" s="211"/>
      <c r="C4" s="205" t="s">
        <v>116</v>
      </c>
      <c r="D4" s="207" t="s">
        <v>119</v>
      </c>
      <c r="E4" s="207" t="s">
        <v>118</v>
      </c>
      <c r="F4" s="181" t="s">
        <v>117</v>
      </c>
    </row>
    <row r="5" spans="1:7" ht="20.100000000000001" customHeight="1">
      <c r="A5" s="210"/>
      <c r="B5" s="211"/>
      <c r="C5" s="206"/>
      <c r="D5" s="208"/>
      <c r="E5" s="208"/>
      <c r="F5" s="182"/>
    </row>
    <row r="6" spans="1:7" ht="20.100000000000001" customHeight="1">
      <c r="A6" s="197" t="s">
        <v>116</v>
      </c>
      <c r="B6" s="198"/>
      <c r="C6" s="129">
        <f t="shared" ref="C6:C26" si="0">D6+E6</f>
        <v>362</v>
      </c>
      <c r="D6" s="128">
        <f>D7+D17</f>
        <v>152</v>
      </c>
      <c r="E6" s="128">
        <f>E7+E17</f>
        <v>210</v>
      </c>
      <c r="F6" s="127">
        <f t="shared" ref="F6:F17" si="1">E6/C6*100</f>
        <v>58.011049723756905</v>
      </c>
    </row>
    <row r="7" spans="1:7" ht="21.95" customHeight="1">
      <c r="A7" s="199" t="s">
        <v>115</v>
      </c>
      <c r="B7" s="126" t="s">
        <v>112</v>
      </c>
      <c r="C7" s="97">
        <f t="shared" si="0"/>
        <v>231</v>
      </c>
      <c r="D7" s="116">
        <f>SUM(D8:D16)</f>
        <v>72</v>
      </c>
      <c r="E7" s="116">
        <f>SUM(E8:E16)</f>
        <v>159</v>
      </c>
      <c r="F7" s="122">
        <f t="shared" si="1"/>
        <v>68.831168831168839</v>
      </c>
      <c r="G7" s="106"/>
    </row>
    <row r="8" spans="1:7" ht="21.95" customHeight="1">
      <c r="A8" s="199"/>
      <c r="B8" s="123" t="s">
        <v>111</v>
      </c>
      <c r="C8" s="97">
        <f t="shared" si="0"/>
        <v>1</v>
      </c>
      <c r="D8" s="116">
        <v>1</v>
      </c>
      <c r="E8" s="97">
        <v>0</v>
      </c>
      <c r="F8" s="97">
        <f t="shared" si="1"/>
        <v>0</v>
      </c>
      <c r="G8" s="106"/>
    </row>
    <row r="9" spans="1:7" ht="21.95" customHeight="1">
      <c r="A9" s="199"/>
      <c r="B9" s="123" t="s">
        <v>55</v>
      </c>
      <c r="C9" s="97">
        <f t="shared" si="0"/>
        <v>97</v>
      </c>
      <c r="D9" s="116">
        <v>27</v>
      </c>
      <c r="E9" s="116">
        <v>70</v>
      </c>
      <c r="F9" s="122">
        <f t="shared" si="1"/>
        <v>72.164948453608247</v>
      </c>
      <c r="G9" s="106"/>
    </row>
    <row r="10" spans="1:7" ht="21.95" customHeight="1">
      <c r="A10" s="199"/>
      <c r="B10" s="125" t="s">
        <v>110</v>
      </c>
      <c r="C10" s="97">
        <f t="shared" si="0"/>
        <v>49</v>
      </c>
      <c r="D10" s="116">
        <v>22</v>
      </c>
      <c r="E10" s="116">
        <v>27</v>
      </c>
      <c r="F10" s="122">
        <f t="shared" si="1"/>
        <v>55.102040816326522</v>
      </c>
      <c r="G10" s="106"/>
    </row>
    <row r="11" spans="1:7" ht="21.95" customHeight="1">
      <c r="A11" s="199"/>
      <c r="B11" s="125" t="s">
        <v>109</v>
      </c>
      <c r="C11" s="97">
        <f t="shared" si="0"/>
        <v>18</v>
      </c>
      <c r="D11" s="116">
        <v>5</v>
      </c>
      <c r="E11" s="116">
        <v>13</v>
      </c>
      <c r="F11" s="122">
        <f t="shared" si="1"/>
        <v>72.222222222222214</v>
      </c>
      <c r="G11" s="106"/>
    </row>
    <row r="12" spans="1:7" ht="21.95" customHeight="1">
      <c r="A12" s="199"/>
      <c r="B12" s="123" t="s">
        <v>108</v>
      </c>
      <c r="C12" s="97">
        <f t="shared" si="0"/>
        <v>23</v>
      </c>
      <c r="D12" s="117">
        <v>7</v>
      </c>
      <c r="E12" s="117">
        <v>16</v>
      </c>
      <c r="F12" s="122">
        <f t="shared" si="1"/>
        <v>69.565217391304344</v>
      </c>
      <c r="G12" s="106"/>
    </row>
    <row r="13" spans="1:7" ht="21.95" customHeight="1">
      <c r="A13" s="199"/>
      <c r="B13" s="123" t="s">
        <v>107</v>
      </c>
      <c r="C13" s="97">
        <f t="shared" si="0"/>
        <v>27</v>
      </c>
      <c r="D13" s="117">
        <v>6</v>
      </c>
      <c r="E13" s="117">
        <v>21</v>
      </c>
      <c r="F13" s="122">
        <f t="shared" si="1"/>
        <v>77.777777777777786</v>
      </c>
      <c r="G13" s="106"/>
    </row>
    <row r="14" spans="1:7" ht="21.95" customHeight="1">
      <c r="A14" s="199"/>
      <c r="B14" s="123" t="s">
        <v>50</v>
      </c>
      <c r="C14" s="97">
        <f t="shared" si="0"/>
        <v>12</v>
      </c>
      <c r="D14" s="117">
        <v>2</v>
      </c>
      <c r="E14" s="117">
        <v>10</v>
      </c>
      <c r="F14" s="122">
        <f t="shared" si="1"/>
        <v>83.333333333333343</v>
      </c>
      <c r="G14" s="106"/>
    </row>
    <row r="15" spans="1:7" ht="21.95" customHeight="1">
      <c r="A15" s="199"/>
      <c r="B15" s="123" t="s">
        <v>114</v>
      </c>
      <c r="C15" s="97">
        <f t="shared" si="0"/>
        <v>2</v>
      </c>
      <c r="D15" s="116">
        <v>1</v>
      </c>
      <c r="E15" s="116">
        <v>1</v>
      </c>
      <c r="F15" s="122">
        <f t="shared" si="1"/>
        <v>50</v>
      </c>
      <c r="G15" s="106"/>
    </row>
    <row r="16" spans="1:7" ht="21.95" customHeight="1">
      <c r="A16" s="199"/>
      <c r="B16" s="123" t="s">
        <v>104</v>
      </c>
      <c r="C16" s="97">
        <f t="shared" si="0"/>
        <v>2</v>
      </c>
      <c r="D16" s="116">
        <v>1</v>
      </c>
      <c r="E16" s="116">
        <v>1</v>
      </c>
      <c r="F16" s="122">
        <f t="shared" si="1"/>
        <v>50</v>
      </c>
      <c r="G16" s="106"/>
    </row>
    <row r="17" spans="1:10" ht="21.95" customHeight="1">
      <c r="A17" s="199" t="s">
        <v>113</v>
      </c>
      <c r="B17" s="126" t="s">
        <v>112</v>
      </c>
      <c r="C17" s="97">
        <f t="shared" si="0"/>
        <v>131</v>
      </c>
      <c r="D17" s="116">
        <f>SUM(D18:D26)</f>
        <v>80</v>
      </c>
      <c r="E17" s="116">
        <f>SUM(E18:E26)</f>
        <v>51</v>
      </c>
      <c r="F17" s="122">
        <f t="shared" si="1"/>
        <v>38.931297709923662</v>
      </c>
      <c r="G17" s="106"/>
    </row>
    <row r="18" spans="1:10" ht="21.95" customHeight="1">
      <c r="A18" s="199"/>
      <c r="B18" s="123" t="s">
        <v>111</v>
      </c>
      <c r="C18" s="97">
        <f t="shared" si="0"/>
        <v>0</v>
      </c>
      <c r="D18" s="97">
        <v>0</v>
      </c>
      <c r="E18" s="97">
        <v>0</v>
      </c>
      <c r="F18" s="124" t="s">
        <v>103</v>
      </c>
      <c r="G18" s="106"/>
    </row>
    <row r="19" spans="1:10" ht="21.95" customHeight="1">
      <c r="A19" s="199"/>
      <c r="B19" s="123" t="s">
        <v>55</v>
      </c>
      <c r="C19" s="97">
        <f t="shared" si="0"/>
        <v>58</v>
      </c>
      <c r="D19" s="116">
        <v>37</v>
      </c>
      <c r="E19" s="116">
        <v>21</v>
      </c>
      <c r="F19" s="122">
        <f>E19/C19*100</f>
        <v>36.206896551724135</v>
      </c>
      <c r="G19" s="106"/>
    </row>
    <row r="20" spans="1:10" ht="21.95" customHeight="1">
      <c r="A20" s="199"/>
      <c r="B20" s="125" t="s">
        <v>110</v>
      </c>
      <c r="C20" s="97">
        <f t="shared" si="0"/>
        <v>29</v>
      </c>
      <c r="D20" s="116">
        <v>16</v>
      </c>
      <c r="E20" s="116">
        <v>13</v>
      </c>
      <c r="F20" s="122">
        <f>E20/C20*100</f>
        <v>44.827586206896555</v>
      </c>
      <c r="G20" s="106"/>
      <c r="I20" s="97"/>
    </row>
    <row r="21" spans="1:10" ht="21.95" customHeight="1">
      <c r="A21" s="199"/>
      <c r="B21" s="125" t="s">
        <v>109</v>
      </c>
      <c r="C21" s="97">
        <f t="shared" si="0"/>
        <v>0</v>
      </c>
      <c r="D21" s="97">
        <v>0</v>
      </c>
      <c r="E21" s="97">
        <v>0</v>
      </c>
      <c r="F21" s="124" t="s">
        <v>103</v>
      </c>
      <c r="G21" s="106"/>
    </row>
    <row r="22" spans="1:10" ht="21.95" customHeight="1">
      <c r="A22" s="199"/>
      <c r="B22" s="123" t="s">
        <v>108</v>
      </c>
      <c r="C22" s="97">
        <f t="shared" si="0"/>
        <v>27</v>
      </c>
      <c r="D22" s="117">
        <v>17</v>
      </c>
      <c r="E22" s="117">
        <v>10</v>
      </c>
      <c r="F22" s="122">
        <f>E22/C22*100</f>
        <v>37.037037037037038</v>
      </c>
      <c r="G22" s="106"/>
    </row>
    <row r="23" spans="1:10" ht="21.95" customHeight="1">
      <c r="A23" s="199"/>
      <c r="B23" s="123" t="s">
        <v>107</v>
      </c>
      <c r="C23" s="97">
        <f t="shared" si="0"/>
        <v>16</v>
      </c>
      <c r="D23" s="117">
        <v>9</v>
      </c>
      <c r="E23" s="117">
        <v>7</v>
      </c>
      <c r="F23" s="122">
        <f>E23/C23*100</f>
        <v>43.75</v>
      </c>
      <c r="G23" s="106"/>
    </row>
    <row r="24" spans="1:10" ht="21.95" customHeight="1">
      <c r="A24" s="199"/>
      <c r="B24" s="123" t="s">
        <v>50</v>
      </c>
      <c r="C24" s="97">
        <f t="shared" si="0"/>
        <v>0</v>
      </c>
      <c r="D24" s="97">
        <v>0</v>
      </c>
      <c r="E24" s="97">
        <v>0</v>
      </c>
      <c r="F24" s="124" t="s">
        <v>103</v>
      </c>
      <c r="G24" s="106"/>
    </row>
    <row r="25" spans="1:10" ht="21.95" customHeight="1">
      <c r="A25" s="199"/>
      <c r="B25" s="123" t="s">
        <v>106</v>
      </c>
      <c r="C25" s="97">
        <f t="shared" si="0"/>
        <v>1</v>
      </c>
      <c r="D25" s="116">
        <v>1</v>
      </c>
      <c r="E25" s="97">
        <v>0</v>
      </c>
      <c r="F25" s="122" t="s">
        <v>105</v>
      </c>
      <c r="G25" s="106"/>
      <c r="J25" s="97"/>
    </row>
    <row r="26" spans="1:10" ht="21.95" customHeight="1">
      <c r="A26" s="199"/>
      <c r="B26" s="121" t="s">
        <v>104</v>
      </c>
      <c r="C26" s="120">
        <f t="shared" si="0"/>
        <v>0</v>
      </c>
      <c r="D26" s="93">
        <v>0</v>
      </c>
      <c r="E26" s="93">
        <v>0</v>
      </c>
      <c r="F26" s="119" t="s">
        <v>103</v>
      </c>
      <c r="G26" s="106"/>
    </row>
    <row r="27" spans="1:10">
      <c r="A27" s="105" t="s">
        <v>47</v>
      </c>
      <c r="B27" s="105"/>
    </row>
  </sheetData>
  <mergeCells count="11">
    <mergeCell ref="A1:F1"/>
    <mergeCell ref="C4:C5"/>
    <mergeCell ref="D4:D5"/>
    <mergeCell ref="E4:E5"/>
    <mergeCell ref="A3:D3"/>
    <mergeCell ref="A4:B5"/>
    <mergeCell ref="A6:B6"/>
    <mergeCell ref="A7:A16"/>
    <mergeCell ref="A17:A26"/>
    <mergeCell ref="F4:F5"/>
    <mergeCell ref="E3:F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zoomScaleNormal="100" workbookViewId="0">
      <selection sqref="A1:G1"/>
    </sheetView>
  </sheetViews>
  <sheetFormatPr defaultColWidth="9.83203125" defaultRowHeight="16.5"/>
  <cols>
    <col min="1" max="1" width="32.1640625" style="102" customWidth="1"/>
    <col min="2" max="2" width="17.1640625" style="103" customWidth="1"/>
    <col min="3" max="5" width="17.1640625" style="102" customWidth="1"/>
    <col min="6" max="16384" width="9.83203125" style="102"/>
  </cols>
  <sheetData>
    <row r="1" spans="1:6" ht="25.5" customHeight="1">
      <c r="A1" s="204" t="s">
        <v>102</v>
      </c>
      <c r="B1" s="204"/>
      <c r="C1" s="204"/>
      <c r="D1" s="204"/>
      <c r="E1" s="204"/>
    </row>
    <row r="2" spans="1:6" ht="17.25" customHeight="1">
      <c r="A2" s="113"/>
      <c r="B2" s="113"/>
      <c r="C2" s="113"/>
      <c r="D2" s="113"/>
    </row>
    <row r="3" spans="1:6" ht="16.5" customHeight="1">
      <c r="A3" s="226" t="s">
        <v>214</v>
      </c>
      <c r="B3" s="226"/>
      <c r="C3" s="227" t="s">
        <v>215</v>
      </c>
      <c r="E3" s="173" t="s">
        <v>101</v>
      </c>
    </row>
    <row r="4" spans="1:6" ht="20.100000000000001" customHeight="1">
      <c r="A4" s="214" t="s">
        <v>100</v>
      </c>
      <c r="B4" s="205" t="s">
        <v>60</v>
      </c>
      <c r="C4" s="207" t="s">
        <v>99</v>
      </c>
      <c r="D4" s="207" t="s">
        <v>98</v>
      </c>
      <c r="E4" s="212" t="s">
        <v>97</v>
      </c>
    </row>
    <row r="5" spans="1:6" ht="20.100000000000001" customHeight="1">
      <c r="A5" s="215"/>
      <c r="B5" s="216"/>
      <c r="C5" s="217"/>
      <c r="D5" s="217"/>
      <c r="E5" s="213"/>
    </row>
    <row r="6" spans="1:6" ht="19.5">
      <c r="A6" s="112" t="s">
        <v>96</v>
      </c>
      <c r="B6" s="97">
        <f t="shared" ref="B6:B15" si="0">C6+D6</f>
        <v>523</v>
      </c>
      <c r="C6" s="96">
        <f>SUM(C7:C15)</f>
        <v>251</v>
      </c>
      <c r="D6" s="96">
        <f>SUM(D7:D15)</f>
        <v>272</v>
      </c>
      <c r="E6" s="109">
        <f t="shared" ref="E6:E15" si="1">C6/D6*100</f>
        <v>92.279411764705884</v>
      </c>
      <c r="F6" s="106"/>
    </row>
    <row r="7" spans="1:6" ht="39">
      <c r="A7" s="110" t="s">
        <v>95</v>
      </c>
      <c r="B7" s="97">
        <f t="shared" si="0"/>
        <v>4</v>
      </c>
      <c r="C7" s="116">
        <v>2</v>
      </c>
      <c r="D7" s="116">
        <v>2</v>
      </c>
      <c r="E7" s="109">
        <f t="shared" si="1"/>
        <v>100</v>
      </c>
      <c r="F7" s="106"/>
    </row>
    <row r="8" spans="1:6" ht="39">
      <c r="A8" s="110" t="s">
        <v>94</v>
      </c>
      <c r="B8" s="97">
        <f t="shared" si="0"/>
        <v>192</v>
      </c>
      <c r="C8" s="116">
        <v>107</v>
      </c>
      <c r="D8" s="116">
        <v>85</v>
      </c>
      <c r="E8" s="109">
        <f t="shared" si="1"/>
        <v>125.88235294117646</v>
      </c>
      <c r="F8" s="106"/>
    </row>
    <row r="9" spans="1:6" ht="19.5">
      <c r="A9" s="111" t="s">
        <v>93</v>
      </c>
      <c r="B9" s="97">
        <f t="shared" si="0"/>
        <v>137</v>
      </c>
      <c r="C9" s="116">
        <v>65</v>
      </c>
      <c r="D9" s="116">
        <v>72</v>
      </c>
      <c r="E9" s="109">
        <f t="shared" si="1"/>
        <v>90.277777777777786</v>
      </c>
      <c r="F9" s="106"/>
    </row>
    <row r="10" spans="1:6" ht="19.5">
      <c r="A10" s="111" t="s">
        <v>92</v>
      </c>
      <c r="B10" s="97">
        <f t="shared" si="0"/>
        <v>23</v>
      </c>
      <c r="C10" s="116">
        <v>7</v>
      </c>
      <c r="D10" s="116">
        <v>16</v>
      </c>
      <c r="E10" s="109">
        <f t="shared" si="1"/>
        <v>43.75</v>
      </c>
      <c r="F10" s="106"/>
    </row>
    <row r="11" spans="1:6" ht="39">
      <c r="A11" s="110" t="s">
        <v>91</v>
      </c>
      <c r="B11" s="97">
        <f t="shared" si="0"/>
        <v>74</v>
      </c>
      <c r="C11" s="117">
        <v>35</v>
      </c>
      <c r="D11" s="117">
        <v>39</v>
      </c>
      <c r="E11" s="109">
        <f t="shared" si="1"/>
        <v>89.743589743589752</v>
      </c>
      <c r="F11" s="106"/>
    </row>
    <row r="12" spans="1:6" ht="39">
      <c r="A12" s="110" t="s">
        <v>90</v>
      </c>
      <c r="B12" s="97">
        <f t="shared" si="0"/>
        <v>17</v>
      </c>
      <c r="C12" s="117">
        <v>5</v>
      </c>
      <c r="D12" s="117">
        <v>12</v>
      </c>
      <c r="E12" s="109">
        <f t="shared" si="1"/>
        <v>41.666666666666671</v>
      </c>
      <c r="F12" s="106"/>
    </row>
    <row r="13" spans="1:6" ht="39">
      <c r="A13" s="110" t="s">
        <v>89</v>
      </c>
      <c r="B13" s="97">
        <f t="shared" si="0"/>
        <v>62</v>
      </c>
      <c r="C13" s="117">
        <v>22</v>
      </c>
      <c r="D13" s="117">
        <v>40</v>
      </c>
      <c r="E13" s="109">
        <f t="shared" si="1"/>
        <v>55.000000000000007</v>
      </c>
      <c r="F13" s="106"/>
    </row>
    <row r="14" spans="1:6" ht="19.5">
      <c r="A14" s="110" t="s">
        <v>88</v>
      </c>
      <c r="B14" s="97">
        <f t="shared" si="0"/>
        <v>5</v>
      </c>
      <c r="C14" s="116">
        <v>4</v>
      </c>
      <c r="D14" s="116">
        <v>1</v>
      </c>
      <c r="E14" s="109">
        <f t="shared" si="1"/>
        <v>400</v>
      </c>
      <c r="F14" s="106"/>
    </row>
    <row r="15" spans="1:6" ht="19.5">
      <c r="A15" s="108" t="s">
        <v>87</v>
      </c>
      <c r="B15" s="93">
        <f t="shared" si="0"/>
        <v>9</v>
      </c>
      <c r="C15" s="115">
        <v>4</v>
      </c>
      <c r="D15" s="115">
        <v>5</v>
      </c>
      <c r="E15" s="114">
        <f t="shared" si="1"/>
        <v>80</v>
      </c>
      <c r="F15" s="106"/>
    </row>
    <row r="16" spans="1:6">
      <c r="A16" s="105" t="s">
        <v>86</v>
      </c>
    </row>
  </sheetData>
  <mergeCells count="6">
    <mergeCell ref="E4:E5"/>
    <mergeCell ref="A1:E1"/>
    <mergeCell ref="A4:A5"/>
    <mergeCell ref="B4:B5"/>
    <mergeCell ref="C4:C5"/>
    <mergeCell ref="D4:D5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zoomScaleNormal="100" workbookViewId="0">
      <selection sqref="A1:G1"/>
    </sheetView>
  </sheetViews>
  <sheetFormatPr defaultColWidth="9.83203125" defaultRowHeight="16.5"/>
  <cols>
    <col min="1" max="1" width="32.1640625" style="102" customWidth="1"/>
    <col min="2" max="2" width="17.1640625" style="103" customWidth="1"/>
    <col min="3" max="5" width="17.1640625" style="102" customWidth="1"/>
    <col min="6" max="16384" width="9.83203125" style="102"/>
  </cols>
  <sheetData>
    <row r="1" spans="1:6" ht="25.5" customHeight="1">
      <c r="A1" s="204" t="s">
        <v>85</v>
      </c>
      <c r="B1" s="204"/>
      <c r="C1" s="204"/>
      <c r="D1" s="204"/>
      <c r="E1" s="204"/>
    </row>
    <row r="2" spans="1:6" ht="17.25" customHeight="1">
      <c r="A2" s="113"/>
      <c r="B2" s="113"/>
      <c r="C2" s="113"/>
      <c r="D2" s="113"/>
    </row>
    <row r="3" spans="1:6" ht="16.5" customHeight="1">
      <c r="A3" s="225"/>
      <c r="B3" s="225"/>
      <c r="C3" s="227" t="s">
        <v>213</v>
      </c>
      <c r="E3" s="173" t="s">
        <v>84</v>
      </c>
    </row>
    <row r="4" spans="1:6" ht="20.100000000000001" customHeight="1">
      <c r="A4" s="214" t="s">
        <v>83</v>
      </c>
      <c r="B4" s="205" t="s">
        <v>60</v>
      </c>
      <c r="C4" s="207" t="s">
        <v>82</v>
      </c>
      <c r="D4" s="207" t="s">
        <v>81</v>
      </c>
      <c r="E4" s="212" t="s">
        <v>80</v>
      </c>
    </row>
    <row r="5" spans="1:6" ht="20.100000000000001" customHeight="1">
      <c r="A5" s="215"/>
      <c r="B5" s="216"/>
      <c r="C5" s="217"/>
      <c r="D5" s="217"/>
      <c r="E5" s="213"/>
    </row>
    <row r="6" spans="1:6" ht="19.5">
      <c r="A6" s="112" t="s">
        <v>79</v>
      </c>
      <c r="B6" s="97">
        <f t="shared" ref="B6:B14" si="0">C6+D6</f>
        <v>573</v>
      </c>
      <c r="C6" s="96">
        <f>SUM(C7:C14)</f>
        <v>251</v>
      </c>
      <c r="D6" s="96">
        <f>SUM(D7:D14)</f>
        <v>322</v>
      </c>
      <c r="E6" s="109">
        <f t="shared" ref="E6:E13" si="1">C6/D6*100</f>
        <v>77.950310559006212</v>
      </c>
      <c r="F6" s="106"/>
    </row>
    <row r="7" spans="1:6" ht="39">
      <c r="A7" s="110" t="s">
        <v>78</v>
      </c>
      <c r="B7" s="97">
        <f t="shared" si="0"/>
        <v>230</v>
      </c>
      <c r="C7" s="96">
        <v>107</v>
      </c>
      <c r="D7" s="96">
        <v>123</v>
      </c>
      <c r="E7" s="109">
        <f t="shared" si="1"/>
        <v>86.99186991869918</v>
      </c>
      <c r="F7" s="106"/>
    </row>
    <row r="8" spans="1:6" ht="19.5">
      <c r="A8" s="111" t="s">
        <v>77</v>
      </c>
      <c r="B8" s="97">
        <f t="shared" si="0"/>
        <v>123</v>
      </c>
      <c r="C8" s="96">
        <v>54</v>
      </c>
      <c r="D8" s="96">
        <v>69</v>
      </c>
      <c r="E8" s="109">
        <f t="shared" si="1"/>
        <v>78.260869565217391</v>
      </c>
      <c r="F8" s="106"/>
    </row>
    <row r="9" spans="1:6" ht="19.5">
      <c r="A9" s="111" t="s">
        <v>76</v>
      </c>
      <c r="B9" s="97">
        <f t="shared" si="0"/>
        <v>19</v>
      </c>
      <c r="C9" s="96">
        <v>5</v>
      </c>
      <c r="D9" s="96">
        <v>14</v>
      </c>
      <c r="E9" s="109">
        <f t="shared" si="1"/>
        <v>35.714285714285715</v>
      </c>
      <c r="F9" s="106"/>
    </row>
    <row r="10" spans="1:6" ht="39">
      <c r="A10" s="110" t="s">
        <v>75</v>
      </c>
      <c r="B10" s="97">
        <f t="shared" si="0"/>
        <v>123</v>
      </c>
      <c r="C10" s="96">
        <v>54</v>
      </c>
      <c r="D10" s="96">
        <v>69</v>
      </c>
      <c r="E10" s="109">
        <f t="shared" si="1"/>
        <v>78.260869565217391</v>
      </c>
      <c r="F10" s="106"/>
    </row>
    <row r="11" spans="1:6" ht="39">
      <c r="A11" s="110" t="s">
        <v>74</v>
      </c>
      <c r="B11" s="97">
        <f t="shared" si="0"/>
        <v>53</v>
      </c>
      <c r="C11" s="96">
        <v>18</v>
      </c>
      <c r="D11" s="96">
        <v>35</v>
      </c>
      <c r="E11" s="109">
        <f t="shared" si="1"/>
        <v>51.428571428571423</v>
      </c>
      <c r="F11" s="106"/>
    </row>
    <row r="12" spans="1:6" ht="39">
      <c r="A12" s="110" t="s">
        <v>73</v>
      </c>
      <c r="B12" s="97">
        <f t="shared" si="0"/>
        <v>13</v>
      </c>
      <c r="C12" s="96">
        <v>4</v>
      </c>
      <c r="D12" s="96">
        <v>9</v>
      </c>
      <c r="E12" s="109">
        <f t="shared" si="1"/>
        <v>44.444444444444443</v>
      </c>
      <c r="F12" s="106"/>
    </row>
    <row r="13" spans="1:6" ht="19.5">
      <c r="A13" s="110" t="s">
        <v>72</v>
      </c>
      <c r="B13" s="97">
        <f t="shared" si="0"/>
        <v>8</v>
      </c>
      <c r="C13" s="96">
        <v>5</v>
      </c>
      <c r="D13" s="96">
        <v>3</v>
      </c>
      <c r="E13" s="109">
        <f t="shared" si="1"/>
        <v>166.66666666666669</v>
      </c>
      <c r="F13" s="106"/>
    </row>
    <row r="14" spans="1:6" ht="19.5">
      <c r="A14" s="108" t="s">
        <v>71</v>
      </c>
      <c r="B14" s="93">
        <f t="shared" si="0"/>
        <v>4</v>
      </c>
      <c r="C14" s="92">
        <v>4</v>
      </c>
      <c r="D14" s="92">
        <v>0</v>
      </c>
      <c r="E14" s="107" t="s">
        <v>70</v>
      </c>
      <c r="F14" s="106"/>
    </row>
    <row r="15" spans="1:6">
      <c r="A15" s="105" t="s">
        <v>69</v>
      </c>
    </row>
    <row r="16" spans="1:6">
      <c r="A16" s="104" t="s">
        <v>68</v>
      </c>
    </row>
    <row r="17" spans="1:1">
      <c r="A17" s="104" t="s">
        <v>67</v>
      </c>
    </row>
    <row r="18" spans="1:1">
      <c r="A18" s="104" t="s">
        <v>66</v>
      </c>
    </row>
    <row r="19" spans="1:1">
      <c r="A19" s="104" t="s">
        <v>65</v>
      </c>
    </row>
    <row r="20" spans="1:1">
      <c r="A20" s="104" t="s">
        <v>64</v>
      </c>
    </row>
  </sheetData>
  <mergeCells count="6">
    <mergeCell ref="E4:E5"/>
    <mergeCell ref="A1:E1"/>
    <mergeCell ref="A4:A5"/>
    <mergeCell ref="B4:B5"/>
    <mergeCell ref="C4:C5"/>
    <mergeCell ref="D4:D5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zoomScaleNormal="100" workbookViewId="0">
      <selection sqref="A1:G1"/>
    </sheetView>
  </sheetViews>
  <sheetFormatPr defaultColWidth="9.83203125" defaultRowHeight="16.5"/>
  <cols>
    <col min="1" max="1" width="32.1640625" style="86" customWidth="1"/>
    <col min="2" max="2" width="17.1640625" style="87" customWidth="1"/>
    <col min="3" max="5" width="17.1640625" style="86" customWidth="1"/>
    <col min="6" max="16384" width="9.83203125" style="86"/>
  </cols>
  <sheetData>
    <row r="1" spans="1:6" ht="25.5" customHeight="1">
      <c r="A1" s="220" t="s">
        <v>63</v>
      </c>
      <c r="B1" s="220"/>
      <c r="C1" s="220"/>
      <c r="D1" s="220"/>
      <c r="E1" s="220"/>
    </row>
    <row r="2" spans="1:6" ht="17.25" customHeight="1">
      <c r="A2" s="101"/>
      <c r="B2" s="101"/>
      <c r="C2" s="101"/>
      <c r="D2" s="101"/>
    </row>
    <row r="3" spans="1:6" ht="16.5" customHeight="1">
      <c r="A3" s="223"/>
      <c r="B3" s="223"/>
      <c r="C3" s="224" t="s">
        <v>212</v>
      </c>
      <c r="E3" s="174" t="s">
        <v>62</v>
      </c>
    </row>
    <row r="4" spans="1:6" ht="20.100000000000001" customHeight="1">
      <c r="A4" s="214" t="s">
        <v>61</v>
      </c>
      <c r="B4" s="205" t="s">
        <v>60</v>
      </c>
      <c r="C4" s="207" t="s">
        <v>59</v>
      </c>
      <c r="D4" s="207" t="s">
        <v>58</v>
      </c>
      <c r="E4" s="218" t="s">
        <v>57</v>
      </c>
    </row>
    <row r="5" spans="1:6" ht="20.100000000000001" customHeight="1">
      <c r="A5" s="215"/>
      <c r="B5" s="216"/>
      <c r="C5" s="217"/>
      <c r="D5" s="217"/>
      <c r="E5" s="219"/>
    </row>
    <row r="6" spans="1:6" ht="19.5">
      <c r="A6" s="100" t="s">
        <v>56</v>
      </c>
      <c r="B6" s="97">
        <f t="shared" ref="B6:B14" si="0">SUM(C6:D6)</f>
        <v>479</v>
      </c>
      <c r="C6" s="96">
        <f>SUM(C7:C14)</f>
        <v>217</v>
      </c>
      <c r="D6" s="96">
        <f>SUM(D7:D14)</f>
        <v>262</v>
      </c>
      <c r="E6" s="95">
        <f t="shared" ref="E6:E14" si="1">C6/D6*100</f>
        <v>82.824427480916029</v>
      </c>
      <c r="F6" s="90"/>
    </row>
    <row r="7" spans="1:6" ht="39">
      <c r="A7" s="98" t="s">
        <v>55</v>
      </c>
      <c r="B7" s="97">
        <f t="shared" si="0"/>
        <v>186</v>
      </c>
      <c r="C7" s="96">
        <v>69</v>
      </c>
      <c r="D7" s="96">
        <v>117</v>
      </c>
      <c r="E7" s="95">
        <f t="shared" si="1"/>
        <v>58.974358974358978</v>
      </c>
      <c r="F7" s="90"/>
    </row>
    <row r="8" spans="1:6" ht="19.5">
      <c r="A8" s="99" t="s">
        <v>54</v>
      </c>
      <c r="B8" s="97">
        <f t="shared" si="0"/>
        <v>58</v>
      </c>
      <c r="C8" s="96">
        <v>17</v>
      </c>
      <c r="D8" s="96">
        <v>41</v>
      </c>
      <c r="E8" s="95">
        <f t="shared" si="1"/>
        <v>41.463414634146339</v>
      </c>
      <c r="F8" s="90"/>
    </row>
    <row r="9" spans="1:6" ht="19.5">
      <c r="A9" s="99" t="s">
        <v>53</v>
      </c>
      <c r="B9" s="97">
        <f t="shared" si="0"/>
        <v>15</v>
      </c>
      <c r="C9" s="96">
        <v>4</v>
      </c>
      <c r="D9" s="96">
        <v>11</v>
      </c>
      <c r="E9" s="95">
        <f t="shared" si="1"/>
        <v>36.363636363636367</v>
      </c>
      <c r="F9" s="90"/>
    </row>
    <row r="10" spans="1:6" ht="39">
      <c r="A10" s="98" t="s">
        <v>52</v>
      </c>
      <c r="B10" s="97">
        <f t="shared" si="0"/>
        <v>86</v>
      </c>
      <c r="C10" s="96">
        <v>37</v>
      </c>
      <c r="D10" s="96">
        <v>49</v>
      </c>
      <c r="E10" s="95">
        <f t="shared" si="1"/>
        <v>75.510204081632651</v>
      </c>
      <c r="F10" s="90"/>
    </row>
    <row r="11" spans="1:6" ht="39">
      <c r="A11" s="98" t="s">
        <v>51</v>
      </c>
      <c r="B11" s="97">
        <f t="shared" si="0"/>
        <v>120</v>
      </c>
      <c r="C11" s="96">
        <v>85</v>
      </c>
      <c r="D11" s="96">
        <v>35</v>
      </c>
      <c r="E11" s="95">
        <f t="shared" si="1"/>
        <v>242.85714285714283</v>
      </c>
      <c r="F11" s="90"/>
    </row>
    <row r="12" spans="1:6" ht="39">
      <c r="A12" s="98" t="s">
        <v>50</v>
      </c>
      <c r="B12" s="97">
        <f t="shared" si="0"/>
        <v>4</v>
      </c>
      <c r="C12" s="96">
        <v>1</v>
      </c>
      <c r="D12" s="96">
        <v>3</v>
      </c>
      <c r="E12" s="95">
        <f t="shared" si="1"/>
        <v>33.333333333333329</v>
      </c>
      <c r="F12" s="90"/>
    </row>
    <row r="13" spans="1:6" ht="19.5">
      <c r="A13" s="98" t="s">
        <v>49</v>
      </c>
      <c r="B13" s="97">
        <f t="shared" si="0"/>
        <v>5</v>
      </c>
      <c r="C13" s="96">
        <v>4</v>
      </c>
      <c r="D13" s="96">
        <v>1</v>
      </c>
      <c r="E13" s="95">
        <f t="shared" si="1"/>
        <v>400</v>
      </c>
      <c r="F13" s="90"/>
    </row>
    <row r="14" spans="1:6" ht="19.5">
      <c r="A14" s="94" t="s">
        <v>48</v>
      </c>
      <c r="B14" s="93">
        <f t="shared" si="0"/>
        <v>5</v>
      </c>
      <c r="C14" s="92">
        <v>0</v>
      </c>
      <c r="D14" s="92">
        <v>5</v>
      </c>
      <c r="E14" s="91">
        <f t="shared" si="1"/>
        <v>0</v>
      </c>
      <c r="F14" s="90"/>
    </row>
    <row r="15" spans="1:6">
      <c r="A15" s="89" t="s">
        <v>47</v>
      </c>
    </row>
    <row r="16" spans="1:6">
      <c r="A16" s="88" t="s">
        <v>46</v>
      </c>
    </row>
    <row r="17" spans="1:1">
      <c r="A17" s="88" t="s">
        <v>45</v>
      </c>
    </row>
    <row r="18" spans="1:1">
      <c r="A18" s="88" t="s">
        <v>44</v>
      </c>
    </row>
    <row r="19" spans="1:1">
      <c r="A19" s="88" t="s">
        <v>43</v>
      </c>
    </row>
    <row r="20" spans="1:1">
      <c r="A20" s="88" t="s">
        <v>42</v>
      </c>
    </row>
  </sheetData>
  <mergeCells count="6">
    <mergeCell ref="E4:E5"/>
    <mergeCell ref="A1:E1"/>
    <mergeCell ref="A4:A5"/>
    <mergeCell ref="B4:B5"/>
    <mergeCell ref="C4:C5"/>
    <mergeCell ref="D4:D5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RowHeight="12.75"/>
  <cols>
    <col min="1" max="1" width="62.6640625" customWidth="1"/>
    <col min="2" max="4" width="20.1640625" customWidth="1"/>
  </cols>
  <sheetData>
    <row r="1" spans="1:4" ht="41.25" customHeight="1">
      <c r="A1" s="221" t="s">
        <v>0</v>
      </c>
      <c r="B1" s="221"/>
      <c r="C1" s="221"/>
      <c r="D1" s="221"/>
    </row>
    <row r="2" spans="1:4" ht="18.75" customHeight="1">
      <c r="A2" s="1"/>
      <c r="B2" s="1"/>
      <c r="C2" s="1"/>
      <c r="D2" s="2" t="s">
        <v>1</v>
      </c>
    </row>
    <row r="3" spans="1:4" ht="38.1" customHeight="1">
      <c r="A3" s="3" t="s">
        <v>2</v>
      </c>
      <c r="B3" s="4" t="s">
        <v>3</v>
      </c>
      <c r="C3" s="5" t="s">
        <v>4</v>
      </c>
      <c r="D3" s="6" t="s">
        <v>5</v>
      </c>
    </row>
    <row r="4" spans="1:4" s="53" customFormat="1" ht="32.25" customHeight="1">
      <c r="A4" s="50" t="s">
        <v>6</v>
      </c>
      <c r="B4" s="51"/>
      <c r="C4" s="52"/>
      <c r="D4" s="52"/>
    </row>
    <row r="5" spans="1:4" s="53" customFormat="1" ht="21.75" customHeight="1">
      <c r="A5" s="54" t="s">
        <v>7</v>
      </c>
      <c r="B5" s="55">
        <v>9882</v>
      </c>
      <c r="C5" s="56">
        <v>3849</v>
      </c>
      <c r="D5" s="56">
        <v>6123</v>
      </c>
    </row>
    <row r="6" spans="1:4" s="53" customFormat="1" ht="21.75" customHeight="1">
      <c r="A6" s="57" t="s">
        <v>8</v>
      </c>
      <c r="B6" s="55">
        <v>5093</v>
      </c>
      <c r="C6" s="56">
        <v>1952</v>
      </c>
      <c r="D6" s="56">
        <v>3231</v>
      </c>
    </row>
    <row r="7" spans="1:4" s="53" customFormat="1" ht="21.75" customHeight="1">
      <c r="A7" s="57" t="s">
        <v>9</v>
      </c>
      <c r="B7" s="58">
        <v>914</v>
      </c>
      <c r="C7" s="59">
        <v>500</v>
      </c>
      <c r="D7" s="59">
        <v>414</v>
      </c>
    </row>
    <row r="8" spans="1:4" s="53" customFormat="1" ht="21.75" customHeight="1">
      <c r="A8" s="57" t="s">
        <v>10</v>
      </c>
      <c r="B8" s="55">
        <v>3650</v>
      </c>
      <c r="C8" s="56">
        <v>1312</v>
      </c>
      <c r="D8" s="56">
        <v>2338</v>
      </c>
    </row>
    <row r="9" spans="1:4" s="53" customFormat="1" ht="21.75" customHeight="1">
      <c r="A9" s="60" t="s">
        <v>11</v>
      </c>
      <c r="B9" s="61">
        <v>225</v>
      </c>
      <c r="C9" s="62">
        <v>85</v>
      </c>
      <c r="D9" s="62">
        <v>140</v>
      </c>
    </row>
    <row r="10" spans="1:4" ht="32.25" customHeight="1">
      <c r="A10" s="14" t="s">
        <v>12</v>
      </c>
      <c r="B10" s="7"/>
      <c r="C10" s="8"/>
      <c r="D10" s="8"/>
    </row>
    <row r="11" spans="1:4" ht="21.75" customHeight="1">
      <c r="A11" s="9" t="s">
        <v>7</v>
      </c>
      <c r="B11" s="10">
        <v>617</v>
      </c>
      <c r="C11" s="11">
        <v>345</v>
      </c>
      <c r="D11" s="11">
        <v>272</v>
      </c>
    </row>
    <row r="12" spans="1:4" ht="21.75" customHeight="1">
      <c r="A12" s="15" t="s">
        <v>13</v>
      </c>
      <c r="B12" s="10">
        <v>121</v>
      </c>
      <c r="C12" s="11">
        <v>48</v>
      </c>
      <c r="D12" s="11">
        <v>73</v>
      </c>
    </row>
    <row r="13" spans="1:4" ht="21.75" customHeight="1">
      <c r="A13" s="15" t="s">
        <v>14</v>
      </c>
      <c r="B13" s="10">
        <v>96</v>
      </c>
      <c r="C13" s="11">
        <v>36</v>
      </c>
      <c r="D13" s="11">
        <v>60</v>
      </c>
    </row>
    <row r="14" spans="1:4" ht="21.75" customHeight="1">
      <c r="A14" s="15" t="s">
        <v>15</v>
      </c>
      <c r="B14" s="10">
        <v>17</v>
      </c>
      <c r="C14" s="11">
        <v>9</v>
      </c>
      <c r="D14" s="11">
        <v>8</v>
      </c>
    </row>
    <row r="15" spans="1:4" ht="21.75" customHeight="1">
      <c r="A15" s="15" t="s">
        <v>16</v>
      </c>
      <c r="B15" s="10">
        <v>112</v>
      </c>
      <c r="C15" s="11">
        <v>63</v>
      </c>
      <c r="D15" s="11">
        <v>49</v>
      </c>
    </row>
    <row r="16" spans="1:4" ht="21.75" customHeight="1">
      <c r="A16" s="15" t="s">
        <v>17</v>
      </c>
      <c r="B16" s="10">
        <v>249</v>
      </c>
      <c r="C16" s="11">
        <v>181</v>
      </c>
      <c r="D16" s="11">
        <v>68</v>
      </c>
    </row>
    <row r="17" spans="1:4" ht="21.75" customHeight="1">
      <c r="A17" s="15" t="s">
        <v>18</v>
      </c>
      <c r="B17" s="10">
        <v>13</v>
      </c>
      <c r="C17" s="11">
        <v>4</v>
      </c>
      <c r="D17" s="11">
        <v>9</v>
      </c>
    </row>
    <row r="18" spans="1:4" ht="21.75" customHeight="1">
      <c r="A18" s="15" t="s">
        <v>19</v>
      </c>
      <c r="B18" s="10">
        <v>5</v>
      </c>
      <c r="C18" s="11">
        <v>2</v>
      </c>
      <c r="D18" s="11">
        <v>3</v>
      </c>
    </row>
    <row r="19" spans="1:4" ht="21.75" customHeight="1">
      <c r="A19" s="16" t="s">
        <v>20</v>
      </c>
      <c r="B19" s="12">
        <v>4</v>
      </c>
      <c r="C19" s="13">
        <v>2</v>
      </c>
      <c r="D19" s="13">
        <v>2</v>
      </c>
    </row>
    <row r="20" spans="1:4" s="53" customFormat="1" ht="32.25" customHeight="1">
      <c r="A20" s="76" t="s">
        <v>21</v>
      </c>
      <c r="B20" s="51"/>
      <c r="C20" s="52"/>
      <c r="D20" s="52"/>
    </row>
    <row r="21" spans="1:4" s="53" customFormat="1" ht="21.75" customHeight="1">
      <c r="A21" s="77" t="s">
        <v>22</v>
      </c>
      <c r="B21" s="58">
        <v>603</v>
      </c>
      <c r="C21" s="59">
        <v>426</v>
      </c>
      <c r="D21" s="59">
        <v>177</v>
      </c>
    </row>
    <row r="22" spans="1:4" s="53" customFormat="1" ht="21.75" customHeight="1">
      <c r="A22" s="77" t="s">
        <v>23</v>
      </c>
      <c r="B22" s="55">
        <v>3207</v>
      </c>
      <c r="C22" s="56">
        <v>1856</v>
      </c>
      <c r="D22" s="56">
        <v>1351</v>
      </c>
    </row>
    <row r="23" spans="1:4" s="53" customFormat="1" ht="24" customHeight="1">
      <c r="A23" s="77" t="s">
        <v>24</v>
      </c>
      <c r="B23" s="58">
        <v>31</v>
      </c>
      <c r="C23" s="59">
        <v>27</v>
      </c>
      <c r="D23" s="59">
        <v>4</v>
      </c>
    </row>
    <row r="24" spans="1:4" s="53" customFormat="1" ht="21.75" customHeight="1">
      <c r="A24" s="77" t="s">
        <v>25</v>
      </c>
      <c r="B24" s="58">
        <v>37</v>
      </c>
      <c r="C24" s="59">
        <v>27</v>
      </c>
      <c r="D24" s="59">
        <v>10</v>
      </c>
    </row>
    <row r="25" spans="1:4" s="53" customFormat="1" ht="21.75" customHeight="1">
      <c r="A25" s="77" t="s">
        <v>26</v>
      </c>
      <c r="B25" s="58">
        <v>247</v>
      </c>
      <c r="C25" s="59">
        <v>144</v>
      </c>
      <c r="D25" s="59">
        <v>103</v>
      </c>
    </row>
    <row r="26" spans="1:4" s="53" customFormat="1" ht="21.75" customHeight="1">
      <c r="A26" s="77" t="s">
        <v>27</v>
      </c>
      <c r="B26" s="61">
        <v>409</v>
      </c>
      <c r="C26" s="62">
        <v>200</v>
      </c>
      <c r="D26" s="62">
        <v>209</v>
      </c>
    </row>
    <row r="27" spans="1:4" ht="18.75" customHeight="1">
      <c r="A27" s="17" t="s">
        <v>28</v>
      </c>
      <c r="B27" s="18"/>
      <c r="C27" s="18"/>
      <c r="D27" s="18"/>
    </row>
    <row r="28" spans="1:4" ht="18.75" customHeight="1">
      <c r="A28" s="19" t="s">
        <v>29</v>
      </c>
      <c r="B28" s="20"/>
      <c r="C28" s="20"/>
      <c r="D28" s="20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8"/>
  <sheetViews>
    <sheetView workbookViewId="0">
      <pane ySplit="3" topLeftCell="A4" activePane="bottomLeft" state="frozen"/>
      <selection activeCell="B1" sqref="B1:G1"/>
      <selection pane="bottomLeft" sqref="A1:G1"/>
    </sheetView>
  </sheetViews>
  <sheetFormatPr defaultColWidth="8.83203125" defaultRowHeight="12.75"/>
  <cols>
    <col min="1" max="1" width="62.6640625" style="21" customWidth="1"/>
    <col min="2" max="4" width="20.1640625" style="21" customWidth="1"/>
    <col min="5" max="16384" width="8.83203125" style="21"/>
  </cols>
  <sheetData>
    <row r="1" spans="1:4" ht="41.25" customHeight="1">
      <c r="A1" s="222" t="s">
        <v>31</v>
      </c>
      <c r="B1" s="222"/>
      <c r="C1" s="222"/>
      <c r="D1" s="222"/>
    </row>
    <row r="2" spans="1:4" ht="18.75" customHeight="1">
      <c r="A2" s="42"/>
      <c r="B2" s="42"/>
      <c r="C2" s="42"/>
      <c r="D2" s="41" t="s">
        <v>1</v>
      </c>
    </row>
    <row r="3" spans="1:4" ht="38.1" customHeight="1">
      <c r="A3" s="40" t="s">
        <v>2</v>
      </c>
      <c r="B3" s="39" t="s">
        <v>3</v>
      </c>
      <c r="C3" s="38" t="s">
        <v>4</v>
      </c>
      <c r="D3" s="37" t="s">
        <v>5</v>
      </c>
    </row>
    <row r="4" spans="1:4" s="66" customFormat="1" ht="32.25" customHeight="1">
      <c r="A4" s="63" t="s">
        <v>6</v>
      </c>
      <c r="B4" s="64"/>
      <c r="C4" s="65"/>
      <c r="D4" s="65"/>
    </row>
    <row r="5" spans="1:4" s="66" customFormat="1" ht="21.75" customHeight="1">
      <c r="A5" s="67" t="s">
        <v>7</v>
      </c>
      <c r="B5" s="68">
        <v>3267</v>
      </c>
      <c r="C5" s="69">
        <v>1715</v>
      </c>
      <c r="D5" s="69">
        <v>1552</v>
      </c>
    </row>
    <row r="6" spans="1:4" s="66" customFormat="1" ht="21.75" customHeight="1">
      <c r="A6" s="70" t="s">
        <v>8</v>
      </c>
      <c r="B6" s="68">
        <v>1362</v>
      </c>
      <c r="C6" s="71">
        <v>723</v>
      </c>
      <c r="D6" s="71">
        <v>639</v>
      </c>
    </row>
    <row r="7" spans="1:4" s="66" customFormat="1" ht="21.75" customHeight="1">
      <c r="A7" s="70" t="s">
        <v>9</v>
      </c>
      <c r="B7" s="72">
        <v>116</v>
      </c>
      <c r="C7" s="71">
        <v>65</v>
      </c>
      <c r="D7" s="71">
        <v>51</v>
      </c>
    </row>
    <row r="8" spans="1:4" s="66" customFormat="1" ht="21.75" customHeight="1">
      <c r="A8" s="70" t="s">
        <v>10</v>
      </c>
      <c r="B8" s="68">
        <v>1665</v>
      </c>
      <c r="C8" s="71">
        <v>866</v>
      </c>
      <c r="D8" s="71">
        <v>799</v>
      </c>
    </row>
    <row r="9" spans="1:4" s="66" customFormat="1" ht="21.75" customHeight="1">
      <c r="A9" s="73" t="s">
        <v>11</v>
      </c>
      <c r="B9" s="74">
        <v>124</v>
      </c>
      <c r="C9" s="75">
        <v>61</v>
      </c>
      <c r="D9" s="75">
        <v>63</v>
      </c>
    </row>
    <row r="10" spans="1:4" ht="32.25" customHeight="1">
      <c r="A10" s="33" t="s">
        <v>12</v>
      </c>
      <c r="B10" s="32"/>
      <c r="C10" s="31"/>
      <c r="D10" s="31"/>
    </row>
    <row r="11" spans="1:4" ht="21.75" customHeight="1">
      <c r="A11" s="36" t="s">
        <v>7</v>
      </c>
      <c r="B11" s="29">
        <v>314</v>
      </c>
      <c r="C11" s="28">
        <v>132</v>
      </c>
      <c r="D11" s="28">
        <v>182</v>
      </c>
    </row>
    <row r="12" spans="1:4" ht="21.75" customHeight="1">
      <c r="A12" s="30" t="s">
        <v>13</v>
      </c>
      <c r="B12" s="29">
        <v>132</v>
      </c>
      <c r="C12" s="28">
        <v>51</v>
      </c>
      <c r="D12" s="28">
        <v>81</v>
      </c>
    </row>
    <row r="13" spans="1:4" ht="21.75" customHeight="1">
      <c r="A13" s="30" t="s">
        <v>14</v>
      </c>
      <c r="B13" s="29">
        <v>55</v>
      </c>
      <c r="C13" s="28">
        <v>26</v>
      </c>
      <c r="D13" s="28">
        <v>29</v>
      </c>
    </row>
    <row r="14" spans="1:4" ht="21.75" customHeight="1">
      <c r="A14" s="30" t="s">
        <v>15</v>
      </c>
      <c r="B14" s="29">
        <v>12</v>
      </c>
      <c r="C14" s="28">
        <v>1</v>
      </c>
      <c r="D14" s="28">
        <v>11</v>
      </c>
    </row>
    <row r="15" spans="1:4" ht="21.75" customHeight="1">
      <c r="A15" s="30" t="s">
        <v>16</v>
      </c>
      <c r="B15" s="29">
        <v>69</v>
      </c>
      <c r="C15" s="28">
        <v>33</v>
      </c>
      <c r="D15" s="28">
        <v>36</v>
      </c>
    </row>
    <row r="16" spans="1:4" ht="21.75" customHeight="1">
      <c r="A16" s="30" t="s">
        <v>17</v>
      </c>
      <c r="B16" s="29">
        <v>37</v>
      </c>
      <c r="C16" s="28">
        <v>17</v>
      </c>
      <c r="D16" s="28">
        <v>20</v>
      </c>
    </row>
    <row r="17" spans="1:4" ht="21.75" customHeight="1">
      <c r="A17" s="30" t="s">
        <v>18</v>
      </c>
      <c r="B17" s="29">
        <v>4</v>
      </c>
      <c r="C17" s="28">
        <v>1</v>
      </c>
      <c r="D17" s="28">
        <v>3</v>
      </c>
    </row>
    <row r="18" spans="1:4" ht="21.75" customHeight="1">
      <c r="A18" s="30" t="s">
        <v>19</v>
      </c>
      <c r="B18" s="29">
        <v>1</v>
      </c>
      <c r="C18" s="28">
        <v>1</v>
      </c>
      <c r="D18" s="35" t="s">
        <v>30</v>
      </c>
    </row>
    <row r="19" spans="1:4" ht="21.75" customHeight="1">
      <c r="A19" s="34" t="s">
        <v>20</v>
      </c>
      <c r="B19" s="27">
        <v>4</v>
      </c>
      <c r="C19" s="26">
        <v>2</v>
      </c>
      <c r="D19" s="26">
        <v>2</v>
      </c>
    </row>
    <row r="20" spans="1:4" s="66" customFormat="1" ht="32.25" customHeight="1">
      <c r="A20" s="78" t="s">
        <v>21</v>
      </c>
      <c r="B20" s="64"/>
      <c r="C20" s="65"/>
      <c r="D20" s="65"/>
    </row>
    <row r="21" spans="1:4" s="66" customFormat="1" ht="21.75" customHeight="1">
      <c r="A21" s="79" t="s">
        <v>22</v>
      </c>
      <c r="B21" s="72">
        <v>632</v>
      </c>
      <c r="C21" s="71">
        <v>432</v>
      </c>
      <c r="D21" s="71">
        <v>200</v>
      </c>
    </row>
    <row r="22" spans="1:4" s="66" customFormat="1" ht="21.75" customHeight="1">
      <c r="A22" s="79" t="s">
        <v>23</v>
      </c>
      <c r="B22" s="68">
        <v>2580</v>
      </c>
      <c r="C22" s="69">
        <v>1057</v>
      </c>
      <c r="D22" s="69">
        <v>1523</v>
      </c>
    </row>
    <row r="23" spans="1:4" s="66" customFormat="1" ht="24" customHeight="1">
      <c r="A23" s="79" t="s">
        <v>24</v>
      </c>
      <c r="B23" s="72">
        <v>30</v>
      </c>
      <c r="C23" s="71">
        <v>26</v>
      </c>
      <c r="D23" s="71">
        <v>4</v>
      </c>
    </row>
    <row r="24" spans="1:4" s="66" customFormat="1" ht="21.75" customHeight="1">
      <c r="A24" s="79" t="s">
        <v>25</v>
      </c>
      <c r="B24" s="72">
        <v>32</v>
      </c>
      <c r="C24" s="71">
        <v>23</v>
      </c>
      <c r="D24" s="71">
        <v>9</v>
      </c>
    </row>
    <row r="25" spans="1:4" s="66" customFormat="1" ht="21.75" customHeight="1">
      <c r="A25" s="79" t="s">
        <v>26</v>
      </c>
      <c r="B25" s="72">
        <v>257</v>
      </c>
      <c r="C25" s="71">
        <v>155</v>
      </c>
      <c r="D25" s="71">
        <v>102</v>
      </c>
    </row>
    <row r="26" spans="1:4" s="66" customFormat="1" ht="21.75" customHeight="1">
      <c r="A26" s="79" t="s">
        <v>27</v>
      </c>
      <c r="B26" s="74">
        <v>391</v>
      </c>
      <c r="C26" s="75">
        <v>218</v>
      </c>
      <c r="D26" s="75">
        <v>173</v>
      </c>
    </row>
    <row r="27" spans="1:4" ht="18.75" customHeight="1">
      <c r="A27" s="25" t="s">
        <v>28</v>
      </c>
      <c r="B27" s="24"/>
      <c r="C27" s="24"/>
      <c r="D27" s="24"/>
    </row>
    <row r="28" spans="1:4" ht="18.75" customHeight="1">
      <c r="A28" s="23" t="s">
        <v>29</v>
      </c>
      <c r="B28" s="22"/>
      <c r="C28" s="22"/>
      <c r="D28" s="22"/>
    </row>
  </sheetData>
  <mergeCells count="1">
    <mergeCell ref="A1:D1"/>
  </mergeCells>
  <phoneticPr fontId="1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110年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湛浩偉</cp:lastModifiedBy>
  <dcterms:created xsi:type="dcterms:W3CDTF">2022-06-24T16:15:11Z</dcterms:created>
  <dcterms:modified xsi:type="dcterms:W3CDTF">2022-08-15T03:47:54Z</dcterms:modified>
</cp:coreProperties>
</file>