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性別統計\"/>
    </mc:Choice>
  </mc:AlternateContent>
  <xr:revisionPtr revIDLastSave="0" documentId="8_{0BCFD049-A8D0-488D-A218-D995DA4BCD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7" r:id="rId1"/>
    <sheet name="113" sheetId="6" r:id="rId2"/>
    <sheet name="112" sheetId="5" r:id="rId3"/>
    <sheet name="111" sheetId="4" r:id="rId4"/>
    <sheet name="110" sheetId="3" r:id="rId5"/>
    <sheet name="109" sheetId="2" r:id="rId6"/>
    <sheet name="108" sheetId="1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7" l="1"/>
  <c r="H7" i="7"/>
  <c r="F7" i="7"/>
  <c r="D7" i="7"/>
  <c r="J6" i="7"/>
  <c r="H6" i="7"/>
  <c r="F6" i="7"/>
  <c r="D6" i="7"/>
  <c r="J5" i="7"/>
  <c r="H5" i="7"/>
  <c r="F5" i="7"/>
  <c r="D5" i="7"/>
  <c r="J7" i="6"/>
  <c r="H7" i="6"/>
  <c r="F7" i="6"/>
  <c r="D7" i="6"/>
  <c r="J6" i="6"/>
  <c r="H6" i="6"/>
  <c r="F6" i="6"/>
  <c r="D6" i="6"/>
  <c r="J5" i="6"/>
  <c r="H5" i="6"/>
  <c r="F5" i="6"/>
  <c r="D5" i="6"/>
  <c r="J7" i="5" l="1"/>
  <c r="H7" i="5"/>
  <c r="F7" i="5"/>
  <c r="D7" i="5"/>
  <c r="J6" i="5"/>
  <c r="H6" i="5"/>
  <c r="F6" i="5"/>
  <c r="D6" i="5"/>
  <c r="J5" i="5"/>
  <c r="H5" i="5"/>
  <c r="F5" i="5"/>
  <c r="D5" i="5"/>
  <c r="J7" i="4" l="1"/>
  <c r="H7" i="4"/>
  <c r="F7" i="4"/>
  <c r="D7" i="4"/>
  <c r="J6" i="4"/>
  <c r="H6" i="4"/>
  <c r="F6" i="4"/>
  <c r="D6" i="4"/>
  <c r="J5" i="4"/>
  <c r="H5" i="4"/>
  <c r="F5" i="4"/>
  <c r="D5" i="4"/>
  <c r="J7" i="3" l="1"/>
  <c r="H7" i="3"/>
  <c r="F7" i="3"/>
  <c r="D7" i="3"/>
  <c r="J6" i="3"/>
  <c r="H6" i="3"/>
  <c r="F6" i="3"/>
  <c r="D6" i="3"/>
  <c r="J5" i="3"/>
  <c r="H5" i="3"/>
  <c r="F5" i="3"/>
  <c r="D5" i="3"/>
  <c r="J7" i="2" l="1"/>
  <c r="H7" i="2"/>
  <c r="F7" i="2"/>
  <c r="D7" i="2"/>
  <c r="J6" i="2"/>
  <c r="H6" i="2"/>
  <c r="F6" i="2"/>
  <c r="D6" i="2"/>
  <c r="J5" i="2"/>
  <c r="H5" i="2"/>
  <c r="F5" i="2"/>
  <c r="D5" i="2"/>
  <c r="J7" i="1" l="1"/>
  <c r="J6" i="1"/>
  <c r="J5" i="1"/>
  <c r="H7" i="1"/>
  <c r="H6" i="1"/>
  <c r="H5" i="1"/>
  <c r="F7" i="1"/>
  <c r="F6" i="1"/>
  <c r="F5" i="1"/>
  <c r="D7" i="1"/>
  <c r="D6" i="1"/>
  <c r="D5" i="1"/>
</calcChain>
</file>

<file path=xl/sharedStrings.xml><?xml version="1.0" encoding="utf-8"?>
<sst xmlns="http://schemas.openxmlformats.org/spreadsheetml/2006/main" count="140" uniqueCount="22">
  <si>
    <t>總計</t>
  </si>
  <si>
    <t>從父姓</t>
  </si>
  <si>
    <t>從母姓</t>
  </si>
  <si>
    <t>從監護人之姓</t>
  </si>
  <si>
    <t>總計</t>
    <phoneticPr fontId="4" type="noConversion"/>
  </si>
  <si>
    <t>男</t>
  </si>
  <si>
    <t>女</t>
  </si>
  <si>
    <t>資料來源：戶役政資訊系統</t>
    <phoneticPr fontId="2" type="noConversion"/>
  </si>
  <si>
    <t>人數</t>
    <phoneticPr fontId="2" type="noConversion"/>
  </si>
  <si>
    <t>桃園市出生登記子女從姓人數</t>
    <phoneticPr fontId="2" type="noConversion"/>
  </si>
  <si>
    <t>占比</t>
    <phoneticPr fontId="2" type="noConversion"/>
  </si>
  <si>
    <t>傳統姓名(註)</t>
    <phoneticPr fontId="2" type="noConversion"/>
  </si>
  <si>
    <t>註：係指台灣原住民傳統姓名</t>
    <phoneticPr fontId="2" type="noConversion"/>
  </si>
  <si>
    <r>
      <rPr>
        <sz val="14"/>
        <color theme="1"/>
        <rFont val="標楷體"/>
        <family val="4"/>
        <charset val="136"/>
      </rPr>
      <t>108年</t>
    </r>
    <r>
      <rPr>
        <sz val="16"/>
        <color theme="1"/>
        <rFont val="標楷體"/>
        <family val="4"/>
        <charset val="136"/>
      </rPr>
      <t xml:space="preserve">                                        </t>
    </r>
    <r>
      <rPr>
        <sz val="12"/>
        <color theme="1"/>
        <rFont val="標楷體"/>
        <family val="4"/>
        <charset val="136"/>
      </rPr>
      <t>單位：人;%</t>
    </r>
    <phoneticPr fontId="2" type="noConversion"/>
  </si>
  <si>
    <t>占比</t>
    <phoneticPr fontId="2" type="noConversion"/>
  </si>
  <si>
    <r>
      <rPr>
        <sz val="14"/>
        <color theme="1"/>
        <rFont val="標楷體"/>
        <family val="4"/>
        <charset val="136"/>
      </rPr>
      <t>109年</t>
    </r>
    <r>
      <rPr>
        <sz val="16"/>
        <color theme="1"/>
        <rFont val="標楷體"/>
        <family val="4"/>
        <charset val="136"/>
      </rPr>
      <t xml:space="preserve">                                        </t>
    </r>
    <r>
      <rPr>
        <sz val="12"/>
        <color theme="1"/>
        <rFont val="標楷體"/>
        <family val="4"/>
        <charset val="136"/>
      </rPr>
      <t>單位：人;%</t>
    </r>
    <phoneticPr fontId="2" type="noConversion"/>
  </si>
  <si>
    <r>
      <rPr>
        <sz val="14"/>
        <color theme="1"/>
        <rFont val="標楷體"/>
        <family val="4"/>
        <charset val="136"/>
      </rPr>
      <t>110年</t>
    </r>
    <r>
      <rPr>
        <sz val="16"/>
        <color theme="1"/>
        <rFont val="標楷體"/>
        <family val="4"/>
        <charset val="136"/>
      </rPr>
      <t xml:space="preserve">                                        </t>
    </r>
    <r>
      <rPr>
        <sz val="12"/>
        <color theme="1"/>
        <rFont val="標楷體"/>
        <family val="4"/>
        <charset val="136"/>
      </rPr>
      <t>單位：人;%</t>
    </r>
    <phoneticPr fontId="2" type="noConversion"/>
  </si>
  <si>
    <t>註：係指臺灣原住民及其他少數民族傳統姓名</t>
    <phoneticPr fontId="2" type="noConversion"/>
  </si>
  <si>
    <r>
      <rPr>
        <sz val="14"/>
        <color theme="1"/>
        <rFont val="標楷體"/>
        <family val="4"/>
        <charset val="136"/>
      </rPr>
      <t>111年</t>
    </r>
    <r>
      <rPr>
        <sz val="16"/>
        <color theme="1"/>
        <rFont val="標楷體"/>
        <family val="4"/>
        <charset val="136"/>
      </rPr>
      <t xml:space="preserve">                                        </t>
    </r>
    <r>
      <rPr>
        <sz val="12"/>
        <color theme="1"/>
        <rFont val="標楷體"/>
        <family val="4"/>
        <charset val="136"/>
      </rPr>
      <t>單位：人;%</t>
    </r>
    <phoneticPr fontId="2" type="noConversion"/>
  </si>
  <si>
    <r>
      <rPr>
        <sz val="14"/>
        <color theme="1"/>
        <rFont val="標楷體"/>
        <family val="4"/>
        <charset val="136"/>
      </rPr>
      <t>112年</t>
    </r>
    <r>
      <rPr>
        <sz val="16"/>
        <color theme="1"/>
        <rFont val="標楷體"/>
        <family val="4"/>
        <charset val="136"/>
      </rPr>
      <t xml:space="preserve">                                        </t>
    </r>
    <r>
      <rPr>
        <sz val="12"/>
        <color theme="1"/>
        <rFont val="標楷體"/>
        <family val="4"/>
        <charset val="136"/>
      </rPr>
      <t>單位：人;%</t>
    </r>
    <phoneticPr fontId="2" type="noConversion"/>
  </si>
  <si>
    <r>
      <rPr>
        <sz val="14"/>
        <color theme="1"/>
        <rFont val="標楷體"/>
        <family val="4"/>
        <charset val="136"/>
      </rPr>
      <t>113年</t>
    </r>
    <r>
      <rPr>
        <sz val="16"/>
        <color theme="1"/>
        <rFont val="標楷體"/>
        <family val="4"/>
        <charset val="136"/>
      </rPr>
      <t xml:space="preserve">                                        </t>
    </r>
    <r>
      <rPr>
        <sz val="12"/>
        <color theme="1"/>
        <rFont val="標楷體"/>
        <family val="4"/>
        <charset val="136"/>
      </rPr>
      <t>單位：人;%</t>
    </r>
    <phoneticPr fontId="2" type="noConversion"/>
  </si>
  <si>
    <r>
      <rPr>
        <sz val="14"/>
        <color theme="1"/>
        <rFont val="標楷體"/>
        <family val="4"/>
        <charset val="136"/>
      </rPr>
      <t>114年</t>
    </r>
    <r>
      <rPr>
        <sz val="16"/>
        <color theme="1"/>
        <rFont val="標楷體"/>
        <family val="4"/>
        <charset val="136"/>
      </rPr>
      <t xml:space="preserve">                                        </t>
    </r>
    <r>
      <rPr>
        <sz val="12"/>
        <color theme="1"/>
        <rFont val="標楷體"/>
        <family val="4"/>
        <charset val="136"/>
      </rPr>
      <t>單位：人;%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</si>
</sst>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;&quot;-&quot;#,##0;&quot;—&quot;"/>
  </numFmts>
  <fonts count="12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Border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/>
    </xf>
    <xf numFmtId="41" fontId="3" fillId="0" borderId="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3" fontId="3" fillId="0" borderId="2" xfId="1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176" fontId="3" fillId="0" borderId="2" xfId="0" applyNumberFormat="1" applyFont="1" applyBorder="1" applyAlignment="1">
      <alignment horizontal="right" vertical="center"/>
    </xf>
    <xf numFmtId="43" fontId="3" fillId="0" borderId="4" xfId="1" applyNumberFormat="1" applyFont="1" applyBorder="1" applyAlignment="1">
      <alignment horizontal="center" vertical="center"/>
    </xf>
    <xf numFmtId="0" fontId="9" fillId="0" borderId="0" xfId="0" applyFont="1" applyAlignment="1"/>
    <xf numFmtId="0" fontId="8" fillId="0" borderId="3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right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77" fontId="10" fillId="0" borderId="0" xfId="3" applyNumberFormat="1" applyFont="1" applyBorder="1">
      <alignment vertical="center"/>
    </xf>
    <xf numFmtId="177" fontId="6" fillId="0" borderId="0" xfId="2" applyNumberFormat="1" applyBorder="1" applyAlignment="1"/>
    <xf numFmtId="0" fontId="0" fillId="0" borderId="0" xfId="0" applyBorder="1" applyAlignment="1"/>
    <xf numFmtId="177" fontId="11" fillId="0" borderId="2" xfId="3" applyNumberFormat="1" applyFont="1" applyBorder="1">
      <alignment vertical="center"/>
    </xf>
    <xf numFmtId="177" fontId="3" fillId="0" borderId="2" xfId="2" applyNumberFormat="1" applyFont="1" applyBorder="1" applyAlignment="1"/>
  </cellXfs>
  <cellStyles count="4">
    <cellStyle name="一般" xfId="0" builtinId="0"/>
    <cellStyle name="一般_RCPGC2F061C6U03" xfId="3" xr:uid="{7A020BD9-6E38-4E6D-9EB5-89EA830E230A}"/>
    <cellStyle name="千分位[0]" xfId="2" builtinId="6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5C21A-3D8F-4CF7-A54C-96EC93D7368F}">
  <dimension ref="A1:J16"/>
  <sheetViews>
    <sheetView tabSelected="1" workbookViewId="0">
      <selection activeCell="E24" sqref="E24"/>
    </sheetView>
  </sheetViews>
  <sheetFormatPr defaultColWidth="9" defaultRowHeight="16.5" x14ac:dyDescent="0.25"/>
  <cols>
    <col min="1" max="1" width="6.625" style="1" customWidth="1"/>
    <col min="2" max="2" width="15.75" style="1" customWidth="1"/>
    <col min="3" max="10" width="12.75" style="1" customWidth="1"/>
    <col min="11" max="16384" width="9" style="1"/>
  </cols>
  <sheetData>
    <row r="1" spans="1:10" ht="36.6" customHeight="1" x14ac:dyDescent="0.4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0.45" customHeight="1" x14ac:dyDescent="0.3">
      <c r="A2" s="14" t="s">
        <v>21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9.5" x14ac:dyDescent="0.25">
      <c r="A3" s="15"/>
      <c r="B3" s="17" t="s">
        <v>0</v>
      </c>
      <c r="C3" s="19" t="s">
        <v>1</v>
      </c>
      <c r="D3" s="20"/>
      <c r="E3" s="19" t="s">
        <v>2</v>
      </c>
      <c r="F3" s="20"/>
      <c r="G3" s="19" t="s">
        <v>3</v>
      </c>
      <c r="H3" s="20"/>
      <c r="I3" s="19" t="s">
        <v>11</v>
      </c>
      <c r="J3" s="21"/>
    </row>
    <row r="4" spans="1:10" ht="19.5" x14ac:dyDescent="0.25">
      <c r="A4" s="16"/>
      <c r="B4" s="18"/>
      <c r="C4" s="2" t="s">
        <v>8</v>
      </c>
      <c r="D4" s="5" t="s">
        <v>10</v>
      </c>
      <c r="E4" s="2" t="s">
        <v>8</v>
      </c>
      <c r="F4" s="5" t="s">
        <v>10</v>
      </c>
      <c r="G4" s="2" t="s">
        <v>8</v>
      </c>
      <c r="H4" s="5" t="s">
        <v>10</v>
      </c>
      <c r="I4" s="2" t="s">
        <v>8</v>
      </c>
      <c r="J4" s="5" t="s">
        <v>10</v>
      </c>
    </row>
    <row r="5" spans="1:10" ht="19.5" x14ac:dyDescent="0.3">
      <c r="A5" s="4" t="s">
        <v>4</v>
      </c>
      <c r="B5" s="25">
        <v>13230</v>
      </c>
      <c r="C5" s="26">
        <v>12349</v>
      </c>
      <c r="D5" s="6">
        <f>C5/$B5*100</f>
        <v>93.340891912320473</v>
      </c>
      <c r="E5" s="26">
        <v>877</v>
      </c>
      <c r="F5" s="6">
        <f t="shared" ref="F5:F7" si="0">E5/$B5*100</f>
        <v>6.6288737717309143</v>
      </c>
      <c r="G5" s="7">
        <v>0</v>
      </c>
      <c r="H5" s="6">
        <f t="shared" ref="H5:H7" si="1">G5/$B5*100</f>
        <v>0</v>
      </c>
      <c r="I5" s="26">
        <v>4</v>
      </c>
      <c r="J5" s="10">
        <f t="shared" ref="J5:J7" si="2">I5/$B5*100</f>
        <v>3.0234315948601664E-2</v>
      </c>
    </row>
    <row r="6" spans="1:10" ht="19.5" x14ac:dyDescent="0.3">
      <c r="A6" s="4" t="s">
        <v>5</v>
      </c>
      <c r="B6" s="25">
        <v>6845</v>
      </c>
      <c r="C6" s="26">
        <v>6370</v>
      </c>
      <c r="D6" s="6">
        <f t="shared" ref="D6:D7" si="3">C6/$B6*100</f>
        <v>93.060628195763329</v>
      </c>
      <c r="E6" s="26">
        <v>473</v>
      </c>
      <c r="F6" s="6">
        <f t="shared" si="0"/>
        <v>6.9101533966398829</v>
      </c>
      <c r="G6" s="7">
        <v>0</v>
      </c>
      <c r="H6" s="6">
        <f t="shared" si="1"/>
        <v>0</v>
      </c>
      <c r="I6" s="26">
        <v>2</v>
      </c>
      <c r="J6" s="10">
        <f t="shared" si="2"/>
        <v>2.9218407596785973E-2</v>
      </c>
    </row>
    <row r="7" spans="1:10" ht="19.5" x14ac:dyDescent="0.3">
      <c r="A7" s="4" t="s">
        <v>6</v>
      </c>
      <c r="B7" s="25">
        <v>6385</v>
      </c>
      <c r="C7" s="26">
        <v>5979</v>
      </c>
      <c r="D7" s="6">
        <f t="shared" si="3"/>
        <v>93.641346906812842</v>
      </c>
      <c r="E7" s="26">
        <v>404</v>
      </c>
      <c r="F7" s="6">
        <f t="shared" si="0"/>
        <v>6.327329678935004</v>
      </c>
      <c r="G7" s="9">
        <v>0</v>
      </c>
      <c r="H7" s="6">
        <f t="shared" si="1"/>
        <v>0</v>
      </c>
      <c r="I7" s="26">
        <v>2</v>
      </c>
      <c r="J7" s="10">
        <f t="shared" si="2"/>
        <v>3.1323414252153486E-2</v>
      </c>
    </row>
    <row r="8" spans="1:10" x14ac:dyDescent="0.25">
      <c r="A8" s="12" t="s">
        <v>7</v>
      </c>
      <c r="B8" s="12"/>
      <c r="C8" s="12"/>
      <c r="D8" s="12"/>
      <c r="E8" s="12"/>
      <c r="F8" s="12"/>
      <c r="G8" s="12"/>
      <c r="H8" s="12"/>
      <c r="I8" s="12"/>
      <c r="J8" s="12"/>
    </row>
    <row r="9" spans="1:10" x14ac:dyDescent="0.25">
      <c r="A9" s="8" t="s">
        <v>17</v>
      </c>
      <c r="B9" s="11"/>
      <c r="C9" s="11"/>
      <c r="D9" s="11"/>
      <c r="E9" s="11"/>
      <c r="F9" s="11"/>
      <c r="G9" s="11"/>
      <c r="H9" s="11"/>
      <c r="I9" s="11"/>
      <c r="J9" s="11"/>
    </row>
    <row r="12" spans="1:10" x14ac:dyDescent="0.25">
      <c r="B12" s="22"/>
      <c r="C12" s="23"/>
      <c r="D12" s="23"/>
      <c r="E12" s="24"/>
    </row>
    <row r="13" spans="1:10" x14ac:dyDescent="0.25">
      <c r="B13" s="22"/>
      <c r="C13" s="23"/>
      <c r="D13" s="23"/>
      <c r="E13" s="24"/>
    </row>
    <row r="14" spans="1:10" x14ac:dyDescent="0.25">
      <c r="B14" s="22"/>
      <c r="C14" s="23"/>
      <c r="D14" s="23"/>
      <c r="E14" s="24"/>
    </row>
    <row r="15" spans="1:10" x14ac:dyDescent="0.25">
      <c r="B15" s="24"/>
      <c r="C15" s="24"/>
      <c r="D15" s="24"/>
      <c r="E15" s="24"/>
    </row>
    <row r="16" spans="1:10" x14ac:dyDescent="0.25">
      <c r="B16" s="24"/>
      <c r="C16" s="24"/>
      <c r="D16" s="24"/>
      <c r="E16" s="24"/>
    </row>
  </sheetData>
  <mergeCells count="9">
    <mergeCell ref="A8:J8"/>
    <mergeCell ref="A1:J1"/>
    <mergeCell ref="A2:J2"/>
    <mergeCell ref="A3:A4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80E7C-8956-4C26-93AC-E102A54A35F1}">
  <dimension ref="A1:J9"/>
  <sheetViews>
    <sheetView workbookViewId="0">
      <selection activeCell="G7" sqref="G7"/>
    </sheetView>
  </sheetViews>
  <sheetFormatPr defaultColWidth="9" defaultRowHeight="16.5" x14ac:dyDescent="0.25"/>
  <cols>
    <col min="1" max="1" width="6.625" style="1" customWidth="1"/>
    <col min="2" max="2" width="15.75" style="1" customWidth="1"/>
    <col min="3" max="10" width="12.75" style="1" customWidth="1"/>
    <col min="11" max="16384" width="9" style="1"/>
  </cols>
  <sheetData>
    <row r="1" spans="1:10" ht="36.6" customHeight="1" x14ac:dyDescent="0.4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0.45" customHeight="1" x14ac:dyDescent="0.3">
      <c r="A2" s="14" t="s">
        <v>20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9.5" x14ac:dyDescent="0.25">
      <c r="A3" s="15"/>
      <c r="B3" s="17" t="s">
        <v>0</v>
      </c>
      <c r="C3" s="19" t="s">
        <v>1</v>
      </c>
      <c r="D3" s="20"/>
      <c r="E3" s="19" t="s">
        <v>2</v>
      </c>
      <c r="F3" s="20"/>
      <c r="G3" s="19" t="s">
        <v>3</v>
      </c>
      <c r="H3" s="20"/>
      <c r="I3" s="19" t="s">
        <v>11</v>
      </c>
      <c r="J3" s="21"/>
    </row>
    <row r="4" spans="1:10" ht="19.5" x14ac:dyDescent="0.25">
      <c r="A4" s="16"/>
      <c r="B4" s="18"/>
      <c r="C4" s="2" t="s">
        <v>8</v>
      </c>
      <c r="D4" s="5" t="s">
        <v>10</v>
      </c>
      <c r="E4" s="2" t="s">
        <v>8</v>
      </c>
      <c r="F4" s="5" t="s">
        <v>10</v>
      </c>
      <c r="G4" s="2" t="s">
        <v>8</v>
      </c>
      <c r="H4" s="5" t="s">
        <v>10</v>
      </c>
      <c r="I4" s="2" t="s">
        <v>8</v>
      </c>
      <c r="J4" s="5" t="s">
        <v>10</v>
      </c>
    </row>
    <row r="5" spans="1:10" ht="19.5" x14ac:dyDescent="0.25">
      <c r="A5" s="4" t="s">
        <v>4</v>
      </c>
      <c r="B5" s="3">
        <v>16972</v>
      </c>
      <c r="C5" s="7">
        <v>15947</v>
      </c>
      <c r="D5" s="6">
        <f>C5/$B5*100</f>
        <v>93.960641055856712</v>
      </c>
      <c r="E5" s="7">
        <v>1016</v>
      </c>
      <c r="F5" s="6">
        <f t="shared" ref="F5:F7" si="0">E5/$B5*100</f>
        <v>5.9863304265849635</v>
      </c>
      <c r="G5" s="7">
        <v>0</v>
      </c>
      <c r="H5" s="6">
        <f t="shared" ref="H5:H7" si="1">G5/$B5*100</f>
        <v>0</v>
      </c>
      <c r="I5" s="7">
        <v>9</v>
      </c>
      <c r="J5" s="10">
        <f t="shared" ref="J5:J7" si="2">I5/$B5*100</f>
        <v>5.3028517558331364E-2</v>
      </c>
    </row>
    <row r="6" spans="1:10" ht="19.5" x14ac:dyDescent="0.25">
      <c r="A6" s="4" t="s">
        <v>5</v>
      </c>
      <c r="B6" s="3">
        <v>8846</v>
      </c>
      <c r="C6" s="7">
        <v>8315</v>
      </c>
      <c r="D6" s="6">
        <f t="shared" ref="D6:D7" si="3">C6/$B6*100</f>
        <v>93.997286909337546</v>
      </c>
      <c r="E6" s="7">
        <v>527</v>
      </c>
      <c r="F6" s="6">
        <f t="shared" si="0"/>
        <v>5.9574949129550081</v>
      </c>
      <c r="G6" s="7">
        <v>0</v>
      </c>
      <c r="H6" s="6">
        <f t="shared" si="1"/>
        <v>0</v>
      </c>
      <c r="I6" s="7">
        <v>4</v>
      </c>
      <c r="J6" s="10">
        <f t="shared" si="2"/>
        <v>4.5218177707438391E-2</v>
      </c>
    </row>
    <row r="7" spans="1:10" ht="19.5" x14ac:dyDescent="0.25">
      <c r="A7" s="4" t="s">
        <v>6</v>
      </c>
      <c r="B7" s="3">
        <v>8126</v>
      </c>
      <c r="C7" s="7">
        <v>7632</v>
      </c>
      <c r="D7" s="6">
        <f t="shared" si="3"/>
        <v>93.920748215604235</v>
      </c>
      <c r="E7" s="7">
        <v>489</v>
      </c>
      <c r="F7" s="6">
        <f t="shared" si="0"/>
        <v>6.0177208958897364</v>
      </c>
      <c r="G7" s="9">
        <v>0</v>
      </c>
      <c r="H7" s="6">
        <f t="shared" si="1"/>
        <v>0</v>
      </c>
      <c r="I7" s="7">
        <v>5</v>
      </c>
      <c r="J7" s="10">
        <f t="shared" si="2"/>
        <v>6.1530888506030029E-2</v>
      </c>
    </row>
    <row r="8" spans="1:10" x14ac:dyDescent="0.25">
      <c r="A8" s="12" t="s">
        <v>7</v>
      </c>
      <c r="B8" s="12"/>
      <c r="C8" s="12"/>
      <c r="D8" s="12"/>
      <c r="E8" s="12"/>
      <c r="F8" s="12"/>
      <c r="G8" s="12"/>
      <c r="H8" s="12"/>
      <c r="I8" s="12"/>
      <c r="J8" s="12"/>
    </row>
    <row r="9" spans="1:10" x14ac:dyDescent="0.25">
      <c r="A9" s="8" t="s">
        <v>17</v>
      </c>
      <c r="B9" s="11"/>
      <c r="C9" s="11"/>
      <c r="D9" s="11"/>
      <c r="E9" s="11"/>
      <c r="F9" s="11"/>
      <c r="G9" s="11"/>
      <c r="H9" s="11"/>
      <c r="I9" s="11"/>
      <c r="J9" s="11"/>
    </row>
  </sheetData>
  <mergeCells count="9">
    <mergeCell ref="A8:J8"/>
    <mergeCell ref="A1:J1"/>
    <mergeCell ref="A2:J2"/>
    <mergeCell ref="A3:A4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7F8CC-C923-4422-941C-3D6D238DAF8B}">
  <dimension ref="A1:J9"/>
  <sheetViews>
    <sheetView workbookViewId="0">
      <selection activeCell="F10" sqref="F10"/>
    </sheetView>
  </sheetViews>
  <sheetFormatPr defaultColWidth="9" defaultRowHeight="16.5" x14ac:dyDescent="0.25"/>
  <cols>
    <col min="1" max="1" width="6.625" style="1" customWidth="1"/>
    <col min="2" max="2" width="15.75" style="1" customWidth="1"/>
    <col min="3" max="10" width="12.75" style="1" customWidth="1"/>
    <col min="11" max="16384" width="9" style="1"/>
  </cols>
  <sheetData>
    <row r="1" spans="1:10" ht="36.6" customHeight="1" x14ac:dyDescent="0.4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0.45" customHeight="1" x14ac:dyDescent="0.3">
      <c r="A2" s="14" t="s">
        <v>19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9.5" x14ac:dyDescent="0.25">
      <c r="A3" s="15"/>
      <c r="B3" s="17" t="s">
        <v>0</v>
      </c>
      <c r="C3" s="19" t="s">
        <v>1</v>
      </c>
      <c r="D3" s="20"/>
      <c r="E3" s="19" t="s">
        <v>2</v>
      </c>
      <c r="F3" s="20"/>
      <c r="G3" s="19" t="s">
        <v>3</v>
      </c>
      <c r="H3" s="20"/>
      <c r="I3" s="19" t="s">
        <v>11</v>
      </c>
      <c r="J3" s="21"/>
    </row>
    <row r="4" spans="1:10" ht="19.5" x14ac:dyDescent="0.25">
      <c r="A4" s="16"/>
      <c r="B4" s="18"/>
      <c r="C4" s="2" t="s">
        <v>8</v>
      </c>
      <c r="D4" s="5" t="s">
        <v>10</v>
      </c>
      <c r="E4" s="2" t="s">
        <v>8</v>
      </c>
      <c r="F4" s="5" t="s">
        <v>10</v>
      </c>
      <c r="G4" s="2" t="s">
        <v>8</v>
      </c>
      <c r="H4" s="5" t="s">
        <v>10</v>
      </c>
      <c r="I4" s="2" t="s">
        <v>8</v>
      </c>
      <c r="J4" s="5" t="s">
        <v>10</v>
      </c>
    </row>
    <row r="5" spans="1:10" ht="19.5" x14ac:dyDescent="0.25">
      <c r="A5" s="4" t="s">
        <v>4</v>
      </c>
      <c r="B5" s="3">
        <v>17910</v>
      </c>
      <c r="C5" s="7">
        <v>16808</v>
      </c>
      <c r="D5" s="6">
        <f>C5/$B5*100</f>
        <v>93.84701284198772</v>
      </c>
      <c r="E5" s="7">
        <v>1091</v>
      </c>
      <c r="F5" s="6">
        <f t="shared" ref="F5:F7" si="0">E5/$B5*100</f>
        <v>6.0915689558905637</v>
      </c>
      <c r="G5" s="7">
        <v>0</v>
      </c>
      <c r="H5" s="6">
        <f t="shared" ref="H5:H7" si="1">G5/$B5*100</f>
        <v>0</v>
      </c>
      <c r="I5" s="7">
        <v>11</v>
      </c>
      <c r="J5" s="10">
        <f t="shared" ref="J5:J7" si="2">I5/$B5*100</f>
        <v>6.1418202121719709E-2</v>
      </c>
    </row>
    <row r="6" spans="1:10" ht="19.5" x14ac:dyDescent="0.25">
      <c r="A6" s="4" t="s">
        <v>5</v>
      </c>
      <c r="B6" s="3">
        <v>9227</v>
      </c>
      <c r="C6" s="7">
        <v>8640</v>
      </c>
      <c r="D6" s="6">
        <f t="shared" ref="D6:D7" si="3">C6/$B6*100</f>
        <v>93.638235612875249</v>
      </c>
      <c r="E6" s="7">
        <v>581</v>
      </c>
      <c r="F6" s="6">
        <f t="shared" si="0"/>
        <v>6.2967378346158007</v>
      </c>
      <c r="G6" s="7">
        <v>0</v>
      </c>
      <c r="H6" s="6">
        <f t="shared" si="1"/>
        <v>0</v>
      </c>
      <c r="I6" s="7">
        <v>6</v>
      </c>
      <c r="J6" s="10">
        <f t="shared" si="2"/>
        <v>6.5026552508941154E-2</v>
      </c>
    </row>
    <row r="7" spans="1:10" ht="19.5" x14ac:dyDescent="0.25">
      <c r="A7" s="4" t="s">
        <v>6</v>
      </c>
      <c r="B7" s="3">
        <v>8683</v>
      </c>
      <c r="C7" s="7">
        <v>8168</v>
      </c>
      <c r="D7" s="6">
        <f t="shared" si="3"/>
        <v>94.068870206149953</v>
      </c>
      <c r="E7" s="7">
        <v>510</v>
      </c>
      <c r="F7" s="6">
        <f t="shared" si="0"/>
        <v>5.8735460094437402</v>
      </c>
      <c r="G7" s="9">
        <v>0</v>
      </c>
      <c r="H7" s="6">
        <f t="shared" si="1"/>
        <v>0</v>
      </c>
      <c r="I7" s="7">
        <v>5</v>
      </c>
      <c r="J7" s="10">
        <f t="shared" si="2"/>
        <v>5.7583784406311185E-2</v>
      </c>
    </row>
    <row r="8" spans="1:10" x14ac:dyDescent="0.25">
      <c r="A8" s="12" t="s">
        <v>7</v>
      </c>
      <c r="B8" s="12"/>
      <c r="C8" s="12"/>
      <c r="D8" s="12"/>
      <c r="E8" s="12"/>
      <c r="F8" s="12"/>
      <c r="G8" s="12"/>
      <c r="H8" s="12"/>
      <c r="I8" s="12"/>
      <c r="J8" s="12"/>
    </row>
    <row r="9" spans="1:10" x14ac:dyDescent="0.25">
      <c r="A9" s="8" t="s">
        <v>17</v>
      </c>
      <c r="B9" s="11"/>
      <c r="C9" s="11"/>
      <c r="D9" s="11"/>
      <c r="E9" s="11"/>
      <c r="F9" s="11"/>
      <c r="G9" s="11"/>
      <c r="H9" s="11"/>
      <c r="I9" s="11"/>
      <c r="J9" s="11"/>
    </row>
  </sheetData>
  <mergeCells count="9">
    <mergeCell ref="A8:J8"/>
    <mergeCell ref="A1:J1"/>
    <mergeCell ref="A2:J2"/>
    <mergeCell ref="A3:A4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5BF3-0C5B-43E8-844A-5F6B394D2D9E}">
  <dimension ref="A1:J9"/>
  <sheetViews>
    <sheetView workbookViewId="0">
      <selection activeCell="A2" sqref="A2:J2"/>
    </sheetView>
  </sheetViews>
  <sheetFormatPr defaultColWidth="9" defaultRowHeight="16.5" x14ac:dyDescent="0.25"/>
  <cols>
    <col min="1" max="1" width="6.625" style="1" customWidth="1"/>
    <col min="2" max="2" width="15.75" style="1" customWidth="1"/>
    <col min="3" max="10" width="12.75" style="1" customWidth="1"/>
    <col min="11" max="16384" width="9" style="1"/>
  </cols>
  <sheetData>
    <row r="1" spans="1:10" ht="36.6" customHeight="1" x14ac:dyDescent="0.4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0.45" customHeight="1" x14ac:dyDescent="0.3">
      <c r="A2" s="14" t="s">
        <v>18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9.5" x14ac:dyDescent="0.25">
      <c r="A3" s="15"/>
      <c r="B3" s="17" t="s">
        <v>0</v>
      </c>
      <c r="C3" s="19" t="s">
        <v>1</v>
      </c>
      <c r="D3" s="20"/>
      <c r="E3" s="19" t="s">
        <v>2</v>
      </c>
      <c r="F3" s="20"/>
      <c r="G3" s="19" t="s">
        <v>3</v>
      </c>
      <c r="H3" s="20"/>
      <c r="I3" s="19" t="s">
        <v>11</v>
      </c>
      <c r="J3" s="21"/>
    </row>
    <row r="4" spans="1:10" ht="19.5" x14ac:dyDescent="0.25">
      <c r="A4" s="16"/>
      <c r="B4" s="18"/>
      <c r="C4" s="2" t="s">
        <v>8</v>
      </c>
      <c r="D4" s="5" t="s">
        <v>10</v>
      </c>
      <c r="E4" s="2" t="s">
        <v>8</v>
      </c>
      <c r="F4" s="5" t="s">
        <v>10</v>
      </c>
      <c r="G4" s="2" t="s">
        <v>8</v>
      </c>
      <c r="H4" s="5" t="s">
        <v>10</v>
      </c>
      <c r="I4" s="2" t="s">
        <v>8</v>
      </c>
      <c r="J4" s="5" t="s">
        <v>10</v>
      </c>
    </row>
    <row r="5" spans="1:10" ht="19.5" x14ac:dyDescent="0.25">
      <c r="A5" s="4" t="s">
        <v>4</v>
      </c>
      <c r="B5" s="3">
        <v>18205</v>
      </c>
      <c r="C5" s="7">
        <v>17131</v>
      </c>
      <c r="D5" s="6">
        <f>C5/$B5*100</f>
        <v>94.10052183466081</v>
      </c>
      <c r="E5" s="7">
        <v>1060</v>
      </c>
      <c r="F5" s="6">
        <f t="shared" ref="F5:F7" si="0">E5/$B5*100</f>
        <v>5.8225762153254603</v>
      </c>
      <c r="G5" s="7">
        <v>0</v>
      </c>
      <c r="H5" s="6">
        <f t="shared" ref="H5:H7" si="1">G5/$B5*100</f>
        <v>0</v>
      </c>
      <c r="I5" s="7">
        <v>14</v>
      </c>
      <c r="J5" s="10">
        <f t="shared" ref="J5:J7" si="2">I5/$B5*100</f>
        <v>7.6901950013732484E-2</v>
      </c>
    </row>
    <row r="6" spans="1:10" ht="19.5" x14ac:dyDescent="0.25">
      <c r="A6" s="4" t="s">
        <v>5</v>
      </c>
      <c r="B6" s="3">
        <v>9353</v>
      </c>
      <c r="C6" s="7">
        <v>8800</v>
      </c>
      <c r="D6" s="6">
        <f t="shared" ref="D6:D7" si="3">C6/$B6*100</f>
        <v>94.087458569442958</v>
      </c>
      <c r="E6" s="7">
        <v>547</v>
      </c>
      <c r="F6" s="6">
        <f t="shared" si="0"/>
        <v>5.8483908906233291</v>
      </c>
      <c r="G6" s="7">
        <v>0</v>
      </c>
      <c r="H6" s="6">
        <f t="shared" si="1"/>
        <v>0</v>
      </c>
      <c r="I6" s="7">
        <v>6</v>
      </c>
      <c r="J6" s="10">
        <f t="shared" si="2"/>
        <v>6.4150539933711115E-2</v>
      </c>
    </row>
    <row r="7" spans="1:10" ht="19.5" x14ac:dyDescent="0.25">
      <c r="A7" s="4" t="s">
        <v>6</v>
      </c>
      <c r="B7" s="3">
        <v>8852</v>
      </c>
      <c r="C7" s="7">
        <v>8331</v>
      </c>
      <c r="D7" s="6">
        <f t="shared" si="3"/>
        <v>94.114324446452784</v>
      </c>
      <c r="E7" s="7">
        <v>513</v>
      </c>
      <c r="F7" s="6">
        <f t="shared" si="0"/>
        <v>5.7953004970628106</v>
      </c>
      <c r="G7" s="9">
        <v>0</v>
      </c>
      <c r="H7" s="6">
        <f t="shared" si="1"/>
        <v>0</v>
      </c>
      <c r="I7" s="7">
        <v>8</v>
      </c>
      <c r="J7" s="10">
        <f t="shared" si="2"/>
        <v>9.0375056484410313E-2</v>
      </c>
    </row>
    <row r="8" spans="1:10" x14ac:dyDescent="0.25">
      <c r="A8" s="12" t="s">
        <v>7</v>
      </c>
      <c r="B8" s="12"/>
      <c r="C8" s="12"/>
      <c r="D8" s="12"/>
      <c r="E8" s="12"/>
      <c r="F8" s="12"/>
      <c r="G8" s="12"/>
      <c r="H8" s="12"/>
      <c r="I8" s="12"/>
      <c r="J8" s="12"/>
    </row>
    <row r="9" spans="1:10" x14ac:dyDescent="0.25">
      <c r="A9" s="8" t="s">
        <v>17</v>
      </c>
      <c r="B9" s="11"/>
      <c r="C9" s="11"/>
      <c r="D9" s="11"/>
      <c r="E9" s="11"/>
      <c r="F9" s="11"/>
      <c r="G9" s="11"/>
      <c r="H9" s="11"/>
      <c r="I9" s="11"/>
      <c r="J9" s="11"/>
    </row>
  </sheetData>
  <mergeCells count="9">
    <mergeCell ref="A8:J8"/>
    <mergeCell ref="A1:J1"/>
    <mergeCell ref="A2:J2"/>
    <mergeCell ref="A3:A4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C8F52-579D-4191-9931-037330590649}">
  <dimension ref="A1:J9"/>
  <sheetViews>
    <sheetView workbookViewId="0">
      <selection activeCell="D15" sqref="D15"/>
    </sheetView>
  </sheetViews>
  <sheetFormatPr defaultColWidth="9" defaultRowHeight="16.5" x14ac:dyDescent="0.25"/>
  <cols>
    <col min="1" max="1" width="6.625" style="1" customWidth="1"/>
    <col min="2" max="2" width="15.75" style="1" customWidth="1"/>
    <col min="3" max="10" width="12.75" style="1" customWidth="1"/>
    <col min="11" max="16384" width="9" style="1"/>
  </cols>
  <sheetData>
    <row r="1" spans="1:10" ht="36.6" customHeight="1" x14ac:dyDescent="0.4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0.45" customHeight="1" x14ac:dyDescent="0.3">
      <c r="A2" s="14" t="s">
        <v>16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9.5" x14ac:dyDescent="0.25">
      <c r="A3" s="15"/>
      <c r="B3" s="17" t="s">
        <v>0</v>
      </c>
      <c r="C3" s="19" t="s">
        <v>1</v>
      </c>
      <c r="D3" s="20"/>
      <c r="E3" s="19" t="s">
        <v>2</v>
      </c>
      <c r="F3" s="20"/>
      <c r="G3" s="19" t="s">
        <v>3</v>
      </c>
      <c r="H3" s="20"/>
      <c r="I3" s="19" t="s">
        <v>11</v>
      </c>
      <c r="J3" s="21"/>
    </row>
    <row r="4" spans="1:10" ht="19.5" x14ac:dyDescent="0.25">
      <c r="A4" s="16"/>
      <c r="B4" s="18"/>
      <c r="C4" s="2" t="s">
        <v>8</v>
      </c>
      <c r="D4" s="5" t="s">
        <v>10</v>
      </c>
      <c r="E4" s="2" t="s">
        <v>8</v>
      </c>
      <c r="F4" s="5" t="s">
        <v>10</v>
      </c>
      <c r="G4" s="2" t="s">
        <v>8</v>
      </c>
      <c r="H4" s="5" t="s">
        <v>10</v>
      </c>
      <c r="I4" s="2" t="s">
        <v>8</v>
      </c>
      <c r="J4" s="5" t="s">
        <v>10</v>
      </c>
    </row>
    <row r="5" spans="1:10" ht="19.5" x14ac:dyDescent="0.25">
      <c r="A5" s="4" t="s">
        <v>4</v>
      </c>
      <c r="B5" s="3">
        <v>20210</v>
      </c>
      <c r="C5" s="7">
        <v>19119</v>
      </c>
      <c r="D5" s="6">
        <f>C5/$B5*100</f>
        <v>94.601682335477491</v>
      </c>
      <c r="E5" s="7">
        <v>1083</v>
      </c>
      <c r="F5" s="6">
        <f t="shared" ref="F5:F7" si="0">E5/$B5*100</f>
        <v>5.3587333003463637</v>
      </c>
      <c r="G5" s="7">
        <v>0</v>
      </c>
      <c r="H5" s="6">
        <f t="shared" ref="H5:H7" si="1">G5/$B5*100</f>
        <v>0</v>
      </c>
      <c r="I5" s="7">
        <v>8</v>
      </c>
      <c r="J5" s="10">
        <f t="shared" ref="J5:J7" si="2">I5/$B5*100</f>
        <v>3.9584364176150418E-2</v>
      </c>
    </row>
    <row r="6" spans="1:10" ht="19.5" x14ac:dyDescent="0.25">
      <c r="A6" s="4" t="s">
        <v>5</v>
      </c>
      <c r="B6" s="3">
        <v>10458</v>
      </c>
      <c r="C6" s="7">
        <v>9870</v>
      </c>
      <c r="D6" s="6">
        <f t="shared" ref="D6:D7" si="3">C6/$B6*100</f>
        <v>94.377510040160644</v>
      </c>
      <c r="E6" s="7">
        <v>584</v>
      </c>
      <c r="F6" s="6">
        <f t="shared" si="0"/>
        <v>5.5842417288200421</v>
      </c>
      <c r="G6" s="7">
        <v>0</v>
      </c>
      <c r="H6" s="6">
        <f t="shared" si="1"/>
        <v>0</v>
      </c>
      <c r="I6" s="7">
        <v>4</v>
      </c>
      <c r="J6" s="10">
        <f t="shared" si="2"/>
        <v>3.8248231019315355E-2</v>
      </c>
    </row>
    <row r="7" spans="1:10" ht="19.5" x14ac:dyDescent="0.25">
      <c r="A7" s="4" t="s">
        <v>6</v>
      </c>
      <c r="B7" s="3">
        <v>9752</v>
      </c>
      <c r="C7" s="7">
        <v>9249</v>
      </c>
      <c r="D7" s="6">
        <f t="shared" si="3"/>
        <v>94.842083675143556</v>
      </c>
      <c r="E7" s="7">
        <v>499</v>
      </c>
      <c r="F7" s="6">
        <f t="shared" si="0"/>
        <v>5.1168990976210003</v>
      </c>
      <c r="G7" s="9">
        <v>0</v>
      </c>
      <c r="H7" s="6">
        <f t="shared" si="1"/>
        <v>0</v>
      </c>
      <c r="I7" s="7">
        <v>4</v>
      </c>
      <c r="J7" s="10">
        <f t="shared" si="2"/>
        <v>4.1017227235438887E-2</v>
      </c>
    </row>
    <row r="8" spans="1:10" x14ac:dyDescent="0.25">
      <c r="A8" s="12" t="s">
        <v>7</v>
      </c>
      <c r="B8" s="12"/>
      <c r="C8" s="12"/>
      <c r="D8" s="12"/>
      <c r="E8" s="12"/>
      <c r="F8" s="12"/>
      <c r="G8" s="12"/>
      <c r="H8" s="12"/>
      <c r="I8" s="12"/>
      <c r="J8" s="12"/>
    </row>
    <row r="9" spans="1:10" x14ac:dyDescent="0.25">
      <c r="A9" s="8" t="s">
        <v>17</v>
      </c>
      <c r="B9" s="11"/>
      <c r="C9" s="11"/>
      <c r="D9" s="11"/>
      <c r="E9" s="11"/>
      <c r="F9" s="11"/>
      <c r="G9" s="11"/>
      <c r="H9" s="11"/>
      <c r="I9" s="11"/>
      <c r="J9" s="11"/>
    </row>
  </sheetData>
  <mergeCells count="9">
    <mergeCell ref="A8:J8"/>
    <mergeCell ref="A1:J1"/>
    <mergeCell ref="A2:J2"/>
    <mergeCell ref="A3:A4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17F5-1065-45FC-B241-9DBDD1269788}">
  <dimension ref="A1:J9"/>
  <sheetViews>
    <sheetView workbookViewId="0">
      <selection activeCell="H11" sqref="H11"/>
    </sheetView>
  </sheetViews>
  <sheetFormatPr defaultColWidth="9" defaultRowHeight="16.5" x14ac:dyDescent="0.25"/>
  <cols>
    <col min="1" max="1" width="6.625" style="1" customWidth="1"/>
    <col min="2" max="2" width="15.75" style="1" customWidth="1"/>
    <col min="3" max="10" width="12.75" style="1" customWidth="1"/>
    <col min="11" max="16384" width="9" style="1"/>
  </cols>
  <sheetData>
    <row r="1" spans="1:10" ht="36.6" customHeight="1" x14ac:dyDescent="0.4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0.45" customHeight="1" x14ac:dyDescent="0.3">
      <c r="A2" s="14" t="s">
        <v>15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9.5" x14ac:dyDescent="0.25">
      <c r="A3" s="15"/>
      <c r="B3" s="17" t="s">
        <v>0</v>
      </c>
      <c r="C3" s="19" t="s">
        <v>1</v>
      </c>
      <c r="D3" s="20"/>
      <c r="E3" s="19" t="s">
        <v>2</v>
      </c>
      <c r="F3" s="20"/>
      <c r="G3" s="19" t="s">
        <v>3</v>
      </c>
      <c r="H3" s="20"/>
      <c r="I3" s="19" t="s">
        <v>11</v>
      </c>
      <c r="J3" s="21"/>
    </row>
    <row r="4" spans="1:10" ht="19.5" x14ac:dyDescent="0.25">
      <c r="A4" s="16"/>
      <c r="B4" s="18"/>
      <c r="C4" s="2" t="s">
        <v>8</v>
      </c>
      <c r="D4" s="5" t="s">
        <v>10</v>
      </c>
      <c r="E4" s="2" t="s">
        <v>8</v>
      </c>
      <c r="F4" s="5" t="s">
        <v>10</v>
      </c>
      <c r="G4" s="2" t="s">
        <v>8</v>
      </c>
      <c r="H4" s="5" t="s">
        <v>10</v>
      </c>
      <c r="I4" s="2" t="s">
        <v>8</v>
      </c>
      <c r="J4" s="5" t="s">
        <v>10</v>
      </c>
    </row>
    <row r="5" spans="1:10" ht="19.5" x14ac:dyDescent="0.25">
      <c r="A5" s="4" t="s">
        <v>4</v>
      </c>
      <c r="B5" s="3">
        <v>21444</v>
      </c>
      <c r="C5" s="7">
        <v>20228</v>
      </c>
      <c r="D5" s="6">
        <f>C5/$B5*100</f>
        <v>94.329416153702667</v>
      </c>
      <c r="E5" s="7">
        <v>1203</v>
      </c>
      <c r="F5" s="6">
        <f t="shared" ref="F5:F7" si="0">E5/$B5*100</f>
        <v>5.6099608282036932</v>
      </c>
      <c r="G5" s="7">
        <v>0</v>
      </c>
      <c r="H5" s="6">
        <f t="shared" ref="H5:H7" si="1">G5/$B5*100</f>
        <v>0</v>
      </c>
      <c r="I5" s="7">
        <v>13</v>
      </c>
      <c r="J5" s="10">
        <f t="shared" ref="J5:J7" si="2">I5/$B5*100</f>
        <v>6.0623018093639243E-2</v>
      </c>
    </row>
    <row r="6" spans="1:10" ht="19.5" x14ac:dyDescent="0.25">
      <c r="A6" s="4" t="s">
        <v>5</v>
      </c>
      <c r="B6" s="3">
        <v>11092</v>
      </c>
      <c r="C6" s="7">
        <v>10493</v>
      </c>
      <c r="D6" s="6">
        <f t="shared" ref="D6:D7" si="3">C6/$B6*100</f>
        <v>94.599711503786509</v>
      </c>
      <c r="E6" s="7">
        <v>595</v>
      </c>
      <c r="F6" s="6">
        <f t="shared" si="0"/>
        <v>5.364226469527587</v>
      </c>
      <c r="G6" s="7">
        <v>0</v>
      </c>
      <c r="H6" s="6">
        <f t="shared" si="1"/>
        <v>0</v>
      </c>
      <c r="I6" s="7">
        <v>4</v>
      </c>
      <c r="J6" s="10">
        <f t="shared" si="2"/>
        <v>3.6062026685899751E-2</v>
      </c>
    </row>
    <row r="7" spans="1:10" ht="19.5" x14ac:dyDescent="0.25">
      <c r="A7" s="4" t="s">
        <v>6</v>
      </c>
      <c r="B7" s="3">
        <v>10352</v>
      </c>
      <c r="C7" s="7">
        <v>9735</v>
      </c>
      <c r="D7" s="6">
        <f t="shared" si="3"/>
        <v>94.039799072642978</v>
      </c>
      <c r="E7" s="7">
        <v>608</v>
      </c>
      <c r="F7" s="6">
        <f t="shared" si="0"/>
        <v>5.873261205564142</v>
      </c>
      <c r="G7" s="9">
        <v>0</v>
      </c>
      <c r="H7" s="6">
        <f t="shared" si="1"/>
        <v>0</v>
      </c>
      <c r="I7" s="7">
        <v>9</v>
      </c>
      <c r="J7" s="10">
        <f t="shared" si="2"/>
        <v>8.6939721792890265E-2</v>
      </c>
    </row>
    <row r="8" spans="1:10" x14ac:dyDescent="0.25">
      <c r="A8" s="12" t="s">
        <v>7</v>
      </c>
      <c r="B8" s="12"/>
      <c r="C8" s="12"/>
      <c r="D8" s="12"/>
      <c r="E8" s="12"/>
      <c r="F8" s="12"/>
      <c r="G8" s="12"/>
      <c r="H8" s="12"/>
      <c r="I8" s="12"/>
      <c r="J8" s="12"/>
    </row>
    <row r="9" spans="1:10" x14ac:dyDescent="0.25">
      <c r="A9" s="8" t="s">
        <v>12</v>
      </c>
      <c r="B9" s="11"/>
      <c r="C9" s="11"/>
      <c r="D9" s="11"/>
      <c r="E9" s="11"/>
      <c r="F9" s="11"/>
      <c r="G9" s="11"/>
      <c r="H9" s="11"/>
      <c r="I9" s="11"/>
      <c r="J9" s="11"/>
    </row>
  </sheetData>
  <mergeCells count="9">
    <mergeCell ref="A8:J8"/>
    <mergeCell ref="A1:J1"/>
    <mergeCell ref="A2:J2"/>
    <mergeCell ref="A3:A4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workbookViewId="0">
      <selection activeCell="I14" sqref="I14"/>
    </sheetView>
  </sheetViews>
  <sheetFormatPr defaultColWidth="9" defaultRowHeight="16.5" x14ac:dyDescent="0.25"/>
  <cols>
    <col min="1" max="1" width="6.625" style="1" customWidth="1"/>
    <col min="2" max="2" width="15.75" style="1" customWidth="1"/>
    <col min="3" max="10" width="12.75" style="1" customWidth="1"/>
    <col min="11" max="16384" width="9" style="1"/>
  </cols>
  <sheetData>
    <row r="1" spans="1:10" ht="36.6" customHeight="1" x14ac:dyDescent="0.4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0.45" customHeight="1" x14ac:dyDescent="0.3">
      <c r="A2" s="14" t="s">
        <v>13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9.5" x14ac:dyDescent="0.25">
      <c r="A3" s="15"/>
      <c r="B3" s="17" t="s">
        <v>0</v>
      </c>
      <c r="C3" s="19" t="s">
        <v>1</v>
      </c>
      <c r="D3" s="20"/>
      <c r="E3" s="19" t="s">
        <v>2</v>
      </c>
      <c r="F3" s="20"/>
      <c r="G3" s="19" t="s">
        <v>3</v>
      </c>
      <c r="H3" s="20"/>
      <c r="I3" s="19" t="s">
        <v>11</v>
      </c>
      <c r="J3" s="21"/>
    </row>
    <row r="4" spans="1:10" ht="19.5" x14ac:dyDescent="0.25">
      <c r="A4" s="16"/>
      <c r="B4" s="18"/>
      <c r="C4" s="2" t="s">
        <v>8</v>
      </c>
      <c r="D4" s="5" t="s">
        <v>14</v>
      </c>
      <c r="E4" s="2" t="s">
        <v>8</v>
      </c>
      <c r="F4" s="5" t="s">
        <v>10</v>
      </c>
      <c r="G4" s="2" t="s">
        <v>8</v>
      </c>
      <c r="H4" s="5" t="s">
        <v>10</v>
      </c>
      <c r="I4" s="2" t="s">
        <v>8</v>
      </c>
      <c r="J4" s="5" t="s">
        <v>10</v>
      </c>
    </row>
    <row r="5" spans="1:10" ht="19.5" x14ac:dyDescent="0.25">
      <c r="A5" s="4" t="s">
        <v>4</v>
      </c>
      <c r="B5" s="3">
        <v>22841</v>
      </c>
      <c r="C5" s="7">
        <v>21637</v>
      </c>
      <c r="D5" s="6">
        <f>C5/$B5*100</f>
        <v>94.728777198896722</v>
      </c>
      <c r="E5" s="7">
        <v>1187</v>
      </c>
      <c r="F5" s="6">
        <f t="shared" ref="F5:F7" si="0">E5/$B5*100</f>
        <v>5.1967952366358743</v>
      </c>
      <c r="G5" s="7">
        <v>1</v>
      </c>
      <c r="H5" s="6">
        <f t="shared" ref="H5:H7" si="1">G5/$B5*100</f>
        <v>4.3780920274944174E-3</v>
      </c>
      <c r="I5" s="7">
        <v>16</v>
      </c>
      <c r="J5" s="10">
        <f t="shared" ref="J5:J7" si="2">I5/$B5*100</f>
        <v>7.0049472439910679E-2</v>
      </c>
    </row>
    <row r="6" spans="1:10" ht="19.5" x14ac:dyDescent="0.25">
      <c r="A6" s="4" t="s">
        <v>5</v>
      </c>
      <c r="B6" s="3">
        <v>11910</v>
      </c>
      <c r="C6" s="7">
        <v>11244</v>
      </c>
      <c r="D6" s="6">
        <f t="shared" ref="D6:D7" si="3">C6/$B6*100</f>
        <v>94.408060453400495</v>
      </c>
      <c r="E6" s="7">
        <v>654</v>
      </c>
      <c r="F6" s="6">
        <f t="shared" si="0"/>
        <v>5.4911838790931995</v>
      </c>
      <c r="G6" s="7">
        <v>1</v>
      </c>
      <c r="H6" s="6">
        <f t="shared" si="1"/>
        <v>8.3963056255247689E-3</v>
      </c>
      <c r="I6" s="7">
        <v>11</v>
      </c>
      <c r="J6" s="10">
        <f t="shared" si="2"/>
        <v>9.2359361880772456E-2</v>
      </c>
    </row>
    <row r="7" spans="1:10" ht="19.5" x14ac:dyDescent="0.25">
      <c r="A7" s="4" t="s">
        <v>6</v>
      </c>
      <c r="B7" s="3">
        <v>10931</v>
      </c>
      <c r="C7" s="7">
        <v>10393</v>
      </c>
      <c r="D7" s="6">
        <f t="shared" si="3"/>
        <v>95.078217912359335</v>
      </c>
      <c r="E7" s="7">
        <v>533</v>
      </c>
      <c r="F7" s="6">
        <f t="shared" si="0"/>
        <v>4.8760406184246641</v>
      </c>
      <c r="G7" s="9">
        <v>0</v>
      </c>
      <c r="H7" s="6">
        <f t="shared" si="1"/>
        <v>0</v>
      </c>
      <c r="I7" s="7">
        <v>5</v>
      </c>
      <c r="J7" s="10">
        <f t="shared" si="2"/>
        <v>4.5741469215991218E-2</v>
      </c>
    </row>
    <row r="8" spans="1:10" x14ac:dyDescent="0.25">
      <c r="A8" s="12" t="s">
        <v>7</v>
      </c>
      <c r="B8" s="12"/>
      <c r="C8" s="12"/>
      <c r="D8" s="12"/>
      <c r="E8" s="12"/>
      <c r="F8" s="12"/>
      <c r="G8" s="12"/>
      <c r="H8" s="12"/>
      <c r="I8" s="12"/>
      <c r="J8" s="12"/>
    </row>
    <row r="9" spans="1:10" x14ac:dyDescent="0.25">
      <c r="A9" s="8" t="s">
        <v>12</v>
      </c>
      <c r="B9" s="11"/>
      <c r="C9" s="11"/>
      <c r="D9" s="11"/>
      <c r="E9" s="11"/>
      <c r="F9" s="11"/>
      <c r="G9" s="11"/>
      <c r="H9" s="11"/>
      <c r="I9" s="11"/>
      <c r="J9" s="11"/>
    </row>
  </sheetData>
  <mergeCells count="9">
    <mergeCell ref="A1:J1"/>
    <mergeCell ref="A8:J8"/>
    <mergeCell ref="A2:J2"/>
    <mergeCell ref="C3:D3"/>
    <mergeCell ref="E3:F3"/>
    <mergeCell ref="G3:H3"/>
    <mergeCell ref="I3:J3"/>
    <mergeCell ref="A3:A4"/>
    <mergeCell ref="B3:B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114</vt:lpstr>
      <vt:lpstr>113</vt:lpstr>
      <vt:lpstr>112</vt:lpstr>
      <vt:lpstr>111</vt:lpstr>
      <vt:lpstr>110</vt:lpstr>
      <vt:lpstr>109</vt:lpstr>
      <vt:lpstr>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江支夫</dc:creator>
  <cp:lastModifiedBy>林翊軒</cp:lastModifiedBy>
  <cp:lastPrinted>2020-12-04T02:41:48Z</cp:lastPrinted>
  <dcterms:created xsi:type="dcterms:W3CDTF">2020-09-30T06:29:01Z</dcterms:created>
  <dcterms:modified xsi:type="dcterms:W3CDTF">2026-03-10T02:23:56Z</dcterms:modified>
</cp:coreProperties>
</file>