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72.17.35.99\秘書室共用區\0912性平業務-網站發布訊息\115年\114年統計指標\"/>
    </mc:Choice>
  </mc:AlternateContent>
  <xr:revisionPtr revIDLastSave="0" documentId="13_ncr:1_{6D0B106A-3622-4206-A5AC-AD0DA5AAD7DF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工作表1" sheetId="1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66" i="1" l="1"/>
  <c r="E166" i="1"/>
  <c r="D166" i="1"/>
  <c r="C166" i="1"/>
  <c r="B166" i="1"/>
  <c r="H165" i="1"/>
  <c r="E165" i="1"/>
  <c r="D165" i="1"/>
  <c r="C165" i="1"/>
  <c r="H164" i="1"/>
  <c r="E164" i="1"/>
  <c r="D164" i="1"/>
  <c r="C164" i="1"/>
  <c r="H163" i="1"/>
  <c r="E163" i="1"/>
  <c r="D163" i="1"/>
  <c r="C163" i="1"/>
  <c r="H162" i="1"/>
  <c r="E162" i="1"/>
  <c r="D162" i="1"/>
  <c r="C162" i="1"/>
  <c r="B162" i="1"/>
  <c r="J161" i="1"/>
  <c r="I161" i="1"/>
  <c r="G161" i="1"/>
  <c r="F161" i="1"/>
  <c r="H155" i="1"/>
  <c r="E155" i="1"/>
  <c r="D155" i="1"/>
  <c r="C155" i="1"/>
  <c r="B155" i="1"/>
  <c r="H154" i="1"/>
  <c r="E154" i="1"/>
  <c r="D154" i="1"/>
  <c r="C154" i="1"/>
  <c r="B154" i="1"/>
  <c r="H153" i="1"/>
  <c r="E153" i="1"/>
  <c r="D153" i="1"/>
  <c r="C153" i="1"/>
  <c r="B153" i="1"/>
  <c r="H152" i="1"/>
  <c r="E152" i="1"/>
  <c r="D152" i="1"/>
  <c r="C152" i="1"/>
  <c r="H151" i="1"/>
  <c r="E151" i="1"/>
  <c r="D151" i="1"/>
  <c r="C151" i="1"/>
  <c r="J150" i="1"/>
  <c r="I150" i="1"/>
  <c r="G150" i="1"/>
  <c r="F150" i="1"/>
  <c r="H144" i="1"/>
  <c r="E144" i="1"/>
  <c r="D144" i="1"/>
  <c r="C144" i="1"/>
  <c r="H143" i="1"/>
  <c r="E143" i="1"/>
  <c r="D143" i="1"/>
  <c r="C143" i="1"/>
  <c r="H142" i="1"/>
  <c r="E142" i="1"/>
  <c r="D142" i="1"/>
  <c r="C142" i="1"/>
  <c r="H141" i="1"/>
  <c r="E141" i="1"/>
  <c r="D141" i="1"/>
  <c r="C141" i="1"/>
  <c r="H140" i="1"/>
  <c r="E140" i="1"/>
  <c r="D140" i="1"/>
  <c r="C140" i="1"/>
  <c r="J139" i="1"/>
  <c r="I139" i="1"/>
  <c r="G139" i="1"/>
  <c r="F139" i="1"/>
  <c r="H133" i="1"/>
  <c r="E133" i="1"/>
  <c r="D133" i="1"/>
  <c r="C133" i="1"/>
  <c r="H132" i="1"/>
  <c r="E132" i="1"/>
  <c r="D132" i="1"/>
  <c r="C132" i="1"/>
  <c r="H131" i="1"/>
  <c r="E131" i="1"/>
  <c r="D131" i="1"/>
  <c r="C131" i="1"/>
  <c r="H130" i="1"/>
  <c r="E130" i="1"/>
  <c r="D130" i="1"/>
  <c r="C130" i="1"/>
  <c r="H129" i="1"/>
  <c r="E129" i="1"/>
  <c r="D129" i="1"/>
  <c r="C129" i="1"/>
  <c r="J128" i="1"/>
  <c r="I128" i="1"/>
  <c r="G128" i="1"/>
  <c r="F128" i="1"/>
  <c r="H122" i="1"/>
  <c r="E122" i="1"/>
  <c r="D122" i="1"/>
  <c r="C122" i="1"/>
  <c r="H121" i="1"/>
  <c r="E121" i="1"/>
  <c r="D121" i="1"/>
  <c r="C121" i="1"/>
  <c r="H120" i="1"/>
  <c r="E120" i="1"/>
  <c r="D120" i="1"/>
  <c r="C120" i="1"/>
  <c r="H119" i="1"/>
  <c r="E119" i="1"/>
  <c r="D119" i="1"/>
  <c r="C119" i="1"/>
  <c r="H118" i="1"/>
  <c r="E118" i="1"/>
  <c r="D118" i="1"/>
  <c r="C118" i="1"/>
  <c r="J117" i="1"/>
  <c r="I117" i="1"/>
  <c r="G117" i="1"/>
  <c r="F117" i="1"/>
  <c r="H111" i="1"/>
  <c r="E111" i="1"/>
  <c r="D111" i="1"/>
  <c r="C111" i="1"/>
  <c r="H110" i="1"/>
  <c r="E110" i="1"/>
  <c r="D110" i="1"/>
  <c r="C110" i="1"/>
  <c r="H109" i="1"/>
  <c r="E109" i="1"/>
  <c r="D109" i="1"/>
  <c r="C109" i="1"/>
  <c r="H108" i="1"/>
  <c r="E108" i="1"/>
  <c r="D108" i="1"/>
  <c r="C108" i="1"/>
  <c r="H107" i="1"/>
  <c r="E107" i="1"/>
  <c r="E106" i="1"/>
  <c r="D107" i="1"/>
  <c r="C107" i="1"/>
  <c r="J106" i="1"/>
  <c r="I106" i="1"/>
  <c r="G106" i="1"/>
  <c r="F106" i="1"/>
  <c r="H100" i="1"/>
  <c r="E100" i="1"/>
  <c r="D100" i="1"/>
  <c r="C100" i="1"/>
  <c r="H99" i="1"/>
  <c r="E99" i="1"/>
  <c r="D99" i="1"/>
  <c r="C99" i="1"/>
  <c r="H98" i="1"/>
  <c r="E98" i="1"/>
  <c r="D98" i="1"/>
  <c r="C98" i="1"/>
  <c r="H97" i="1"/>
  <c r="E97" i="1"/>
  <c r="D97" i="1"/>
  <c r="C97" i="1"/>
  <c r="H96" i="1"/>
  <c r="E96" i="1"/>
  <c r="D96" i="1"/>
  <c r="C96" i="1"/>
  <c r="J95" i="1"/>
  <c r="I95" i="1"/>
  <c r="G95" i="1"/>
  <c r="F95" i="1"/>
  <c r="H89" i="1"/>
  <c r="E89" i="1"/>
  <c r="D89" i="1"/>
  <c r="C89" i="1"/>
  <c r="H88" i="1"/>
  <c r="E88" i="1"/>
  <c r="D88" i="1"/>
  <c r="C88" i="1"/>
  <c r="H87" i="1"/>
  <c r="E87" i="1"/>
  <c r="D87" i="1"/>
  <c r="C87" i="1"/>
  <c r="H86" i="1"/>
  <c r="E86" i="1"/>
  <c r="D86" i="1"/>
  <c r="C86" i="1"/>
  <c r="H85" i="1"/>
  <c r="E85" i="1"/>
  <c r="D85" i="1"/>
  <c r="C85" i="1"/>
  <c r="J84" i="1"/>
  <c r="I84" i="1"/>
  <c r="G84" i="1"/>
  <c r="F84" i="1"/>
  <c r="G30" i="1"/>
  <c r="I30" i="1"/>
  <c r="B30" i="1"/>
  <c r="F30" i="1"/>
  <c r="G29" i="1"/>
  <c r="K29" i="1"/>
  <c r="B29" i="1"/>
  <c r="F29" i="1"/>
  <c r="G28" i="1"/>
  <c r="I28" i="1"/>
  <c r="B28" i="1"/>
  <c r="D28" i="1"/>
  <c r="G27" i="1"/>
  <c r="K27" i="1"/>
  <c r="B27" i="1"/>
  <c r="F27" i="1"/>
  <c r="G26" i="1"/>
  <c r="I26" i="1"/>
  <c r="B26" i="1"/>
  <c r="F26" i="1"/>
  <c r="G25" i="1"/>
  <c r="K25" i="1"/>
  <c r="B25" i="1"/>
  <c r="F25" i="1"/>
  <c r="G24" i="1"/>
  <c r="I24" i="1"/>
  <c r="B24" i="1"/>
  <c r="F24" i="1"/>
  <c r="G23" i="1"/>
  <c r="I23" i="1"/>
  <c r="B23" i="1"/>
  <c r="F23" i="1"/>
  <c r="B12" i="1"/>
  <c r="D12" i="1"/>
  <c r="B11" i="1"/>
  <c r="F11" i="1"/>
  <c r="B10" i="1"/>
  <c r="D10" i="1"/>
  <c r="B9" i="1"/>
  <c r="F9" i="1"/>
  <c r="B8" i="1"/>
  <c r="D8" i="1"/>
  <c r="B7" i="1"/>
  <c r="F7" i="1"/>
  <c r="B6" i="1"/>
  <c r="D6" i="1"/>
  <c r="B5" i="1"/>
  <c r="F5" i="1"/>
  <c r="H139" i="1"/>
  <c r="B131" i="1"/>
  <c r="H117" i="1"/>
  <c r="E84" i="1"/>
  <c r="E128" i="1"/>
  <c r="B140" i="1"/>
  <c r="B87" i="1"/>
  <c r="B88" i="1"/>
  <c r="B100" i="1"/>
  <c r="B107" i="1"/>
  <c r="B108" i="1"/>
  <c r="B110" i="1"/>
  <c r="B118" i="1"/>
  <c r="B122" i="1"/>
  <c r="B130" i="1"/>
  <c r="B141" i="1"/>
  <c r="B142" i="1"/>
  <c r="B143" i="1"/>
  <c r="B151" i="1"/>
  <c r="B152" i="1"/>
  <c r="H150" i="1"/>
  <c r="B163" i="1"/>
  <c r="D84" i="1"/>
  <c r="B89" i="1"/>
  <c r="B98" i="1"/>
  <c r="B99" i="1"/>
  <c r="D150" i="1"/>
  <c r="C95" i="1"/>
  <c r="B119" i="1"/>
  <c r="B120" i="1"/>
  <c r="B144" i="1"/>
  <c r="B96" i="1"/>
  <c r="C117" i="1"/>
  <c r="E139" i="1"/>
  <c r="E150" i="1"/>
  <c r="B109" i="1"/>
  <c r="B132" i="1"/>
  <c r="B133" i="1"/>
  <c r="C139" i="1"/>
  <c r="B164" i="1"/>
  <c r="B165" i="1"/>
  <c r="K30" i="1"/>
  <c r="D95" i="1"/>
  <c r="F12" i="1"/>
  <c r="D30" i="1"/>
  <c r="H95" i="1"/>
  <c r="E95" i="1"/>
  <c r="H106" i="1"/>
  <c r="D128" i="1"/>
  <c r="C161" i="1"/>
  <c r="D161" i="1"/>
  <c r="B85" i="1"/>
  <c r="B86" i="1"/>
  <c r="H84" i="1"/>
  <c r="B97" i="1"/>
  <c r="D106" i="1"/>
  <c r="B121" i="1"/>
  <c r="D139" i="1"/>
  <c r="H161" i="1"/>
  <c r="E161" i="1"/>
  <c r="B111" i="1"/>
  <c r="E117" i="1"/>
  <c r="H128" i="1"/>
  <c r="F28" i="1"/>
  <c r="K24" i="1"/>
  <c r="D26" i="1"/>
  <c r="D24" i="1"/>
  <c r="F8" i="1"/>
  <c r="D11" i="1"/>
  <c r="K28" i="1"/>
  <c r="K26" i="1"/>
  <c r="D7" i="1"/>
  <c r="I25" i="1"/>
  <c r="I27" i="1"/>
  <c r="I29" i="1"/>
  <c r="D117" i="1"/>
  <c r="D5" i="1"/>
  <c r="F6" i="1"/>
  <c r="D9" i="1"/>
  <c r="F10" i="1"/>
  <c r="D23" i="1"/>
  <c r="K23" i="1"/>
  <c r="D25" i="1"/>
  <c r="D27" i="1"/>
  <c r="D29" i="1"/>
  <c r="C84" i="1"/>
  <c r="C106" i="1"/>
  <c r="C128" i="1"/>
  <c r="B129" i="1"/>
  <c r="C150" i="1"/>
  <c r="B117" i="1"/>
  <c r="B150" i="1"/>
  <c r="B84" i="1"/>
  <c r="B161" i="1"/>
  <c r="B106" i="1"/>
  <c r="B95" i="1"/>
  <c r="B139" i="1"/>
  <c r="B128" i="1"/>
</calcChain>
</file>

<file path=xl/sharedStrings.xml><?xml version="1.0" encoding="utf-8"?>
<sst xmlns="http://schemas.openxmlformats.org/spreadsheetml/2006/main" count="339" uniqueCount="57">
  <si>
    <t>一般公務員之性別人數</t>
    <phoneticPr fontId="2" type="noConversion"/>
  </si>
  <si>
    <t xml:space="preserve">  單位:人；%</t>
    <phoneticPr fontId="2" type="noConversion"/>
  </si>
  <si>
    <t>年別</t>
    <phoneticPr fontId="2" type="noConversion"/>
  </si>
  <si>
    <t>總計</t>
  </si>
  <si>
    <t>男</t>
  </si>
  <si>
    <t>女</t>
  </si>
  <si>
    <t>占比</t>
    <phoneticPr fontId="2" type="noConversion"/>
  </si>
  <si>
    <t>103年</t>
    <phoneticPr fontId="2" type="noConversion"/>
  </si>
  <si>
    <t>104年</t>
    <phoneticPr fontId="2" type="noConversion"/>
  </si>
  <si>
    <t>105年</t>
    <phoneticPr fontId="2" type="noConversion"/>
  </si>
  <si>
    <t>106年</t>
    <phoneticPr fontId="2" type="noConversion"/>
  </si>
  <si>
    <t>107年</t>
  </si>
  <si>
    <t>108年</t>
    <phoneticPr fontId="2" type="noConversion"/>
  </si>
  <si>
    <t>109年</t>
    <phoneticPr fontId="2" type="noConversion"/>
  </si>
  <si>
    <t>110年</t>
    <phoneticPr fontId="2" type="noConversion"/>
  </si>
  <si>
    <t>單位:人；%</t>
  </si>
  <si>
    <t>編制內</t>
    <phoneticPr fontId="2" type="noConversion"/>
  </si>
  <si>
    <t>約聘僱</t>
    <phoneticPr fontId="2" type="noConversion"/>
  </si>
  <si>
    <t>單位：人</t>
  </si>
  <si>
    <t>職等別</t>
    <phoneticPr fontId="2" type="noConversion"/>
  </si>
  <si>
    <t>主管</t>
  </si>
  <si>
    <t>非主管</t>
  </si>
  <si>
    <t>計</t>
    <phoneticPr fontId="2" type="noConversion"/>
  </si>
  <si>
    <t>男</t>
    <phoneticPr fontId="2" type="noConversion"/>
  </si>
  <si>
    <t>女</t>
    <phoneticPr fontId="2" type="noConversion"/>
  </si>
  <si>
    <t>簡任</t>
  </si>
  <si>
    <t>薦任</t>
  </si>
  <si>
    <t>委任</t>
  </si>
  <si>
    <t>約聘人員</t>
  </si>
  <si>
    <t>約僱人員</t>
  </si>
  <si>
    <t>107年</t>
    <phoneticPr fontId="2" type="noConversion"/>
  </si>
  <si>
    <t xml:space="preserve">表1    </t>
    <phoneticPr fontId="2" type="noConversion"/>
  </si>
  <si>
    <t>表1-1</t>
    <phoneticPr fontId="2" type="noConversion"/>
  </si>
  <si>
    <t>表1-2</t>
    <phoneticPr fontId="2" type="noConversion"/>
  </si>
  <si>
    <t>表1-3</t>
    <phoneticPr fontId="2" type="noConversion"/>
  </si>
  <si>
    <t>表1-4</t>
    <phoneticPr fontId="2" type="noConversion"/>
  </si>
  <si>
    <t>表1-5</t>
    <phoneticPr fontId="2" type="noConversion"/>
  </si>
  <si>
    <t>表1-6</t>
    <phoneticPr fontId="2" type="noConversion"/>
  </si>
  <si>
    <t>表1-7</t>
    <phoneticPr fontId="2" type="noConversion"/>
  </si>
  <si>
    <t>表1-8</t>
    <phoneticPr fontId="2" type="noConversion"/>
  </si>
  <si>
    <t>表1-9</t>
    <phoneticPr fontId="2" type="noConversion"/>
  </si>
  <si>
    <t>111年</t>
  </si>
  <si>
    <t>職等別</t>
  </si>
  <si>
    <t>小計</t>
  </si>
  <si>
    <t>-</t>
  </si>
  <si>
    <t>表1-10</t>
    <phoneticPr fontId="2" type="noConversion"/>
  </si>
  <si>
    <t>112年</t>
  </si>
  <si>
    <t>資料來源：地政局及所屬各地政事務所；103年至106年統計數據不含所屬地政事務所</t>
  </si>
  <si>
    <t>112年</t>
    <phoneticPr fontId="2" type="noConversion"/>
  </si>
  <si>
    <t>表1-11</t>
    <phoneticPr fontId="2" type="noConversion"/>
  </si>
  <si>
    <t>113年</t>
  </si>
  <si>
    <t>113年</t>
    <phoneticPr fontId="2" type="noConversion"/>
  </si>
  <si>
    <t>表1-12</t>
    <phoneticPr fontId="2" type="noConversion"/>
  </si>
  <si>
    <t>114年</t>
  </si>
  <si>
    <t>­-</t>
  </si>
  <si>
    <t>-­</t>
  </si>
  <si>
    <t>表1-13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</si>
</sst>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[Red]#,##0"/>
    <numFmt numFmtId="177" formatCode="#,##0_ "/>
    <numFmt numFmtId="178" formatCode="0.00_ "/>
    <numFmt numFmtId="179" formatCode="0.00;[Red]0.00"/>
  </numFmts>
  <fonts count="12"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76" fontId="3" fillId="0" borderId="10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2" fontId="3" fillId="0" borderId="0" xfId="0" applyNumberFormat="1" applyFont="1" applyAlignment="1">
      <alignment horizontal="right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3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3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 wrapText="1"/>
    </xf>
    <xf numFmtId="176" fontId="3" fillId="0" borderId="7" xfId="0" applyNumberFormat="1" applyFont="1" applyBorder="1" applyAlignment="1">
      <alignment horizontal="right" vertical="center"/>
    </xf>
    <xf numFmtId="3" fontId="3" fillId="0" borderId="11" xfId="0" applyNumberFormat="1" applyFont="1" applyBorder="1" applyAlignment="1">
      <alignment horizontal="right" vertical="center" wrapText="1"/>
    </xf>
    <xf numFmtId="176" fontId="3" fillId="0" borderId="11" xfId="0" applyNumberFormat="1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77" fontId="3" fillId="0" borderId="10" xfId="0" applyNumberFormat="1" applyFont="1" applyBorder="1" applyAlignment="1">
      <alignment horizontal="right" vertical="center" wrapText="1"/>
    </xf>
    <xf numFmtId="0" fontId="3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6" fillId="0" borderId="11" xfId="0" applyFont="1" applyBorder="1" applyAlignment="1">
      <alignment horizontal="right" vertical="center" wrapText="1"/>
    </xf>
    <xf numFmtId="0" fontId="7" fillId="0" borderId="0" xfId="0" applyFont="1">
      <alignment vertical="center"/>
    </xf>
    <xf numFmtId="0" fontId="8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9" fillId="0" borderId="3" xfId="0" applyFont="1" applyBorder="1" applyAlignment="1">
      <alignment horizontal="right" vertical="center" wrapText="1"/>
    </xf>
    <xf numFmtId="0" fontId="9" fillId="0" borderId="4" xfId="0" applyFont="1" applyBorder="1" applyAlignment="1">
      <alignment horizontal="right" vertical="center" wrapText="1"/>
    </xf>
    <xf numFmtId="0" fontId="6" fillId="0" borderId="0" xfId="0" applyFont="1" applyBorder="1" applyAlignment="1">
      <alignment horizontal="right" vertical="center" wrapText="1"/>
    </xf>
    <xf numFmtId="178" fontId="6" fillId="0" borderId="0" xfId="0" applyNumberFormat="1" applyFont="1" applyBorder="1" applyAlignment="1">
      <alignment horizontal="right" vertical="center" wrapText="1"/>
    </xf>
    <xf numFmtId="0" fontId="8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right" vertical="center" wrapText="1"/>
    </xf>
    <xf numFmtId="2" fontId="3" fillId="0" borderId="4" xfId="0" applyNumberFormat="1" applyFont="1" applyBorder="1" applyAlignment="1">
      <alignment horizontal="right" vertical="center" wrapText="1"/>
    </xf>
    <xf numFmtId="176" fontId="3" fillId="0" borderId="4" xfId="0" applyNumberFormat="1" applyFont="1" applyBorder="1" applyAlignment="1">
      <alignment horizontal="right" vertical="center" wrapText="1"/>
    </xf>
    <xf numFmtId="2" fontId="3" fillId="0" borderId="0" xfId="0" applyNumberFormat="1" applyFont="1" applyBorder="1" applyAlignment="1">
      <alignment horizontal="right" vertical="center" wrapText="1"/>
    </xf>
    <xf numFmtId="176" fontId="3" fillId="0" borderId="0" xfId="0" applyNumberFormat="1" applyFont="1" applyBorder="1" applyAlignment="1">
      <alignment horizontal="right" vertical="center" wrapText="1"/>
    </xf>
    <xf numFmtId="177" fontId="3" fillId="0" borderId="0" xfId="0" applyNumberFormat="1" applyFont="1" applyBorder="1" applyAlignment="1">
      <alignment horizontal="right" vertical="center" wrapText="1"/>
    </xf>
    <xf numFmtId="0" fontId="11" fillId="0" borderId="3" xfId="0" applyFont="1" applyFill="1" applyBorder="1" applyAlignment="1">
      <alignment horizontal="right" vertical="center" wrapText="1"/>
    </xf>
    <xf numFmtId="0" fontId="11" fillId="0" borderId="4" xfId="0" applyFont="1" applyFill="1" applyBorder="1" applyAlignment="1">
      <alignment horizontal="right" vertical="center" wrapText="1"/>
    </xf>
    <xf numFmtId="0" fontId="10" fillId="0" borderId="10" xfId="0" applyFont="1" applyFill="1" applyBorder="1" applyAlignment="1">
      <alignment horizontal="right" vertical="center" wrapText="1"/>
    </xf>
    <xf numFmtId="0" fontId="10" fillId="0" borderId="0" xfId="0" applyFont="1" applyFill="1" applyAlignment="1">
      <alignment horizontal="right" vertical="center" wrapText="1"/>
    </xf>
    <xf numFmtId="0" fontId="10" fillId="0" borderId="7" xfId="0" applyFont="1" applyFill="1" applyBorder="1" applyAlignment="1">
      <alignment horizontal="right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center" vertical="center" wrapText="1"/>
    </xf>
    <xf numFmtId="177" fontId="3" fillId="0" borderId="13" xfId="0" applyNumberFormat="1" applyFont="1" applyBorder="1" applyAlignment="1">
      <alignment horizontal="center" vertical="center" wrapText="1"/>
    </xf>
    <xf numFmtId="177" fontId="3" fillId="0" borderId="14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0" fillId="0" borderId="0" xfId="0" applyFont="1" applyFill="1" applyBorder="1" applyAlignment="1">
      <alignment horizontal="right" vertical="center" wrapText="1"/>
    </xf>
    <xf numFmtId="179" fontId="10" fillId="0" borderId="0" xfId="0" applyNumberFormat="1" applyFont="1" applyFill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6"/>
  <sheetViews>
    <sheetView tabSelected="1" view="pageBreakPreview" zoomScaleNormal="100" zoomScaleSheetLayoutView="100" workbookViewId="0">
      <selection activeCell="A157" sqref="A157"/>
    </sheetView>
  </sheetViews>
  <sheetFormatPr defaultRowHeight="16.5" customHeight="1"/>
  <cols>
    <col min="1" max="1" width="10.75" customWidth="1"/>
    <col min="2" max="11" width="9.625" customWidth="1"/>
    <col min="12" max="13" width="9.75" customWidth="1"/>
  </cols>
  <sheetData>
    <row r="1" spans="1:6" ht="16.5" customHeight="1">
      <c r="A1" s="72" t="s">
        <v>0</v>
      </c>
      <c r="B1" s="72"/>
      <c r="C1" s="72"/>
      <c r="D1" s="72"/>
      <c r="E1" s="72"/>
      <c r="F1" s="72"/>
    </row>
    <row r="2" spans="1:6" ht="16.5" customHeight="1" thickBot="1">
      <c r="A2" s="1" t="s">
        <v>31</v>
      </c>
      <c r="B2" s="1"/>
      <c r="C2" s="1"/>
      <c r="D2" s="1"/>
      <c r="E2" s="73" t="s">
        <v>1</v>
      </c>
      <c r="F2" s="73"/>
    </row>
    <row r="3" spans="1:6" ht="16.5" customHeight="1" thickBot="1">
      <c r="A3" s="55" t="s">
        <v>2</v>
      </c>
      <c r="B3" s="68" t="s">
        <v>3</v>
      </c>
      <c r="C3" s="70" t="s">
        <v>4</v>
      </c>
      <c r="D3" s="2"/>
      <c r="E3" s="70" t="s">
        <v>5</v>
      </c>
      <c r="F3" s="3"/>
    </row>
    <row r="4" spans="1:6" ht="16.5" customHeight="1" thickBot="1">
      <c r="A4" s="57"/>
      <c r="B4" s="69"/>
      <c r="C4" s="71"/>
      <c r="D4" s="22" t="s">
        <v>6</v>
      </c>
      <c r="E4" s="71"/>
      <c r="F4" s="41" t="s">
        <v>6</v>
      </c>
    </row>
    <row r="5" spans="1:6" ht="16.5" customHeight="1">
      <c r="A5" s="4" t="s">
        <v>7</v>
      </c>
      <c r="B5" s="5">
        <f t="shared" ref="B5:B11" si="0">C5+E5</f>
        <v>259</v>
      </c>
      <c r="C5" s="6">
        <v>101</v>
      </c>
      <c r="D5" s="7">
        <f>C5/$B$5*100</f>
        <v>38.996138996138995</v>
      </c>
      <c r="E5" s="6">
        <v>158</v>
      </c>
      <c r="F5" s="7">
        <f>E5/$B$5*100</f>
        <v>61.003861003861005</v>
      </c>
    </row>
    <row r="6" spans="1:6" ht="16.5" customHeight="1">
      <c r="A6" s="4" t="s">
        <v>8</v>
      </c>
      <c r="B6" s="5">
        <f t="shared" si="0"/>
        <v>256</v>
      </c>
      <c r="C6" s="6">
        <v>95</v>
      </c>
      <c r="D6" s="7">
        <f>C6/$B$6*100</f>
        <v>37.109375</v>
      </c>
      <c r="E6" s="6">
        <v>161</v>
      </c>
      <c r="F6" s="7">
        <f>E6/$B$6*100</f>
        <v>62.890625</v>
      </c>
    </row>
    <row r="7" spans="1:6" ht="16.5" customHeight="1">
      <c r="A7" s="4" t="s">
        <v>9</v>
      </c>
      <c r="B7" s="5">
        <f t="shared" si="0"/>
        <v>263</v>
      </c>
      <c r="C7" s="6">
        <v>97</v>
      </c>
      <c r="D7" s="7">
        <f>C7/$B$7*100</f>
        <v>36.882129277566541</v>
      </c>
      <c r="E7" s="6">
        <v>166</v>
      </c>
      <c r="F7" s="7">
        <f>E7/$B$7*100</f>
        <v>63.117870722433459</v>
      </c>
    </row>
    <row r="8" spans="1:6" ht="16.5" customHeight="1">
      <c r="A8" s="4" t="s">
        <v>10</v>
      </c>
      <c r="B8" s="5">
        <f t="shared" si="0"/>
        <v>273</v>
      </c>
      <c r="C8" s="6">
        <v>105</v>
      </c>
      <c r="D8" s="7">
        <f>C8/$B$8*100</f>
        <v>38.461538461538467</v>
      </c>
      <c r="E8" s="6">
        <v>168</v>
      </c>
      <c r="F8" s="7">
        <f>E8/$B$8*100</f>
        <v>61.53846153846154</v>
      </c>
    </row>
    <row r="9" spans="1:6" ht="16.5" customHeight="1">
      <c r="A9" s="4" t="s">
        <v>11</v>
      </c>
      <c r="B9" s="5">
        <f t="shared" si="0"/>
        <v>660</v>
      </c>
      <c r="C9" s="6">
        <v>305</v>
      </c>
      <c r="D9" s="7">
        <f>C9/$B$9*100</f>
        <v>46.212121212121211</v>
      </c>
      <c r="E9" s="6">
        <v>355</v>
      </c>
      <c r="F9" s="7">
        <f>E9/$B$9*100</f>
        <v>53.787878787878782</v>
      </c>
    </row>
    <row r="10" spans="1:6" ht="16.5" customHeight="1">
      <c r="A10" s="4" t="s">
        <v>12</v>
      </c>
      <c r="B10" s="5">
        <f t="shared" si="0"/>
        <v>691</v>
      </c>
      <c r="C10" s="6">
        <v>312</v>
      </c>
      <c r="D10" s="7">
        <f>C10/$B$10*100</f>
        <v>45.151953690303905</v>
      </c>
      <c r="E10" s="6">
        <v>379</v>
      </c>
      <c r="F10" s="7">
        <f>E10/$B$10*100</f>
        <v>54.848046309696095</v>
      </c>
    </row>
    <row r="11" spans="1:6" ht="16.5" customHeight="1">
      <c r="A11" s="4" t="s">
        <v>13</v>
      </c>
      <c r="B11" s="5">
        <f t="shared" si="0"/>
        <v>763</v>
      </c>
      <c r="C11" s="6">
        <v>333</v>
      </c>
      <c r="D11" s="7">
        <f>C11/$B$11*100</f>
        <v>43.643512450851901</v>
      </c>
      <c r="E11" s="6">
        <v>430</v>
      </c>
      <c r="F11" s="7">
        <f>E11/$B$11*100</f>
        <v>56.356487549148106</v>
      </c>
    </row>
    <row r="12" spans="1:6" ht="16.5" customHeight="1">
      <c r="A12" s="4" t="s">
        <v>14</v>
      </c>
      <c r="B12" s="24">
        <f>C12+E12</f>
        <v>766</v>
      </c>
      <c r="C12" s="6">
        <v>325</v>
      </c>
      <c r="D12" s="7">
        <f>C12/$B$12*100</f>
        <v>42.42819843342037</v>
      </c>
      <c r="E12" s="6">
        <v>441</v>
      </c>
      <c r="F12" s="7">
        <f>E12/$B$12*100</f>
        <v>57.571801566579637</v>
      </c>
    </row>
    <row r="13" spans="1:6" ht="16.5" customHeight="1">
      <c r="A13" s="28" t="s">
        <v>41</v>
      </c>
      <c r="B13" s="29">
        <v>767</v>
      </c>
      <c r="C13" s="29">
        <v>322</v>
      </c>
      <c r="D13" s="29">
        <v>41.98</v>
      </c>
      <c r="E13" s="29">
        <v>445</v>
      </c>
      <c r="F13" s="29">
        <v>58.02</v>
      </c>
    </row>
    <row r="14" spans="1:6" ht="16.5" customHeight="1">
      <c r="A14" s="28" t="s">
        <v>46</v>
      </c>
      <c r="B14" s="37">
        <v>747</v>
      </c>
      <c r="C14" s="37">
        <v>304</v>
      </c>
      <c r="D14" s="38">
        <v>40.700000000000003</v>
      </c>
      <c r="E14" s="37">
        <v>443</v>
      </c>
      <c r="F14" s="38">
        <v>59.3</v>
      </c>
    </row>
    <row r="15" spans="1:6" ht="16.5" customHeight="1">
      <c r="A15" s="28" t="s">
        <v>50</v>
      </c>
      <c r="B15" s="74">
        <v>746</v>
      </c>
      <c r="C15" s="74">
        <v>302</v>
      </c>
      <c r="D15" s="74">
        <v>40.479999999999997</v>
      </c>
      <c r="E15" s="74">
        <v>444</v>
      </c>
      <c r="F15" s="74">
        <v>59.52</v>
      </c>
    </row>
    <row r="16" spans="1:6" ht="16.5" customHeight="1" thickBot="1">
      <c r="A16" s="54" t="s">
        <v>53</v>
      </c>
      <c r="B16" s="21">
        <v>776</v>
      </c>
      <c r="C16" s="21">
        <v>326</v>
      </c>
      <c r="D16" s="21">
        <v>42.01</v>
      </c>
      <c r="E16" s="21">
        <v>450</v>
      </c>
      <c r="F16" s="21">
        <v>57.99</v>
      </c>
    </row>
    <row r="17" spans="1:11" ht="16.5" customHeight="1">
      <c r="A17" s="31" t="s">
        <v>47</v>
      </c>
    </row>
    <row r="18" spans="1:11" ht="16.5" customHeight="1">
      <c r="A18" s="9"/>
    </row>
    <row r="19" spans="1:11" ht="16.5" customHeight="1" thickBot="1">
      <c r="A19" s="10" t="s">
        <v>32</v>
      </c>
      <c r="J19" s="63" t="s">
        <v>15</v>
      </c>
      <c r="K19" s="63"/>
    </row>
    <row r="20" spans="1:11" ht="16.5" customHeight="1" thickBot="1">
      <c r="A20" s="55" t="s">
        <v>2</v>
      </c>
      <c r="B20" s="64" t="s">
        <v>16</v>
      </c>
      <c r="C20" s="65"/>
      <c r="D20" s="65"/>
      <c r="E20" s="65"/>
      <c r="F20" s="66"/>
      <c r="G20" s="67" t="s">
        <v>17</v>
      </c>
      <c r="H20" s="67"/>
      <c r="I20" s="67"/>
      <c r="J20" s="67"/>
      <c r="K20" s="67"/>
    </row>
    <row r="21" spans="1:11" ht="16.5" customHeight="1" thickBot="1">
      <c r="A21" s="56"/>
      <c r="B21" s="68" t="s">
        <v>3</v>
      </c>
      <c r="C21" s="70" t="s">
        <v>4</v>
      </c>
      <c r="D21" s="2"/>
      <c r="E21" s="70" t="s">
        <v>5</v>
      </c>
      <c r="F21" s="3"/>
      <c r="G21" s="68" t="s">
        <v>3</v>
      </c>
      <c r="H21" s="70" t="s">
        <v>4</v>
      </c>
      <c r="I21" s="2"/>
      <c r="J21" s="70" t="s">
        <v>5</v>
      </c>
      <c r="K21" s="3"/>
    </row>
    <row r="22" spans="1:11" ht="16.5" customHeight="1" thickBot="1">
      <c r="A22" s="57"/>
      <c r="B22" s="69"/>
      <c r="C22" s="71"/>
      <c r="D22" s="41" t="s">
        <v>6</v>
      </c>
      <c r="E22" s="71"/>
      <c r="F22" s="41" t="s">
        <v>6</v>
      </c>
      <c r="G22" s="69"/>
      <c r="H22" s="71"/>
      <c r="I22" s="41" t="s">
        <v>6</v>
      </c>
      <c r="J22" s="71"/>
      <c r="K22" s="41" t="s">
        <v>6</v>
      </c>
    </row>
    <row r="23" spans="1:11" ht="16.5" customHeight="1">
      <c r="A23" s="4" t="s">
        <v>7</v>
      </c>
      <c r="B23" s="5">
        <f t="shared" ref="B23:B29" si="1">C23+E23</f>
        <v>129</v>
      </c>
      <c r="C23" s="11">
        <v>74</v>
      </c>
      <c r="D23" s="7">
        <f>C23/$B$23*100</f>
        <v>57.36434108527132</v>
      </c>
      <c r="E23" s="11">
        <v>55</v>
      </c>
      <c r="F23" s="43">
        <f>E23/$B$23*100</f>
        <v>42.63565891472868</v>
      </c>
      <c r="G23" s="44">
        <f t="shared" ref="G23:G29" si="2">H23+J23</f>
        <v>130</v>
      </c>
      <c r="H23" s="11">
        <v>27</v>
      </c>
      <c r="I23" s="7">
        <f>H23/$G$23*100</f>
        <v>20.76923076923077</v>
      </c>
      <c r="J23" s="11">
        <v>103</v>
      </c>
      <c r="K23" s="7">
        <f>J23/$G$23*100</f>
        <v>79.230769230769226</v>
      </c>
    </row>
    <row r="24" spans="1:11" ht="16.5" customHeight="1">
      <c r="A24" s="4" t="s">
        <v>8</v>
      </c>
      <c r="B24" s="5">
        <f t="shared" si="1"/>
        <v>134</v>
      </c>
      <c r="C24" s="6">
        <v>71</v>
      </c>
      <c r="D24" s="7">
        <f>C24/$B$24*100</f>
        <v>52.985074626865668</v>
      </c>
      <c r="E24" s="6">
        <v>63</v>
      </c>
      <c r="F24" s="45">
        <f>E24/$B$24*100</f>
        <v>47.014925373134332</v>
      </c>
      <c r="G24" s="46">
        <f t="shared" si="2"/>
        <v>122</v>
      </c>
      <c r="H24" s="6">
        <v>24</v>
      </c>
      <c r="I24" s="7">
        <f>H24/$G$24*100</f>
        <v>19.672131147540984</v>
      </c>
      <c r="J24" s="6">
        <v>98</v>
      </c>
      <c r="K24" s="7">
        <f>J24/$G$24*100</f>
        <v>80.327868852459019</v>
      </c>
    </row>
    <row r="25" spans="1:11" ht="16.5" customHeight="1">
      <c r="A25" s="4" t="s">
        <v>9</v>
      </c>
      <c r="B25" s="5">
        <f t="shared" si="1"/>
        <v>140</v>
      </c>
      <c r="C25" s="6">
        <v>75</v>
      </c>
      <c r="D25" s="7">
        <f>C25/$B$25*100</f>
        <v>53.571428571428569</v>
      </c>
      <c r="E25" s="6">
        <v>65</v>
      </c>
      <c r="F25" s="45">
        <f>E25/$B$25*100</f>
        <v>46.428571428571431</v>
      </c>
      <c r="G25" s="46">
        <f t="shared" si="2"/>
        <v>123</v>
      </c>
      <c r="H25" s="6">
        <v>22</v>
      </c>
      <c r="I25" s="7">
        <f>H25/$G$25*100</f>
        <v>17.886178861788618</v>
      </c>
      <c r="J25" s="6">
        <v>101</v>
      </c>
      <c r="K25" s="7">
        <f>J25/$G$25*100</f>
        <v>82.113821138211378</v>
      </c>
    </row>
    <row r="26" spans="1:11" ht="16.5" customHeight="1">
      <c r="A26" s="4" t="s">
        <v>10</v>
      </c>
      <c r="B26" s="5">
        <f t="shared" si="1"/>
        <v>149</v>
      </c>
      <c r="C26" s="6">
        <v>80</v>
      </c>
      <c r="D26" s="7">
        <f>C26/$B$26*100</f>
        <v>53.691275167785236</v>
      </c>
      <c r="E26" s="6">
        <v>69</v>
      </c>
      <c r="F26" s="45">
        <f>E26/$B$26*100</f>
        <v>46.308724832214764</v>
      </c>
      <c r="G26" s="46">
        <f t="shared" si="2"/>
        <v>124</v>
      </c>
      <c r="H26" s="6">
        <v>25</v>
      </c>
      <c r="I26" s="7">
        <f>H26/$G$26*100</f>
        <v>20.161290322580644</v>
      </c>
      <c r="J26" s="6">
        <v>99</v>
      </c>
      <c r="K26" s="7">
        <f>J26/$G$26*100</f>
        <v>79.838709677419345</v>
      </c>
    </row>
    <row r="27" spans="1:11" ht="16.5" customHeight="1">
      <c r="A27" s="4" t="s">
        <v>11</v>
      </c>
      <c r="B27" s="5">
        <f t="shared" si="1"/>
        <v>529</v>
      </c>
      <c r="C27" s="6">
        <v>278</v>
      </c>
      <c r="D27" s="7">
        <f>C27/$B$27*100</f>
        <v>52.551984877126657</v>
      </c>
      <c r="E27" s="6">
        <v>251</v>
      </c>
      <c r="F27" s="45">
        <f>E27/$B$27*100</f>
        <v>47.448015122873343</v>
      </c>
      <c r="G27" s="46">
        <f t="shared" si="2"/>
        <v>131</v>
      </c>
      <c r="H27" s="6">
        <v>27</v>
      </c>
      <c r="I27" s="7">
        <f>H27/$G$27*100</f>
        <v>20.610687022900763</v>
      </c>
      <c r="J27" s="6">
        <v>104</v>
      </c>
      <c r="K27" s="7">
        <f>J27/$G$27*100</f>
        <v>79.389312977099237</v>
      </c>
    </row>
    <row r="28" spans="1:11" ht="16.5" customHeight="1">
      <c r="A28" s="4" t="s">
        <v>12</v>
      </c>
      <c r="B28" s="5">
        <f t="shared" si="1"/>
        <v>541</v>
      </c>
      <c r="C28" s="6">
        <v>287</v>
      </c>
      <c r="D28" s="7">
        <f>C28/$B$28*100</f>
        <v>53.049907578558233</v>
      </c>
      <c r="E28" s="6">
        <v>254</v>
      </c>
      <c r="F28" s="45">
        <f>E28/$B$28*100</f>
        <v>46.950092421441774</v>
      </c>
      <c r="G28" s="46">
        <f t="shared" si="2"/>
        <v>150</v>
      </c>
      <c r="H28" s="6">
        <v>27</v>
      </c>
      <c r="I28" s="7">
        <f>H28/$G$28*100</f>
        <v>18</v>
      </c>
      <c r="J28" s="6">
        <v>123</v>
      </c>
      <c r="K28" s="7">
        <f>J28/$G$28*100</f>
        <v>82</v>
      </c>
    </row>
    <row r="29" spans="1:11" ht="16.5" customHeight="1">
      <c r="A29" s="4" t="s">
        <v>13</v>
      </c>
      <c r="B29" s="5">
        <f t="shared" si="1"/>
        <v>547</v>
      </c>
      <c r="C29" s="6">
        <v>293</v>
      </c>
      <c r="D29" s="7">
        <f>C29/$B$29*100</f>
        <v>53.564899451553927</v>
      </c>
      <c r="E29" s="6">
        <v>254</v>
      </c>
      <c r="F29" s="45">
        <f>E29/$B$29*100</f>
        <v>46.435100548446066</v>
      </c>
      <c r="G29" s="46">
        <f t="shared" si="2"/>
        <v>216</v>
      </c>
      <c r="H29" s="6">
        <v>40</v>
      </c>
      <c r="I29" s="7">
        <f>H29/$G$29*100</f>
        <v>18.518518518518519</v>
      </c>
      <c r="J29" s="6">
        <v>176</v>
      </c>
      <c r="K29" s="7">
        <f>J29/$G$29*100</f>
        <v>81.481481481481481</v>
      </c>
    </row>
    <row r="30" spans="1:11" ht="16.5" customHeight="1">
      <c r="A30" s="4" t="s">
        <v>14</v>
      </c>
      <c r="B30" s="24">
        <f>C30+E30</f>
        <v>530</v>
      </c>
      <c r="C30" s="6">
        <v>280</v>
      </c>
      <c r="D30" s="7">
        <f>C30/$B$30*100</f>
        <v>52.830188679245282</v>
      </c>
      <c r="E30" s="6">
        <v>250</v>
      </c>
      <c r="F30" s="45">
        <f>E30/$B$30*100</f>
        <v>47.169811320754718</v>
      </c>
      <c r="G30" s="47">
        <f>H30+J30</f>
        <v>236</v>
      </c>
      <c r="H30" s="6">
        <v>45</v>
      </c>
      <c r="I30" s="7">
        <f>H30/$G$30*100</f>
        <v>19.067796610169491</v>
      </c>
      <c r="J30" s="6">
        <v>191</v>
      </c>
      <c r="K30" s="7">
        <f>J30/$G$30*100</f>
        <v>80.932203389830505</v>
      </c>
    </row>
    <row r="31" spans="1:11" ht="16.5" customHeight="1">
      <c r="A31" s="32" t="s">
        <v>41</v>
      </c>
      <c r="B31" s="29">
        <v>510</v>
      </c>
      <c r="C31" s="29">
        <v>266</v>
      </c>
      <c r="D31" s="29">
        <v>52.16</v>
      </c>
      <c r="E31" s="29">
        <v>244</v>
      </c>
      <c r="F31" s="37">
        <v>47.84</v>
      </c>
      <c r="G31" s="37">
        <v>257</v>
      </c>
      <c r="H31" s="29">
        <v>56</v>
      </c>
      <c r="I31" s="29">
        <v>21.79</v>
      </c>
      <c r="J31" s="29">
        <v>201</v>
      </c>
      <c r="K31" s="29">
        <v>78.209999999999994</v>
      </c>
    </row>
    <row r="32" spans="1:11" ht="16.5" customHeight="1">
      <c r="A32" s="28" t="s">
        <v>46</v>
      </c>
      <c r="B32" s="37">
        <v>500</v>
      </c>
      <c r="C32" s="37">
        <v>252</v>
      </c>
      <c r="D32" s="38">
        <v>50.4</v>
      </c>
      <c r="E32" s="37">
        <v>248</v>
      </c>
      <c r="F32" s="38">
        <v>49.6</v>
      </c>
      <c r="G32" s="37">
        <v>247</v>
      </c>
      <c r="H32" s="37">
        <v>52</v>
      </c>
      <c r="I32" s="37">
        <v>21.05</v>
      </c>
      <c r="J32" s="37">
        <v>195</v>
      </c>
      <c r="K32" s="37">
        <v>78.95</v>
      </c>
    </row>
    <row r="33" spans="1:11" ht="16.5" customHeight="1">
      <c r="A33" s="32" t="s">
        <v>50</v>
      </c>
      <c r="B33" s="74">
        <v>510</v>
      </c>
      <c r="C33" s="74">
        <v>255</v>
      </c>
      <c r="D33" s="75">
        <v>50</v>
      </c>
      <c r="E33" s="74">
        <v>255</v>
      </c>
      <c r="F33" s="75">
        <v>50</v>
      </c>
      <c r="G33" s="74">
        <v>236</v>
      </c>
      <c r="H33" s="74">
        <v>47</v>
      </c>
      <c r="I33" s="74">
        <v>19.920000000000002</v>
      </c>
      <c r="J33" s="74">
        <v>189</v>
      </c>
      <c r="K33" s="74">
        <v>80.08</v>
      </c>
    </row>
    <row r="34" spans="1:11" ht="16.5" customHeight="1" thickBot="1">
      <c r="A34" s="54" t="s">
        <v>53</v>
      </c>
      <c r="B34" s="21">
        <v>531</v>
      </c>
      <c r="C34" s="21">
        <v>274</v>
      </c>
      <c r="D34" s="21">
        <v>51.6</v>
      </c>
      <c r="E34" s="21">
        <v>257</v>
      </c>
      <c r="F34" s="21">
        <v>48.4</v>
      </c>
      <c r="G34" s="21">
        <v>245</v>
      </c>
      <c r="H34" s="21">
        <v>52</v>
      </c>
      <c r="I34" s="21">
        <v>21.22</v>
      </c>
      <c r="J34" s="21">
        <v>193</v>
      </c>
      <c r="K34" s="21">
        <v>78.78</v>
      </c>
    </row>
    <row r="35" spans="1:11" ht="16.5" customHeight="1">
      <c r="A35" s="40"/>
      <c r="B35" s="76"/>
      <c r="C35" s="76"/>
      <c r="D35" s="76"/>
      <c r="E35" s="76"/>
      <c r="F35" s="76"/>
      <c r="G35" s="76"/>
      <c r="H35" s="76"/>
      <c r="I35" s="76"/>
      <c r="J35" s="76"/>
      <c r="K35" s="76"/>
    </row>
    <row r="36" spans="1:11" ht="16.5" customHeight="1" thickBot="1">
      <c r="A36" s="12" t="s">
        <v>33</v>
      </c>
      <c r="B36" s="37"/>
      <c r="C36" s="37"/>
      <c r="D36" s="38"/>
      <c r="E36" s="37"/>
      <c r="F36" s="38"/>
      <c r="G36" s="37"/>
      <c r="H36" s="37"/>
      <c r="I36" s="37"/>
      <c r="J36" s="37"/>
      <c r="K36" s="37"/>
    </row>
    <row r="37" spans="1:11" ht="16.5" customHeight="1" thickBot="1">
      <c r="A37" s="55" t="s">
        <v>42</v>
      </c>
      <c r="B37" s="58" t="s">
        <v>53</v>
      </c>
      <c r="C37" s="59"/>
      <c r="D37" s="59"/>
      <c r="E37" s="59"/>
      <c r="F37" s="59"/>
      <c r="G37" s="59"/>
      <c r="H37" s="59"/>
      <c r="I37" s="59"/>
      <c r="J37" s="59"/>
      <c r="K37" s="37"/>
    </row>
    <row r="38" spans="1:11" ht="16.5" customHeight="1" thickBot="1">
      <c r="A38" s="56"/>
      <c r="B38" s="58" t="s">
        <v>3</v>
      </c>
      <c r="C38" s="59"/>
      <c r="D38" s="60"/>
      <c r="E38" s="58" t="s">
        <v>20</v>
      </c>
      <c r="F38" s="59"/>
      <c r="G38" s="60"/>
      <c r="H38" s="58" t="s">
        <v>21</v>
      </c>
      <c r="I38" s="59"/>
      <c r="J38" s="59"/>
      <c r="K38" s="37"/>
    </row>
    <row r="39" spans="1:11" ht="16.5" customHeight="1" thickBot="1">
      <c r="A39" s="57"/>
      <c r="B39" s="54" t="s">
        <v>43</v>
      </c>
      <c r="C39" s="54" t="s">
        <v>4</v>
      </c>
      <c r="D39" s="54" t="s">
        <v>5</v>
      </c>
      <c r="E39" s="54" t="s">
        <v>43</v>
      </c>
      <c r="F39" s="54" t="s">
        <v>4</v>
      </c>
      <c r="G39" s="54" t="s">
        <v>5</v>
      </c>
      <c r="H39" s="54" t="s">
        <v>43</v>
      </c>
      <c r="I39" s="54" t="s">
        <v>4</v>
      </c>
      <c r="J39" s="25" t="s">
        <v>5</v>
      </c>
      <c r="K39" s="37"/>
    </row>
    <row r="40" spans="1:11" ht="16.5" customHeight="1">
      <c r="A40" s="26" t="s">
        <v>3</v>
      </c>
      <c r="B40" s="6">
        <v>776</v>
      </c>
      <c r="C40" s="6">
        <v>326</v>
      </c>
      <c r="D40" s="6">
        <v>450</v>
      </c>
      <c r="E40" s="6">
        <v>101</v>
      </c>
      <c r="F40" s="6">
        <v>56</v>
      </c>
      <c r="G40" s="6">
        <v>45</v>
      </c>
      <c r="H40" s="6">
        <v>675</v>
      </c>
      <c r="I40" s="6">
        <v>270</v>
      </c>
      <c r="J40" s="6">
        <v>405</v>
      </c>
      <c r="K40" s="37"/>
    </row>
    <row r="41" spans="1:11" ht="16.5" customHeight="1">
      <c r="A41" s="53" t="s">
        <v>25</v>
      </c>
      <c r="B41" s="6">
        <v>7</v>
      </c>
      <c r="C41" s="6">
        <v>6</v>
      </c>
      <c r="D41" s="6">
        <v>1</v>
      </c>
      <c r="E41" s="6">
        <v>4</v>
      </c>
      <c r="F41" s="6">
        <v>4</v>
      </c>
      <c r="G41" s="6">
        <v>0</v>
      </c>
      <c r="H41" s="6">
        <v>3</v>
      </c>
      <c r="I41" s="6">
        <v>2</v>
      </c>
      <c r="J41" s="6">
        <v>1</v>
      </c>
      <c r="K41" s="37"/>
    </row>
    <row r="42" spans="1:11" ht="16.5" customHeight="1">
      <c r="A42" s="53" t="s">
        <v>26</v>
      </c>
      <c r="B42" s="6">
        <v>401</v>
      </c>
      <c r="C42" s="6">
        <v>215</v>
      </c>
      <c r="D42" s="6">
        <v>186</v>
      </c>
      <c r="E42" s="6">
        <v>97</v>
      </c>
      <c r="F42" s="6">
        <v>52</v>
      </c>
      <c r="G42" s="6">
        <v>45</v>
      </c>
      <c r="H42" s="6">
        <v>304</v>
      </c>
      <c r="I42" s="6">
        <v>163</v>
      </c>
      <c r="J42" s="6">
        <v>141</v>
      </c>
      <c r="K42" s="37"/>
    </row>
    <row r="43" spans="1:11" ht="16.5" customHeight="1">
      <c r="A43" s="53" t="s">
        <v>27</v>
      </c>
      <c r="B43" s="6">
        <v>123</v>
      </c>
      <c r="C43" s="6">
        <v>53</v>
      </c>
      <c r="D43" s="6">
        <v>70</v>
      </c>
      <c r="E43" s="6">
        <v>0</v>
      </c>
      <c r="F43" s="6">
        <v>0</v>
      </c>
      <c r="G43" s="6">
        <v>0</v>
      </c>
      <c r="H43" s="6">
        <v>123</v>
      </c>
      <c r="I43" s="6">
        <v>53</v>
      </c>
      <c r="J43" s="6">
        <v>70</v>
      </c>
      <c r="K43" s="37"/>
    </row>
    <row r="44" spans="1:11" ht="16.5" customHeight="1">
      <c r="A44" s="53" t="s">
        <v>28</v>
      </c>
      <c r="B44" s="6">
        <v>32</v>
      </c>
      <c r="C44" s="6">
        <v>7</v>
      </c>
      <c r="D44" s="6">
        <v>25</v>
      </c>
      <c r="E44" s="6" t="s">
        <v>54</v>
      </c>
      <c r="F44" s="6" t="s">
        <v>55</v>
      </c>
      <c r="G44" s="6" t="s">
        <v>54</v>
      </c>
      <c r="H44" s="6">
        <v>32</v>
      </c>
      <c r="I44" s="6">
        <v>7</v>
      </c>
      <c r="J44" s="6">
        <v>25</v>
      </c>
      <c r="K44" s="37"/>
    </row>
    <row r="45" spans="1:11" ht="16.5" customHeight="1" thickBot="1">
      <c r="A45" s="54" t="s">
        <v>29</v>
      </c>
      <c r="B45" s="21">
        <v>213</v>
      </c>
      <c r="C45" s="21">
        <v>45</v>
      </c>
      <c r="D45" s="21">
        <v>168</v>
      </c>
      <c r="E45" s="21" t="s">
        <v>54</v>
      </c>
      <c r="F45" s="21" t="s">
        <v>55</v>
      </c>
      <c r="G45" s="21" t="s">
        <v>54</v>
      </c>
      <c r="H45" s="21">
        <v>213</v>
      </c>
      <c r="I45" s="21">
        <v>45</v>
      </c>
      <c r="J45" s="21">
        <v>168</v>
      </c>
      <c r="K45" s="37"/>
    </row>
    <row r="46" spans="1:11" ht="16.5" customHeight="1">
      <c r="A46" s="39"/>
      <c r="B46" s="37"/>
      <c r="C46" s="37"/>
      <c r="D46" s="38"/>
      <c r="E46" s="37"/>
      <c r="F46" s="38"/>
      <c r="G46" s="37"/>
      <c r="H46" s="37"/>
      <c r="I46" s="37"/>
      <c r="J46" s="37"/>
      <c r="K46" s="37"/>
    </row>
    <row r="47" spans="1:11" ht="16.5" customHeight="1" thickBot="1">
      <c r="A47" s="12" t="s">
        <v>34</v>
      </c>
      <c r="J47" s="10" t="s">
        <v>18</v>
      </c>
      <c r="K47" s="37"/>
    </row>
    <row r="48" spans="1:11" ht="16.5" customHeight="1" thickBot="1">
      <c r="A48" s="55" t="s">
        <v>42</v>
      </c>
      <c r="B48" s="58" t="s">
        <v>51</v>
      </c>
      <c r="C48" s="59"/>
      <c r="D48" s="59"/>
      <c r="E48" s="59"/>
      <c r="F48" s="59"/>
      <c r="G48" s="59"/>
      <c r="H48" s="59"/>
      <c r="I48" s="59"/>
      <c r="J48" s="59"/>
      <c r="K48" s="37"/>
    </row>
    <row r="49" spans="1:11" ht="16.5" customHeight="1" thickBot="1">
      <c r="A49" s="56"/>
      <c r="B49" s="58" t="s">
        <v>3</v>
      </c>
      <c r="C49" s="59"/>
      <c r="D49" s="60"/>
      <c r="E49" s="58" t="s">
        <v>20</v>
      </c>
      <c r="F49" s="59"/>
      <c r="G49" s="60"/>
      <c r="H49" s="58" t="s">
        <v>21</v>
      </c>
      <c r="I49" s="59"/>
      <c r="J49" s="59"/>
      <c r="K49" s="37"/>
    </row>
    <row r="50" spans="1:11" ht="16.5" customHeight="1" thickBot="1">
      <c r="A50" s="57"/>
      <c r="B50" s="8" t="s">
        <v>43</v>
      </c>
      <c r="C50" s="8" t="s">
        <v>4</v>
      </c>
      <c r="D50" s="8" t="s">
        <v>5</v>
      </c>
      <c r="E50" s="8" t="s">
        <v>43</v>
      </c>
      <c r="F50" s="8" t="s">
        <v>4</v>
      </c>
      <c r="G50" s="8" t="s">
        <v>5</v>
      </c>
      <c r="H50" s="8" t="s">
        <v>43</v>
      </c>
      <c r="I50" s="8" t="s">
        <v>4</v>
      </c>
      <c r="J50" s="25" t="s">
        <v>5</v>
      </c>
      <c r="K50" s="37"/>
    </row>
    <row r="51" spans="1:11" ht="16.5" customHeight="1">
      <c r="A51" s="26" t="s">
        <v>3</v>
      </c>
      <c r="B51" s="48">
        <v>746</v>
      </c>
      <c r="C51" s="49">
        <v>302</v>
      </c>
      <c r="D51" s="49">
        <v>444</v>
      </c>
      <c r="E51" s="49">
        <v>104</v>
      </c>
      <c r="F51" s="49">
        <v>59</v>
      </c>
      <c r="G51" s="49">
        <v>45</v>
      </c>
      <c r="H51" s="49">
        <v>642</v>
      </c>
      <c r="I51" s="49">
        <v>243</v>
      </c>
      <c r="J51" s="49">
        <v>399</v>
      </c>
      <c r="K51" s="37"/>
    </row>
    <row r="52" spans="1:11" ht="16.5" customHeight="1">
      <c r="A52" s="4" t="s">
        <v>25</v>
      </c>
      <c r="B52" s="50">
        <v>7</v>
      </c>
      <c r="C52" s="51">
        <v>6</v>
      </c>
      <c r="D52" s="51">
        <v>1</v>
      </c>
      <c r="E52" s="51">
        <v>4</v>
      </c>
      <c r="F52" s="51">
        <v>4</v>
      </c>
      <c r="G52" s="51">
        <v>0</v>
      </c>
      <c r="H52" s="51">
        <v>3</v>
      </c>
      <c r="I52" s="51">
        <v>2</v>
      </c>
      <c r="J52" s="51">
        <v>1</v>
      </c>
      <c r="K52" s="37"/>
    </row>
    <row r="53" spans="1:11" ht="16.5" customHeight="1">
      <c r="A53" s="4" t="s">
        <v>26</v>
      </c>
      <c r="B53" s="50">
        <v>384</v>
      </c>
      <c r="C53" s="51">
        <v>202</v>
      </c>
      <c r="D53" s="51">
        <v>182</v>
      </c>
      <c r="E53" s="51">
        <v>100</v>
      </c>
      <c r="F53" s="51">
        <v>55</v>
      </c>
      <c r="G53" s="51">
        <v>45</v>
      </c>
      <c r="H53" s="51">
        <v>284</v>
      </c>
      <c r="I53" s="51">
        <v>147</v>
      </c>
      <c r="J53" s="51">
        <v>137</v>
      </c>
      <c r="K53" s="37"/>
    </row>
    <row r="54" spans="1:11" ht="16.5" customHeight="1">
      <c r="A54" s="4" t="s">
        <v>27</v>
      </c>
      <c r="B54" s="50">
        <v>119</v>
      </c>
      <c r="C54" s="51">
        <v>47</v>
      </c>
      <c r="D54" s="51">
        <v>72</v>
      </c>
      <c r="E54" s="51" t="s">
        <v>44</v>
      </c>
      <c r="F54" s="51" t="s">
        <v>44</v>
      </c>
      <c r="G54" s="51" t="s">
        <v>44</v>
      </c>
      <c r="H54" s="51">
        <v>119</v>
      </c>
      <c r="I54" s="51">
        <v>47</v>
      </c>
      <c r="J54" s="51">
        <v>72</v>
      </c>
      <c r="K54" s="37"/>
    </row>
    <row r="55" spans="1:11" ht="16.5" customHeight="1">
      <c r="A55" s="4" t="s">
        <v>28</v>
      </c>
      <c r="B55" s="50">
        <v>29</v>
      </c>
      <c r="C55" s="51">
        <v>6</v>
      </c>
      <c r="D55" s="51">
        <v>23</v>
      </c>
      <c r="E55" s="51" t="s">
        <v>44</v>
      </c>
      <c r="F55" s="51" t="s">
        <v>44</v>
      </c>
      <c r="G55" s="51" t="s">
        <v>44</v>
      </c>
      <c r="H55" s="51">
        <v>29</v>
      </c>
      <c r="I55" s="51">
        <v>6</v>
      </c>
      <c r="J55" s="51">
        <v>23</v>
      </c>
      <c r="K55" s="37"/>
    </row>
    <row r="56" spans="1:11" ht="16.5" customHeight="1" thickBot="1">
      <c r="A56" s="8" t="s">
        <v>29</v>
      </c>
      <c r="B56" s="52">
        <v>207</v>
      </c>
      <c r="C56" s="42">
        <v>41</v>
      </c>
      <c r="D56" s="42">
        <v>166</v>
      </c>
      <c r="E56" s="42" t="s">
        <v>44</v>
      </c>
      <c r="F56" s="42" t="s">
        <v>44</v>
      </c>
      <c r="G56" s="42" t="s">
        <v>44</v>
      </c>
      <c r="H56" s="42">
        <v>207</v>
      </c>
      <c r="I56" s="42">
        <v>41</v>
      </c>
      <c r="J56" s="42">
        <v>166</v>
      </c>
      <c r="K56" s="6"/>
    </row>
    <row r="57" spans="1:11" ht="16.5" customHeight="1">
      <c r="A57" s="40"/>
      <c r="B57" s="37"/>
      <c r="C57" s="37"/>
      <c r="D57" s="37"/>
      <c r="E57" s="37"/>
      <c r="F57" s="37"/>
      <c r="G57" s="37"/>
      <c r="H57" s="37"/>
      <c r="I57" s="37"/>
      <c r="J57" s="37"/>
      <c r="K57" s="6"/>
    </row>
    <row r="58" spans="1:11" ht="16.5" customHeight="1" thickBot="1">
      <c r="A58" s="12" t="s">
        <v>35</v>
      </c>
      <c r="J58" s="10" t="s">
        <v>18</v>
      </c>
      <c r="K58" s="6"/>
    </row>
    <row r="59" spans="1:11" ht="16.5" customHeight="1" thickBot="1">
      <c r="A59" s="55" t="s">
        <v>42</v>
      </c>
      <c r="B59" s="58" t="s">
        <v>48</v>
      </c>
      <c r="C59" s="59"/>
      <c r="D59" s="59"/>
      <c r="E59" s="59"/>
      <c r="F59" s="59"/>
      <c r="G59" s="59"/>
      <c r="H59" s="59"/>
      <c r="I59" s="59"/>
      <c r="J59" s="59"/>
      <c r="K59" s="6"/>
    </row>
    <row r="60" spans="1:11" ht="16.5" customHeight="1" thickBot="1">
      <c r="A60" s="56"/>
      <c r="B60" s="58" t="s">
        <v>3</v>
      </c>
      <c r="C60" s="59"/>
      <c r="D60" s="60"/>
      <c r="E60" s="58" t="s">
        <v>20</v>
      </c>
      <c r="F60" s="59"/>
      <c r="G60" s="60"/>
      <c r="H60" s="58" t="s">
        <v>21</v>
      </c>
      <c r="I60" s="59"/>
      <c r="J60" s="59"/>
      <c r="K60" s="6"/>
    </row>
    <row r="61" spans="1:11" ht="16.5" customHeight="1" thickBot="1">
      <c r="A61" s="57"/>
      <c r="B61" s="8" t="s">
        <v>43</v>
      </c>
      <c r="C61" s="8" t="s">
        <v>4</v>
      </c>
      <c r="D61" s="8" t="s">
        <v>5</v>
      </c>
      <c r="E61" s="8" t="s">
        <v>43</v>
      </c>
      <c r="F61" s="8" t="s">
        <v>4</v>
      </c>
      <c r="G61" s="8" t="s">
        <v>5</v>
      </c>
      <c r="H61" s="8" t="s">
        <v>43</v>
      </c>
      <c r="I61" s="8" t="s">
        <v>4</v>
      </c>
      <c r="J61" s="25" t="s">
        <v>5</v>
      </c>
      <c r="K61" s="6"/>
    </row>
    <row r="62" spans="1:11" ht="16.5" customHeight="1">
      <c r="A62" s="26" t="s">
        <v>3</v>
      </c>
      <c r="B62" s="35">
        <v>747</v>
      </c>
      <c r="C62" s="36">
        <v>304</v>
      </c>
      <c r="D62" s="36">
        <v>443</v>
      </c>
      <c r="E62" s="36">
        <v>102</v>
      </c>
      <c r="F62" s="36">
        <v>59</v>
      </c>
      <c r="G62" s="36">
        <v>43</v>
      </c>
      <c r="H62" s="36">
        <v>645</v>
      </c>
      <c r="I62" s="36">
        <v>245</v>
      </c>
      <c r="J62" s="36">
        <v>400</v>
      </c>
      <c r="K62" s="6"/>
    </row>
    <row r="63" spans="1:11" ht="16.5" customHeight="1">
      <c r="A63" s="4" t="s">
        <v>25</v>
      </c>
      <c r="B63" s="33">
        <v>7</v>
      </c>
      <c r="C63" s="29">
        <v>6</v>
      </c>
      <c r="D63" s="29">
        <v>1</v>
      </c>
      <c r="E63" s="29">
        <v>4</v>
      </c>
      <c r="F63" s="29">
        <v>4</v>
      </c>
      <c r="G63" s="29">
        <v>0</v>
      </c>
      <c r="H63" s="29">
        <v>3</v>
      </c>
      <c r="I63" s="29">
        <v>2</v>
      </c>
      <c r="J63" s="29">
        <v>1</v>
      </c>
      <c r="K63" s="6"/>
    </row>
    <row r="64" spans="1:11" ht="16.5" customHeight="1">
      <c r="A64" s="4" t="s">
        <v>26</v>
      </c>
      <c r="B64" s="33">
        <v>383</v>
      </c>
      <c r="C64" s="29">
        <v>203</v>
      </c>
      <c r="D64" s="29">
        <v>180</v>
      </c>
      <c r="E64" s="29">
        <v>96</v>
      </c>
      <c r="F64" s="29">
        <v>55</v>
      </c>
      <c r="G64" s="29">
        <v>41</v>
      </c>
      <c r="H64" s="29">
        <v>287</v>
      </c>
      <c r="I64" s="29">
        <v>148</v>
      </c>
      <c r="J64" s="29">
        <v>139</v>
      </c>
      <c r="K64" s="6"/>
    </row>
    <row r="65" spans="1:11" ht="16.5" customHeight="1">
      <c r="A65" s="4" t="s">
        <v>27</v>
      </c>
      <c r="B65" s="33">
        <v>110</v>
      </c>
      <c r="C65" s="29">
        <v>43</v>
      </c>
      <c r="D65" s="29">
        <v>67</v>
      </c>
      <c r="E65" s="29">
        <v>2</v>
      </c>
      <c r="F65" s="29">
        <v>0</v>
      </c>
      <c r="G65" s="29">
        <v>2</v>
      </c>
      <c r="H65" s="29">
        <v>108</v>
      </c>
      <c r="I65" s="29">
        <v>43</v>
      </c>
      <c r="J65" s="29">
        <v>65</v>
      </c>
      <c r="K65" s="6"/>
    </row>
    <row r="66" spans="1:11" ht="16.5" customHeight="1">
      <c r="A66" s="4" t="s">
        <v>28</v>
      </c>
      <c r="B66" s="33">
        <v>30</v>
      </c>
      <c r="C66" s="29">
        <v>7</v>
      </c>
      <c r="D66" s="29">
        <v>23</v>
      </c>
      <c r="E66" s="29" t="s">
        <v>44</v>
      </c>
      <c r="F66" s="29" t="s">
        <v>44</v>
      </c>
      <c r="G66" s="29" t="s">
        <v>44</v>
      </c>
      <c r="H66" s="29">
        <v>30</v>
      </c>
      <c r="I66" s="29">
        <v>7</v>
      </c>
      <c r="J66" s="29">
        <v>23</v>
      </c>
      <c r="K66" s="6"/>
    </row>
    <row r="67" spans="1:11" ht="16.5" customHeight="1" thickBot="1">
      <c r="A67" s="8" t="s">
        <v>29</v>
      </c>
      <c r="B67" s="34">
        <v>217</v>
      </c>
      <c r="C67" s="30">
        <v>45</v>
      </c>
      <c r="D67" s="30">
        <v>172</v>
      </c>
      <c r="E67" s="30" t="s">
        <v>44</v>
      </c>
      <c r="F67" s="30" t="s">
        <v>44</v>
      </c>
      <c r="G67" s="30" t="s">
        <v>44</v>
      </c>
      <c r="H67" s="30">
        <v>217</v>
      </c>
      <c r="I67" s="30">
        <v>45</v>
      </c>
      <c r="J67" s="30">
        <v>172</v>
      </c>
      <c r="K67" s="6"/>
    </row>
    <row r="68" spans="1:11" ht="16.5" customHeight="1">
      <c r="A68" s="23"/>
      <c r="B68" s="6"/>
      <c r="C68" s="6"/>
      <c r="D68" s="6"/>
      <c r="E68" s="6"/>
      <c r="F68" s="6"/>
      <c r="G68" s="6"/>
      <c r="H68" s="6"/>
      <c r="I68" s="6"/>
      <c r="J68" s="6"/>
      <c r="K68" s="6"/>
    </row>
    <row r="69" spans="1:11" ht="16.5" customHeight="1" thickBot="1">
      <c r="A69" s="12" t="s">
        <v>36</v>
      </c>
      <c r="J69" s="10" t="s">
        <v>18</v>
      </c>
    </row>
    <row r="70" spans="1:11" ht="16.5" customHeight="1" thickBot="1">
      <c r="A70" s="55" t="s">
        <v>42</v>
      </c>
      <c r="B70" s="58" t="s">
        <v>41</v>
      </c>
      <c r="C70" s="59"/>
      <c r="D70" s="59"/>
      <c r="E70" s="59"/>
      <c r="F70" s="59"/>
      <c r="G70" s="59"/>
      <c r="H70" s="59"/>
      <c r="I70" s="59"/>
      <c r="J70" s="59"/>
    </row>
    <row r="71" spans="1:11" ht="16.5" customHeight="1" thickBot="1">
      <c r="A71" s="56"/>
      <c r="B71" s="58" t="s">
        <v>3</v>
      </c>
      <c r="C71" s="59"/>
      <c r="D71" s="60"/>
      <c r="E71" s="58" t="s">
        <v>20</v>
      </c>
      <c r="F71" s="59"/>
      <c r="G71" s="60"/>
      <c r="H71" s="58" t="s">
        <v>21</v>
      </c>
      <c r="I71" s="59"/>
      <c r="J71" s="59"/>
    </row>
    <row r="72" spans="1:11" ht="16.5" customHeight="1" thickBot="1">
      <c r="A72" s="57"/>
      <c r="B72" s="8" t="s">
        <v>43</v>
      </c>
      <c r="C72" s="8" t="s">
        <v>4</v>
      </c>
      <c r="D72" s="8" t="s">
        <v>5</v>
      </c>
      <c r="E72" s="8" t="s">
        <v>43</v>
      </c>
      <c r="F72" s="8" t="s">
        <v>4</v>
      </c>
      <c r="G72" s="8" t="s">
        <v>5</v>
      </c>
      <c r="H72" s="8" t="s">
        <v>43</v>
      </c>
      <c r="I72" s="8" t="s">
        <v>4</v>
      </c>
      <c r="J72" s="25" t="s">
        <v>5</v>
      </c>
    </row>
    <row r="73" spans="1:11" ht="16.5" customHeight="1">
      <c r="A73" s="26" t="s">
        <v>3</v>
      </c>
      <c r="B73" s="27">
        <v>767</v>
      </c>
      <c r="C73" s="27">
        <v>322</v>
      </c>
      <c r="D73" s="27">
        <v>445</v>
      </c>
      <c r="E73" s="27">
        <v>101</v>
      </c>
      <c r="F73" s="27">
        <v>60</v>
      </c>
      <c r="G73" s="27">
        <v>41</v>
      </c>
      <c r="H73" s="27">
        <v>666</v>
      </c>
      <c r="I73" s="27">
        <v>262</v>
      </c>
      <c r="J73" s="27">
        <v>404</v>
      </c>
    </row>
    <row r="74" spans="1:11" ht="16.5" customHeight="1">
      <c r="A74" s="4" t="s">
        <v>25</v>
      </c>
      <c r="B74" s="6">
        <v>7</v>
      </c>
      <c r="C74" s="6">
        <v>6</v>
      </c>
      <c r="D74" s="6">
        <v>1</v>
      </c>
      <c r="E74" s="6">
        <v>4</v>
      </c>
      <c r="F74" s="6">
        <v>4</v>
      </c>
      <c r="G74" s="6">
        <v>0</v>
      </c>
      <c r="H74" s="6">
        <v>3</v>
      </c>
      <c r="I74" s="6">
        <v>2</v>
      </c>
      <c r="J74" s="6">
        <v>1</v>
      </c>
    </row>
    <row r="75" spans="1:11" ht="16.5" customHeight="1">
      <c r="A75" s="4" t="s">
        <v>26</v>
      </c>
      <c r="B75" s="6">
        <v>345</v>
      </c>
      <c r="C75" s="6">
        <v>186</v>
      </c>
      <c r="D75" s="6">
        <v>159</v>
      </c>
      <c r="E75" s="6">
        <v>89</v>
      </c>
      <c r="F75" s="6">
        <v>52</v>
      </c>
      <c r="G75" s="6">
        <v>37</v>
      </c>
      <c r="H75" s="6">
        <v>256</v>
      </c>
      <c r="I75" s="6">
        <v>134</v>
      </c>
      <c r="J75" s="6">
        <v>122</v>
      </c>
    </row>
    <row r="76" spans="1:11" ht="16.5" customHeight="1">
      <c r="A76" s="4" t="s">
        <v>27</v>
      </c>
      <c r="B76" s="6">
        <v>18</v>
      </c>
      <c r="C76" s="6">
        <v>74</v>
      </c>
      <c r="D76" s="6">
        <v>84</v>
      </c>
      <c r="E76" s="6">
        <v>8</v>
      </c>
      <c r="F76" s="6">
        <v>4</v>
      </c>
      <c r="G76" s="6">
        <v>4</v>
      </c>
      <c r="H76" s="6">
        <v>150</v>
      </c>
      <c r="I76" s="6">
        <v>70</v>
      </c>
      <c r="J76" s="6">
        <v>80</v>
      </c>
    </row>
    <row r="77" spans="1:11" ht="16.5" customHeight="1">
      <c r="A77" s="4" t="s">
        <v>28</v>
      </c>
      <c r="B77" s="6">
        <v>31</v>
      </c>
      <c r="C77" s="6">
        <v>9</v>
      </c>
      <c r="D77" s="6">
        <v>22</v>
      </c>
      <c r="E77" s="6" t="s">
        <v>44</v>
      </c>
      <c r="F77" s="6" t="s">
        <v>44</v>
      </c>
      <c r="G77" s="6" t="s">
        <v>44</v>
      </c>
      <c r="H77" s="6">
        <v>31</v>
      </c>
      <c r="I77" s="6">
        <v>9</v>
      </c>
      <c r="J77" s="6">
        <v>22</v>
      </c>
    </row>
    <row r="78" spans="1:11" ht="16.5" customHeight="1" thickBot="1">
      <c r="A78" s="8" t="s">
        <v>29</v>
      </c>
      <c r="B78" s="21">
        <v>226</v>
      </c>
      <c r="C78" s="21">
        <v>47</v>
      </c>
      <c r="D78" s="21">
        <v>179</v>
      </c>
      <c r="E78" s="21" t="s">
        <v>44</v>
      </c>
      <c r="F78" s="21" t="s">
        <v>44</v>
      </c>
      <c r="G78" s="21" t="s">
        <v>44</v>
      </c>
      <c r="H78" s="21">
        <v>226</v>
      </c>
      <c r="I78" s="21">
        <v>47</v>
      </c>
      <c r="J78" s="21">
        <v>179</v>
      </c>
    </row>
    <row r="80" spans="1:11" ht="16.5" customHeight="1" thickBot="1">
      <c r="A80" s="12" t="s">
        <v>37</v>
      </c>
      <c r="J80" s="10" t="s">
        <v>18</v>
      </c>
    </row>
    <row r="81" spans="1:13" ht="16.5" customHeight="1" thickBot="1">
      <c r="A81" s="55" t="s">
        <v>19</v>
      </c>
      <c r="B81" s="61" t="s">
        <v>14</v>
      </c>
      <c r="C81" s="61"/>
      <c r="D81" s="61"/>
      <c r="E81" s="61"/>
      <c r="F81" s="61"/>
      <c r="G81" s="61"/>
      <c r="H81" s="61"/>
      <c r="I81" s="61"/>
      <c r="J81" s="62"/>
    </row>
    <row r="82" spans="1:13" ht="16.5" customHeight="1" thickBot="1">
      <c r="A82" s="56"/>
      <c r="B82" s="58" t="s">
        <v>3</v>
      </c>
      <c r="C82" s="59"/>
      <c r="D82" s="60"/>
      <c r="E82" s="58" t="s">
        <v>20</v>
      </c>
      <c r="F82" s="59"/>
      <c r="G82" s="60"/>
      <c r="H82" s="58" t="s">
        <v>21</v>
      </c>
      <c r="I82" s="59"/>
      <c r="J82" s="59"/>
      <c r="K82" s="10"/>
      <c r="L82" s="10"/>
      <c r="M82" s="10"/>
    </row>
    <row r="83" spans="1:13" ht="16.5" customHeight="1" thickBot="1">
      <c r="A83" s="57"/>
      <c r="B83" s="13" t="s">
        <v>22</v>
      </c>
      <c r="C83" s="13" t="s">
        <v>23</v>
      </c>
      <c r="D83" s="13" t="s">
        <v>24</v>
      </c>
      <c r="E83" s="13" t="s">
        <v>22</v>
      </c>
      <c r="F83" s="13" t="s">
        <v>23</v>
      </c>
      <c r="G83" s="13" t="s">
        <v>24</v>
      </c>
      <c r="H83" s="13" t="s">
        <v>22</v>
      </c>
      <c r="I83" s="13" t="s">
        <v>23</v>
      </c>
      <c r="J83" s="14" t="s">
        <v>24</v>
      </c>
      <c r="K83" s="1"/>
      <c r="L83" s="1"/>
      <c r="M83" s="1"/>
    </row>
    <row r="84" spans="1:13" ht="16.5" customHeight="1">
      <c r="A84" s="15" t="s">
        <v>3</v>
      </c>
      <c r="B84" s="16">
        <f>B85+B86+B87+B88+B89</f>
        <v>766</v>
      </c>
      <c r="C84" s="16">
        <f t="shared" ref="C84:D84" si="3">C85+C86+C87+C88+C89</f>
        <v>325</v>
      </c>
      <c r="D84" s="16">
        <f t="shared" si="3"/>
        <v>441</v>
      </c>
      <c r="E84" s="16">
        <f>E85+E86+E87+E88+E89</f>
        <v>101</v>
      </c>
      <c r="F84" s="16">
        <f t="shared" ref="F84:G84" si="4">F85+F86+F87+F88+F89</f>
        <v>58</v>
      </c>
      <c r="G84" s="16">
        <f t="shared" si="4"/>
        <v>43</v>
      </c>
      <c r="H84" s="16">
        <f>H85+H86+H87+H88+H89</f>
        <v>665</v>
      </c>
      <c r="I84" s="16">
        <f t="shared" ref="I84:J84" si="5">I85+I86+I87+I88+I89</f>
        <v>267</v>
      </c>
      <c r="J84" s="16">
        <f t="shared" si="5"/>
        <v>398</v>
      </c>
      <c r="K84" s="16"/>
      <c r="L84" s="17"/>
      <c r="M84" s="17"/>
    </row>
    <row r="85" spans="1:13" ht="16.5" customHeight="1">
      <c r="A85" s="4" t="s">
        <v>25</v>
      </c>
      <c r="B85" s="16">
        <f>C85+D85</f>
        <v>6</v>
      </c>
      <c r="C85" s="17">
        <f>F85+I85</f>
        <v>5</v>
      </c>
      <c r="D85" s="17">
        <f>G85+J85</f>
        <v>1</v>
      </c>
      <c r="E85" s="16">
        <f>F85+G85</f>
        <v>3</v>
      </c>
      <c r="F85" s="6">
        <v>3</v>
      </c>
      <c r="G85" s="6">
        <v>0</v>
      </c>
      <c r="H85" s="16">
        <f>I85+J85</f>
        <v>3</v>
      </c>
      <c r="I85" s="6">
        <v>2</v>
      </c>
      <c r="J85" s="6">
        <v>1</v>
      </c>
      <c r="K85" s="16"/>
      <c r="L85" s="17"/>
      <c r="M85" s="17"/>
    </row>
    <row r="86" spans="1:13" ht="16.5" customHeight="1">
      <c r="A86" s="4" t="s">
        <v>26</v>
      </c>
      <c r="B86" s="16">
        <f t="shared" ref="B86:B88" si="6">C86+D86</f>
        <v>400</v>
      </c>
      <c r="C86" s="17">
        <f t="shared" ref="C86:D89" si="7">F86+I86</f>
        <v>220</v>
      </c>
      <c r="D86" s="17">
        <f t="shared" si="7"/>
        <v>180</v>
      </c>
      <c r="E86" s="16">
        <f t="shared" ref="E86:E88" si="8">F86+G86</f>
        <v>97</v>
      </c>
      <c r="F86" s="6">
        <v>55</v>
      </c>
      <c r="G86" s="6">
        <v>42</v>
      </c>
      <c r="H86" s="16">
        <f t="shared" ref="H86:H88" si="9">I86+J86</f>
        <v>303</v>
      </c>
      <c r="I86" s="6">
        <v>165</v>
      </c>
      <c r="J86" s="6">
        <v>138</v>
      </c>
      <c r="K86" s="16"/>
      <c r="L86" s="17"/>
      <c r="M86" s="17"/>
    </row>
    <row r="87" spans="1:13" ht="16.5" customHeight="1">
      <c r="A87" s="4" t="s">
        <v>27</v>
      </c>
      <c r="B87" s="16">
        <f t="shared" si="6"/>
        <v>124</v>
      </c>
      <c r="C87" s="17">
        <f t="shared" si="7"/>
        <v>55</v>
      </c>
      <c r="D87" s="17">
        <f t="shared" si="7"/>
        <v>69</v>
      </c>
      <c r="E87" s="16">
        <f t="shared" si="8"/>
        <v>1</v>
      </c>
      <c r="F87" s="6">
        <v>0</v>
      </c>
      <c r="G87" s="6">
        <v>1</v>
      </c>
      <c r="H87" s="16">
        <f t="shared" si="9"/>
        <v>123</v>
      </c>
      <c r="I87" s="6">
        <v>55</v>
      </c>
      <c r="J87" s="6">
        <v>68</v>
      </c>
      <c r="K87" s="16"/>
      <c r="L87" s="17"/>
      <c r="M87" s="17"/>
    </row>
    <row r="88" spans="1:13" ht="16.5" customHeight="1">
      <c r="A88" s="4" t="s">
        <v>28</v>
      </c>
      <c r="B88" s="16">
        <f t="shared" si="6"/>
        <v>24</v>
      </c>
      <c r="C88" s="17">
        <f t="shared" si="7"/>
        <v>7</v>
      </c>
      <c r="D88" s="17">
        <f t="shared" si="7"/>
        <v>17</v>
      </c>
      <c r="E88" s="16">
        <f t="shared" si="8"/>
        <v>0</v>
      </c>
      <c r="F88" s="6">
        <v>0</v>
      </c>
      <c r="G88" s="6">
        <v>0</v>
      </c>
      <c r="H88" s="16">
        <f t="shared" si="9"/>
        <v>24</v>
      </c>
      <c r="I88" s="6">
        <v>7</v>
      </c>
      <c r="J88" s="6">
        <v>17</v>
      </c>
      <c r="K88" s="16"/>
      <c r="L88" s="17"/>
      <c r="M88" s="17"/>
    </row>
    <row r="89" spans="1:13" ht="16.5" customHeight="1" thickBot="1">
      <c r="A89" s="8" t="s">
        <v>29</v>
      </c>
      <c r="B89" s="18">
        <f>C89+D89</f>
        <v>212</v>
      </c>
      <c r="C89" s="19">
        <f>F89+I89</f>
        <v>38</v>
      </c>
      <c r="D89" s="19">
        <f t="shared" si="7"/>
        <v>174</v>
      </c>
      <c r="E89" s="20">
        <f>F89+G89</f>
        <v>0</v>
      </c>
      <c r="F89" s="21">
        <v>0</v>
      </c>
      <c r="G89" s="21">
        <v>0</v>
      </c>
      <c r="H89" s="20">
        <f>I89+J89</f>
        <v>212</v>
      </c>
      <c r="I89" s="21">
        <v>38</v>
      </c>
      <c r="J89" s="21">
        <v>174</v>
      </c>
      <c r="K89" s="16"/>
      <c r="L89" s="17"/>
      <c r="M89" s="17"/>
    </row>
    <row r="91" spans="1:13" ht="16.5" customHeight="1" thickBot="1">
      <c r="A91" s="12" t="s">
        <v>38</v>
      </c>
      <c r="J91" s="10" t="s">
        <v>18</v>
      </c>
    </row>
    <row r="92" spans="1:13" ht="16.5" customHeight="1" thickBot="1">
      <c r="A92" s="55" t="s">
        <v>19</v>
      </c>
      <c r="B92" s="61" t="s">
        <v>13</v>
      </c>
      <c r="C92" s="61"/>
      <c r="D92" s="61"/>
      <c r="E92" s="61"/>
      <c r="F92" s="61"/>
      <c r="G92" s="61"/>
      <c r="H92" s="61"/>
      <c r="I92" s="61"/>
      <c r="J92" s="62"/>
    </row>
    <row r="93" spans="1:13" ht="16.5" customHeight="1" thickBot="1">
      <c r="A93" s="56"/>
      <c r="B93" s="58" t="s">
        <v>3</v>
      </c>
      <c r="C93" s="59"/>
      <c r="D93" s="60"/>
      <c r="E93" s="58" t="s">
        <v>20</v>
      </c>
      <c r="F93" s="59"/>
      <c r="G93" s="60"/>
      <c r="H93" s="58" t="s">
        <v>21</v>
      </c>
      <c r="I93" s="59"/>
      <c r="J93" s="59"/>
    </row>
    <row r="94" spans="1:13" ht="16.5" customHeight="1" thickBot="1">
      <c r="A94" s="57"/>
      <c r="B94" s="13" t="s">
        <v>22</v>
      </c>
      <c r="C94" s="13" t="s">
        <v>23</v>
      </c>
      <c r="D94" s="13" t="s">
        <v>24</v>
      </c>
      <c r="E94" s="13" t="s">
        <v>22</v>
      </c>
      <c r="F94" s="13" t="s">
        <v>23</v>
      </c>
      <c r="G94" s="13" t="s">
        <v>24</v>
      </c>
      <c r="H94" s="13" t="s">
        <v>22</v>
      </c>
      <c r="I94" s="13" t="s">
        <v>23</v>
      </c>
      <c r="J94" s="14" t="s">
        <v>24</v>
      </c>
    </row>
    <row r="95" spans="1:13" ht="16.5" customHeight="1">
      <c r="A95" s="15" t="s">
        <v>3</v>
      </c>
      <c r="B95" s="16">
        <f>B96+B97+B98+B99+B100</f>
        <v>763</v>
      </c>
      <c r="C95" s="16">
        <f t="shared" ref="C95:D95" si="10">C96+C97+C98+C99+C100</f>
        <v>333</v>
      </c>
      <c r="D95" s="16">
        <f t="shared" si="10"/>
        <v>430</v>
      </c>
      <c r="E95" s="16">
        <f>E96+E97+E98+E99+E100</f>
        <v>102</v>
      </c>
      <c r="F95" s="16">
        <f t="shared" ref="F95:G95" si="11">F96+F97+F98+F99+F100</f>
        <v>61</v>
      </c>
      <c r="G95" s="16">
        <f t="shared" si="11"/>
        <v>41</v>
      </c>
      <c r="H95" s="16">
        <f>H96+H97+H98+H99+H100</f>
        <v>661</v>
      </c>
      <c r="I95" s="16">
        <f t="shared" ref="I95:J95" si="12">I96+I97+I98+I99+I100</f>
        <v>272</v>
      </c>
      <c r="J95" s="16">
        <f t="shared" si="12"/>
        <v>389</v>
      </c>
    </row>
    <row r="96" spans="1:13" ht="16.5" customHeight="1">
      <c r="A96" s="4" t="s">
        <v>25</v>
      </c>
      <c r="B96" s="16">
        <f>C96+D96</f>
        <v>6</v>
      </c>
      <c r="C96" s="17">
        <f>F96+I96</f>
        <v>5</v>
      </c>
      <c r="D96" s="17">
        <f>G96+J96</f>
        <v>1</v>
      </c>
      <c r="E96" s="16">
        <f>F96+G96</f>
        <v>4</v>
      </c>
      <c r="F96" s="6">
        <v>4</v>
      </c>
      <c r="G96" s="6">
        <v>0</v>
      </c>
      <c r="H96" s="16">
        <f>I96+J96</f>
        <v>2</v>
      </c>
      <c r="I96" s="6">
        <v>1</v>
      </c>
      <c r="J96" s="6">
        <v>1</v>
      </c>
    </row>
    <row r="97" spans="1:10" ht="16.5" customHeight="1">
      <c r="A97" s="4" t="s">
        <v>26</v>
      </c>
      <c r="B97" s="16">
        <f t="shared" ref="B97:B99" si="13">C97+D97</f>
        <v>412</v>
      </c>
      <c r="C97" s="17">
        <f t="shared" ref="C97:D100" si="14">F97+I97</f>
        <v>228</v>
      </c>
      <c r="D97" s="17">
        <f t="shared" si="14"/>
        <v>184</v>
      </c>
      <c r="E97" s="16">
        <f t="shared" ref="E97:E99" si="15">F97+G97</f>
        <v>98</v>
      </c>
      <c r="F97" s="6">
        <v>57</v>
      </c>
      <c r="G97" s="6">
        <v>41</v>
      </c>
      <c r="H97" s="16">
        <f t="shared" ref="H97:H99" si="16">I97+J97</f>
        <v>314</v>
      </c>
      <c r="I97" s="6">
        <v>171</v>
      </c>
      <c r="J97" s="6">
        <v>143</v>
      </c>
    </row>
    <row r="98" spans="1:10" ht="16.5" customHeight="1">
      <c r="A98" s="4" t="s">
        <v>27</v>
      </c>
      <c r="B98" s="16">
        <f t="shared" si="13"/>
        <v>129</v>
      </c>
      <c r="C98" s="17">
        <f t="shared" si="14"/>
        <v>60</v>
      </c>
      <c r="D98" s="17">
        <f t="shared" si="14"/>
        <v>69</v>
      </c>
      <c r="E98" s="16">
        <f t="shared" si="15"/>
        <v>0</v>
      </c>
      <c r="F98" s="6">
        <v>0</v>
      </c>
      <c r="G98" s="6">
        <v>0</v>
      </c>
      <c r="H98" s="16">
        <f t="shared" si="16"/>
        <v>129</v>
      </c>
      <c r="I98" s="6">
        <v>60</v>
      </c>
      <c r="J98" s="6">
        <v>69</v>
      </c>
    </row>
    <row r="99" spans="1:10" ht="16.5" customHeight="1">
      <c r="A99" s="4" t="s">
        <v>28</v>
      </c>
      <c r="B99" s="16">
        <f t="shared" si="13"/>
        <v>18</v>
      </c>
      <c r="C99" s="17">
        <f t="shared" si="14"/>
        <v>5</v>
      </c>
      <c r="D99" s="17">
        <f t="shared" si="14"/>
        <v>13</v>
      </c>
      <c r="E99" s="16">
        <f t="shared" si="15"/>
        <v>0</v>
      </c>
      <c r="F99" s="6">
        <v>0</v>
      </c>
      <c r="G99" s="6">
        <v>0</v>
      </c>
      <c r="H99" s="16">
        <f t="shared" si="16"/>
        <v>18</v>
      </c>
      <c r="I99" s="6">
        <v>5</v>
      </c>
      <c r="J99" s="6">
        <v>13</v>
      </c>
    </row>
    <row r="100" spans="1:10" ht="16.5" customHeight="1" thickBot="1">
      <c r="A100" s="8" t="s">
        <v>29</v>
      </c>
      <c r="B100" s="18">
        <f>C100+D100</f>
        <v>198</v>
      </c>
      <c r="C100" s="19">
        <f>F100+I100</f>
        <v>35</v>
      </c>
      <c r="D100" s="19">
        <f t="shared" si="14"/>
        <v>163</v>
      </c>
      <c r="E100" s="20">
        <f>F100+G100</f>
        <v>0</v>
      </c>
      <c r="F100" s="21">
        <v>0</v>
      </c>
      <c r="G100" s="21">
        <v>0</v>
      </c>
      <c r="H100" s="20">
        <f>I100+J100</f>
        <v>198</v>
      </c>
      <c r="I100" s="21">
        <v>35</v>
      </c>
      <c r="J100" s="21">
        <v>163</v>
      </c>
    </row>
    <row r="102" spans="1:10" ht="16.5" customHeight="1" thickBot="1">
      <c r="A102" s="12" t="s">
        <v>39</v>
      </c>
      <c r="J102" s="10" t="s">
        <v>18</v>
      </c>
    </row>
    <row r="103" spans="1:10" ht="16.5" customHeight="1" thickBot="1">
      <c r="A103" s="55" t="s">
        <v>19</v>
      </c>
      <c r="B103" s="61" t="s">
        <v>12</v>
      </c>
      <c r="C103" s="61"/>
      <c r="D103" s="61"/>
      <c r="E103" s="61"/>
      <c r="F103" s="61"/>
      <c r="G103" s="61"/>
      <c r="H103" s="61"/>
      <c r="I103" s="61"/>
      <c r="J103" s="62"/>
    </row>
    <row r="104" spans="1:10" ht="16.5" customHeight="1" thickBot="1">
      <c r="A104" s="56"/>
      <c r="B104" s="58" t="s">
        <v>3</v>
      </c>
      <c r="C104" s="59"/>
      <c r="D104" s="60"/>
      <c r="E104" s="58" t="s">
        <v>20</v>
      </c>
      <c r="F104" s="59"/>
      <c r="G104" s="60"/>
      <c r="H104" s="58" t="s">
        <v>21</v>
      </c>
      <c r="I104" s="59"/>
      <c r="J104" s="59"/>
    </row>
    <row r="105" spans="1:10" ht="16.5" customHeight="1" thickBot="1">
      <c r="A105" s="57"/>
      <c r="B105" s="13" t="s">
        <v>22</v>
      </c>
      <c r="C105" s="13" t="s">
        <v>23</v>
      </c>
      <c r="D105" s="13" t="s">
        <v>24</v>
      </c>
      <c r="E105" s="13" t="s">
        <v>22</v>
      </c>
      <c r="F105" s="13" t="s">
        <v>23</v>
      </c>
      <c r="G105" s="13" t="s">
        <v>24</v>
      </c>
      <c r="H105" s="13" t="s">
        <v>22</v>
      </c>
      <c r="I105" s="13" t="s">
        <v>23</v>
      </c>
      <c r="J105" s="14" t="s">
        <v>24</v>
      </c>
    </row>
    <row r="106" spans="1:10" ht="16.5" customHeight="1">
      <c r="A106" s="15" t="s">
        <v>3</v>
      </c>
      <c r="B106" s="16">
        <f>B107+B108+B109+B110+B111</f>
        <v>691</v>
      </c>
      <c r="C106" s="16">
        <f t="shared" ref="C106:D106" si="17">C107+C108+C109+C110+C111</f>
        <v>312</v>
      </c>
      <c r="D106" s="16">
        <f t="shared" si="17"/>
        <v>379</v>
      </c>
      <c r="E106" s="16">
        <f>E107+E108+E109+E110+E111</f>
        <v>97</v>
      </c>
      <c r="F106" s="16">
        <f t="shared" ref="F106:G106" si="18">F107+F108+F109+F110+F111</f>
        <v>62</v>
      </c>
      <c r="G106" s="16">
        <f t="shared" si="18"/>
        <v>35</v>
      </c>
      <c r="H106" s="16">
        <f>H107+H108+H109+H110+H111</f>
        <v>594</v>
      </c>
      <c r="I106" s="16">
        <f t="shared" ref="I106:J106" si="19">I107+I108+I109+I110+I111</f>
        <v>250</v>
      </c>
      <c r="J106" s="16">
        <f t="shared" si="19"/>
        <v>344</v>
      </c>
    </row>
    <row r="107" spans="1:10" ht="16.5" customHeight="1">
      <c r="A107" s="4" t="s">
        <v>25</v>
      </c>
      <c r="B107" s="16">
        <f>C107+D107</f>
        <v>7</v>
      </c>
      <c r="C107" s="17">
        <f>F107+I107</f>
        <v>6</v>
      </c>
      <c r="D107" s="17">
        <f>G107+J107</f>
        <v>1</v>
      </c>
      <c r="E107" s="16">
        <f>F107+G107</f>
        <v>4</v>
      </c>
      <c r="F107" s="6">
        <v>4</v>
      </c>
      <c r="G107" s="6">
        <v>0</v>
      </c>
      <c r="H107" s="16">
        <f>I107+J107</f>
        <v>3</v>
      </c>
      <c r="I107" s="6">
        <v>2</v>
      </c>
      <c r="J107" s="6">
        <v>1</v>
      </c>
    </row>
    <row r="108" spans="1:10" ht="16.5" customHeight="1">
      <c r="A108" s="4" t="s">
        <v>26</v>
      </c>
      <c r="B108" s="16">
        <f t="shared" ref="B108:B110" si="20">C108+D108</f>
        <v>404</v>
      </c>
      <c r="C108" s="17">
        <f t="shared" ref="C108:D111" si="21">F108+I108</f>
        <v>225</v>
      </c>
      <c r="D108" s="17">
        <f t="shared" si="21"/>
        <v>179</v>
      </c>
      <c r="E108" s="16">
        <f t="shared" ref="E108:E110" si="22">F108+G108</f>
        <v>93</v>
      </c>
      <c r="F108" s="6">
        <v>58</v>
      </c>
      <c r="G108" s="6">
        <v>35</v>
      </c>
      <c r="H108" s="16">
        <f t="shared" ref="H108:H110" si="23">I108+J108</f>
        <v>311</v>
      </c>
      <c r="I108" s="6">
        <v>167</v>
      </c>
      <c r="J108" s="6">
        <v>144</v>
      </c>
    </row>
    <row r="109" spans="1:10" ht="16.5" customHeight="1">
      <c r="A109" s="4" t="s">
        <v>27</v>
      </c>
      <c r="B109" s="16">
        <f t="shared" si="20"/>
        <v>130</v>
      </c>
      <c r="C109" s="17">
        <f t="shared" si="21"/>
        <v>54</v>
      </c>
      <c r="D109" s="17">
        <f t="shared" si="21"/>
        <v>76</v>
      </c>
      <c r="E109" s="16">
        <f t="shared" si="22"/>
        <v>0</v>
      </c>
      <c r="F109" s="6">
        <v>0</v>
      </c>
      <c r="G109" s="6">
        <v>0</v>
      </c>
      <c r="H109" s="16">
        <f t="shared" si="23"/>
        <v>130</v>
      </c>
      <c r="I109" s="6">
        <v>54</v>
      </c>
      <c r="J109" s="6">
        <v>76</v>
      </c>
    </row>
    <row r="110" spans="1:10" ht="16.5" customHeight="1">
      <c r="A110" s="4" t="s">
        <v>28</v>
      </c>
      <c r="B110" s="16">
        <f t="shared" si="20"/>
        <v>7</v>
      </c>
      <c r="C110" s="17">
        <f t="shared" si="21"/>
        <v>3</v>
      </c>
      <c r="D110" s="17">
        <f t="shared" si="21"/>
        <v>4</v>
      </c>
      <c r="E110" s="16">
        <f t="shared" si="22"/>
        <v>0</v>
      </c>
      <c r="F110" s="6">
        <v>0</v>
      </c>
      <c r="G110" s="6">
        <v>0</v>
      </c>
      <c r="H110" s="16">
        <f t="shared" si="23"/>
        <v>7</v>
      </c>
      <c r="I110" s="6">
        <v>3</v>
      </c>
      <c r="J110" s="6">
        <v>4</v>
      </c>
    </row>
    <row r="111" spans="1:10" ht="16.5" customHeight="1" thickBot="1">
      <c r="A111" s="8" t="s">
        <v>29</v>
      </c>
      <c r="B111" s="18">
        <f>C111+D111</f>
        <v>143</v>
      </c>
      <c r="C111" s="19">
        <f>F111+I111</f>
        <v>24</v>
      </c>
      <c r="D111" s="19">
        <f t="shared" si="21"/>
        <v>119</v>
      </c>
      <c r="E111" s="20">
        <f>F111+G111</f>
        <v>0</v>
      </c>
      <c r="F111" s="21">
        <v>0</v>
      </c>
      <c r="G111" s="21">
        <v>0</v>
      </c>
      <c r="H111" s="20">
        <f>I111+J111</f>
        <v>143</v>
      </c>
      <c r="I111" s="21">
        <v>24</v>
      </c>
      <c r="J111" s="21">
        <v>119</v>
      </c>
    </row>
    <row r="113" spans="1:10" ht="16.5" customHeight="1" thickBot="1">
      <c r="A113" s="12" t="s">
        <v>40</v>
      </c>
      <c r="J113" s="10" t="s">
        <v>18</v>
      </c>
    </row>
    <row r="114" spans="1:10" ht="16.5" customHeight="1" thickBot="1">
      <c r="A114" s="55" t="s">
        <v>19</v>
      </c>
      <c r="B114" s="61" t="s">
        <v>30</v>
      </c>
      <c r="C114" s="61"/>
      <c r="D114" s="61"/>
      <c r="E114" s="61"/>
      <c r="F114" s="61"/>
      <c r="G114" s="61"/>
      <c r="H114" s="61"/>
      <c r="I114" s="61"/>
      <c r="J114" s="62"/>
    </row>
    <row r="115" spans="1:10" ht="16.5" customHeight="1" thickBot="1">
      <c r="A115" s="56"/>
      <c r="B115" s="58" t="s">
        <v>3</v>
      </c>
      <c r="C115" s="59"/>
      <c r="D115" s="60"/>
      <c r="E115" s="58" t="s">
        <v>20</v>
      </c>
      <c r="F115" s="59"/>
      <c r="G115" s="60"/>
      <c r="H115" s="58" t="s">
        <v>21</v>
      </c>
      <c r="I115" s="59"/>
      <c r="J115" s="59"/>
    </row>
    <row r="116" spans="1:10" ht="16.5" customHeight="1" thickBot="1">
      <c r="A116" s="57"/>
      <c r="B116" s="13" t="s">
        <v>22</v>
      </c>
      <c r="C116" s="13" t="s">
        <v>23</v>
      </c>
      <c r="D116" s="13" t="s">
        <v>24</v>
      </c>
      <c r="E116" s="13" t="s">
        <v>22</v>
      </c>
      <c r="F116" s="13" t="s">
        <v>23</v>
      </c>
      <c r="G116" s="13" t="s">
        <v>24</v>
      </c>
      <c r="H116" s="13" t="s">
        <v>22</v>
      </c>
      <c r="I116" s="13" t="s">
        <v>23</v>
      </c>
      <c r="J116" s="14" t="s">
        <v>24</v>
      </c>
    </row>
    <row r="117" spans="1:10" ht="16.5" customHeight="1">
      <c r="A117" s="15" t="s">
        <v>3</v>
      </c>
      <c r="B117" s="16">
        <f>B118+B119+B120+B121+B122</f>
        <v>660</v>
      </c>
      <c r="C117" s="16">
        <f t="shared" ref="C117:D117" si="24">C118+C119+C120+C121+C122</f>
        <v>305</v>
      </c>
      <c r="D117" s="16">
        <f t="shared" si="24"/>
        <v>355</v>
      </c>
      <c r="E117" s="16">
        <f>E118+E119+E120+E121+E122</f>
        <v>92</v>
      </c>
      <c r="F117" s="16">
        <f t="shared" ref="F117:G117" si="25">F118+F119+F120+F121+F122</f>
        <v>56</v>
      </c>
      <c r="G117" s="16">
        <f t="shared" si="25"/>
        <v>36</v>
      </c>
      <c r="H117" s="16">
        <f>H118+H119+H120+H121+H122</f>
        <v>568</v>
      </c>
      <c r="I117" s="16">
        <f t="shared" ref="I117:J117" si="26">I118+I119+I120+I121+I122</f>
        <v>249</v>
      </c>
      <c r="J117" s="16">
        <f t="shared" si="26"/>
        <v>319</v>
      </c>
    </row>
    <row r="118" spans="1:10" ht="16.5" customHeight="1">
      <c r="A118" s="4" t="s">
        <v>25</v>
      </c>
      <c r="B118" s="16">
        <f>C118+D118</f>
        <v>7</v>
      </c>
      <c r="C118" s="17">
        <f>F118+I118</f>
        <v>6</v>
      </c>
      <c r="D118" s="17">
        <f>G118+J118</f>
        <v>1</v>
      </c>
      <c r="E118" s="16">
        <f>F118+G118</f>
        <v>4</v>
      </c>
      <c r="F118" s="6">
        <v>4</v>
      </c>
      <c r="G118" s="6">
        <v>0</v>
      </c>
      <c r="H118" s="16">
        <f>I118+J118</f>
        <v>3</v>
      </c>
      <c r="I118" s="6">
        <v>2</v>
      </c>
      <c r="J118" s="6">
        <v>1</v>
      </c>
    </row>
    <row r="119" spans="1:10" ht="16.5" customHeight="1">
      <c r="A119" s="4" t="s">
        <v>26</v>
      </c>
      <c r="B119" s="16">
        <f t="shared" ref="B119:B121" si="27">C119+D119</f>
        <v>394</v>
      </c>
      <c r="C119" s="17">
        <f t="shared" ref="C119:D122" si="28">F119+I119</f>
        <v>217</v>
      </c>
      <c r="D119" s="17">
        <f t="shared" si="28"/>
        <v>177</v>
      </c>
      <c r="E119" s="16">
        <f t="shared" ref="E119:E121" si="29">F119+G119</f>
        <v>88</v>
      </c>
      <c r="F119" s="6">
        <v>52</v>
      </c>
      <c r="G119" s="6">
        <v>36</v>
      </c>
      <c r="H119" s="16">
        <f t="shared" ref="H119:H121" si="30">I119+J119</f>
        <v>306</v>
      </c>
      <c r="I119" s="6">
        <v>165</v>
      </c>
      <c r="J119" s="6">
        <v>141</v>
      </c>
    </row>
    <row r="120" spans="1:10" ht="16.5" customHeight="1">
      <c r="A120" s="4" t="s">
        <v>27</v>
      </c>
      <c r="B120" s="16">
        <f t="shared" si="27"/>
        <v>128</v>
      </c>
      <c r="C120" s="17">
        <f t="shared" si="28"/>
        <v>55</v>
      </c>
      <c r="D120" s="17">
        <f t="shared" si="28"/>
        <v>73</v>
      </c>
      <c r="E120" s="16">
        <f t="shared" si="29"/>
        <v>0</v>
      </c>
      <c r="F120" s="6">
        <v>0</v>
      </c>
      <c r="G120" s="6">
        <v>0</v>
      </c>
      <c r="H120" s="16">
        <f t="shared" si="30"/>
        <v>128</v>
      </c>
      <c r="I120" s="6">
        <v>55</v>
      </c>
      <c r="J120" s="6">
        <v>73</v>
      </c>
    </row>
    <row r="121" spans="1:10" ht="16.5" customHeight="1">
      <c r="A121" s="4" t="s">
        <v>28</v>
      </c>
      <c r="B121" s="16">
        <f t="shared" si="27"/>
        <v>4</v>
      </c>
      <c r="C121" s="17">
        <f t="shared" si="28"/>
        <v>2</v>
      </c>
      <c r="D121" s="17">
        <f t="shared" si="28"/>
        <v>2</v>
      </c>
      <c r="E121" s="16">
        <f t="shared" si="29"/>
        <v>0</v>
      </c>
      <c r="F121" s="6">
        <v>0</v>
      </c>
      <c r="G121" s="6">
        <v>0</v>
      </c>
      <c r="H121" s="16">
        <f t="shared" si="30"/>
        <v>4</v>
      </c>
      <c r="I121" s="6">
        <v>2</v>
      </c>
      <c r="J121" s="6">
        <v>2</v>
      </c>
    </row>
    <row r="122" spans="1:10" ht="16.5" customHeight="1" thickBot="1">
      <c r="A122" s="8" t="s">
        <v>29</v>
      </c>
      <c r="B122" s="18">
        <f>C122+D122</f>
        <v>127</v>
      </c>
      <c r="C122" s="19">
        <f>F122+I122</f>
        <v>25</v>
      </c>
      <c r="D122" s="19">
        <f t="shared" si="28"/>
        <v>102</v>
      </c>
      <c r="E122" s="20">
        <f>F122+G122</f>
        <v>0</v>
      </c>
      <c r="F122" s="21">
        <v>0</v>
      </c>
      <c r="G122" s="21">
        <v>0</v>
      </c>
      <c r="H122" s="20">
        <f>I122+J122</f>
        <v>127</v>
      </c>
      <c r="I122" s="21">
        <v>25</v>
      </c>
      <c r="J122" s="21">
        <v>102</v>
      </c>
    </row>
    <row r="124" spans="1:10" ht="16.5" customHeight="1" thickBot="1">
      <c r="A124" s="12" t="s">
        <v>45</v>
      </c>
      <c r="J124" s="10" t="s">
        <v>18</v>
      </c>
    </row>
    <row r="125" spans="1:10" ht="16.5" customHeight="1" thickBot="1">
      <c r="A125" s="55" t="s">
        <v>19</v>
      </c>
      <c r="B125" s="61" t="s">
        <v>10</v>
      </c>
      <c r="C125" s="61"/>
      <c r="D125" s="61"/>
      <c r="E125" s="61"/>
      <c r="F125" s="61"/>
      <c r="G125" s="61"/>
      <c r="H125" s="61"/>
      <c r="I125" s="61"/>
      <c r="J125" s="62"/>
    </row>
    <row r="126" spans="1:10" ht="16.5" customHeight="1" thickBot="1">
      <c r="A126" s="56"/>
      <c r="B126" s="58" t="s">
        <v>3</v>
      </c>
      <c r="C126" s="59"/>
      <c r="D126" s="60"/>
      <c r="E126" s="58" t="s">
        <v>20</v>
      </c>
      <c r="F126" s="59"/>
      <c r="G126" s="60"/>
      <c r="H126" s="58" t="s">
        <v>21</v>
      </c>
      <c r="I126" s="59"/>
      <c r="J126" s="59"/>
    </row>
    <row r="127" spans="1:10" ht="16.5" customHeight="1" thickBot="1">
      <c r="A127" s="57"/>
      <c r="B127" s="13" t="s">
        <v>22</v>
      </c>
      <c r="C127" s="13" t="s">
        <v>23</v>
      </c>
      <c r="D127" s="13" t="s">
        <v>24</v>
      </c>
      <c r="E127" s="13" t="s">
        <v>22</v>
      </c>
      <c r="F127" s="13" t="s">
        <v>23</v>
      </c>
      <c r="G127" s="13" t="s">
        <v>24</v>
      </c>
      <c r="H127" s="13" t="s">
        <v>22</v>
      </c>
      <c r="I127" s="13" t="s">
        <v>23</v>
      </c>
      <c r="J127" s="14" t="s">
        <v>24</v>
      </c>
    </row>
    <row r="128" spans="1:10" ht="16.5" customHeight="1">
      <c r="A128" s="15" t="s">
        <v>3</v>
      </c>
      <c r="B128" s="16">
        <f>B129+B130+B131+B132+B133</f>
        <v>273</v>
      </c>
      <c r="C128" s="16">
        <f t="shared" ref="C128:D128" si="31">C129+C130+C131+C132+C133</f>
        <v>105</v>
      </c>
      <c r="D128" s="16">
        <f t="shared" si="31"/>
        <v>168</v>
      </c>
      <c r="E128" s="16">
        <f>E129+E130+E131+E132+E133</f>
        <v>31</v>
      </c>
      <c r="F128" s="16">
        <f t="shared" ref="F128:G128" si="32">F129+F130+F131+F132+F133</f>
        <v>24</v>
      </c>
      <c r="G128" s="16">
        <f t="shared" si="32"/>
        <v>7</v>
      </c>
      <c r="H128" s="16">
        <f>H129+H130+H131+H132+H133</f>
        <v>242</v>
      </c>
      <c r="I128" s="16">
        <f t="shared" ref="I128:J128" si="33">I129+I130+I131+I132+I133</f>
        <v>81</v>
      </c>
      <c r="J128" s="16">
        <f t="shared" si="33"/>
        <v>161</v>
      </c>
    </row>
    <row r="129" spans="1:10" ht="16.5" customHeight="1">
      <c r="A129" s="4" t="s">
        <v>25</v>
      </c>
      <c r="B129" s="16">
        <f>C129+D129</f>
        <v>6</v>
      </c>
      <c r="C129" s="17">
        <f>F129+I129</f>
        <v>5</v>
      </c>
      <c r="D129" s="17">
        <f>G129+J129</f>
        <v>1</v>
      </c>
      <c r="E129" s="16">
        <f>F129+G129</f>
        <v>4</v>
      </c>
      <c r="F129" s="6">
        <v>4</v>
      </c>
      <c r="G129" s="6">
        <v>0</v>
      </c>
      <c r="H129" s="16">
        <f>I129+J129</f>
        <v>2</v>
      </c>
      <c r="I129" s="6">
        <v>1</v>
      </c>
      <c r="J129" s="6">
        <v>1</v>
      </c>
    </row>
    <row r="130" spans="1:10" ht="16.5" customHeight="1">
      <c r="A130" s="4" t="s">
        <v>26</v>
      </c>
      <c r="B130" s="16">
        <f t="shared" ref="B130:B132" si="34">C130+D130</f>
        <v>118</v>
      </c>
      <c r="C130" s="17">
        <f t="shared" ref="C130:D133" si="35">F130+I130</f>
        <v>67</v>
      </c>
      <c r="D130" s="17">
        <f t="shared" si="35"/>
        <v>51</v>
      </c>
      <c r="E130" s="16">
        <f t="shared" ref="E130:E132" si="36">F130+G130</f>
        <v>27</v>
      </c>
      <c r="F130" s="6">
        <v>20</v>
      </c>
      <c r="G130" s="6">
        <v>7</v>
      </c>
      <c r="H130" s="16">
        <f t="shared" ref="H130:H132" si="37">I130+J130</f>
        <v>91</v>
      </c>
      <c r="I130" s="6">
        <v>47</v>
      </c>
      <c r="J130" s="6">
        <v>44</v>
      </c>
    </row>
    <row r="131" spans="1:10" ht="16.5" customHeight="1">
      <c r="A131" s="4" t="s">
        <v>27</v>
      </c>
      <c r="B131" s="16">
        <f t="shared" si="34"/>
        <v>25</v>
      </c>
      <c r="C131" s="17">
        <f t="shared" si="35"/>
        <v>8</v>
      </c>
      <c r="D131" s="17">
        <f t="shared" si="35"/>
        <v>17</v>
      </c>
      <c r="E131" s="16">
        <f t="shared" si="36"/>
        <v>0</v>
      </c>
      <c r="F131" s="6">
        <v>0</v>
      </c>
      <c r="G131" s="6">
        <v>0</v>
      </c>
      <c r="H131" s="16">
        <f t="shared" si="37"/>
        <v>25</v>
      </c>
      <c r="I131" s="6">
        <v>8</v>
      </c>
      <c r="J131" s="6">
        <v>17</v>
      </c>
    </row>
    <row r="132" spans="1:10" ht="16.5" customHeight="1">
      <c r="A132" s="4" t="s">
        <v>28</v>
      </c>
      <c r="B132" s="16">
        <f t="shared" si="34"/>
        <v>4</v>
      </c>
      <c r="C132" s="17">
        <f t="shared" si="35"/>
        <v>3</v>
      </c>
      <c r="D132" s="17">
        <f t="shared" si="35"/>
        <v>1</v>
      </c>
      <c r="E132" s="16">
        <f t="shared" si="36"/>
        <v>0</v>
      </c>
      <c r="F132" s="6">
        <v>0</v>
      </c>
      <c r="G132" s="6">
        <v>0</v>
      </c>
      <c r="H132" s="16">
        <f t="shared" si="37"/>
        <v>4</v>
      </c>
      <c r="I132" s="6">
        <v>3</v>
      </c>
      <c r="J132" s="6">
        <v>1</v>
      </c>
    </row>
    <row r="133" spans="1:10" ht="16.5" customHeight="1" thickBot="1">
      <c r="A133" s="8" t="s">
        <v>29</v>
      </c>
      <c r="B133" s="18">
        <f>C133+D133</f>
        <v>120</v>
      </c>
      <c r="C133" s="19">
        <f>F133+I133</f>
        <v>22</v>
      </c>
      <c r="D133" s="19">
        <f t="shared" si="35"/>
        <v>98</v>
      </c>
      <c r="E133" s="20">
        <f>F133+G133</f>
        <v>0</v>
      </c>
      <c r="F133" s="21">
        <v>0</v>
      </c>
      <c r="G133" s="21">
        <v>0</v>
      </c>
      <c r="H133" s="20">
        <f>I133+J133</f>
        <v>120</v>
      </c>
      <c r="I133" s="21">
        <v>22</v>
      </c>
      <c r="J133" s="21">
        <v>98</v>
      </c>
    </row>
    <row r="135" spans="1:10" ht="16.5" customHeight="1" thickBot="1">
      <c r="A135" s="12" t="s">
        <v>49</v>
      </c>
      <c r="J135" s="10" t="s">
        <v>18</v>
      </c>
    </row>
    <row r="136" spans="1:10" ht="16.5" customHeight="1" thickBot="1">
      <c r="A136" s="55" t="s">
        <v>19</v>
      </c>
      <c r="B136" s="61" t="s">
        <v>9</v>
      </c>
      <c r="C136" s="61"/>
      <c r="D136" s="61"/>
      <c r="E136" s="61"/>
      <c r="F136" s="61"/>
      <c r="G136" s="61"/>
      <c r="H136" s="61"/>
      <c r="I136" s="61"/>
      <c r="J136" s="62"/>
    </row>
    <row r="137" spans="1:10" ht="16.5" customHeight="1" thickBot="1">
      <c r="A137" s="56"/>
      <c r="B137" s="58" t="s">
        <v>3</v>
      </c>
      <c r="C137" s="59"/>
      <c r="D137" s="60"/>
      <c r="E137" s="58" t="s">
        <v>20</v>
      </c>
      <c r="F137" s="59"/>
      <c r="G137" s="60"/>
      <c r="H137" s="58" t="s">
        <v>21</v>
      </c>
      <c r="I137" s="59"/>
      <c r="J137" s="59"/>
    </row>
    <row r="138" spans="1:10" ht="16.5" customHeight="1" thickBot="1">
      <c r="A138" s="57"/>
      <c r="B138" s="13" t="s">
        <v>22</v>
      </c>
      <c r="C138" s="13" t="s">
        <v>23</v>
      </c>
      <c r="D138" s="13" t="s">
        <v>24</v>
      </c>
      <c r="E138" s="13" t="s">
        <v>22</v>
      </c>
      <c r="F138" s="13" t="s">
        <v>23</v>
      </c>
      <c r="G138" s="13" t="s">
        <v>24</v>
      </c>
      <c r="H138" s="13" t="s">
        <v>22</v>
      </c>
      <c r="I138" s="13" t="s">
        <v>23</v>
      </c>
      <c r="J138" s="14" t="s">
        <v>24</v>
      </c>
    </row>
    <row r="139" spans="1:10" ht="16.5" customHeight="1">
      <c r="A139" s="15" t="s">
        <v>3</v>
      </c>
      <c r="B139" s="16">
        <f>B140+B141+B142+B143+B144</f>
        <v>263</v>
      </c>
      <c r="C139" s="16">
        <f t="shared" ref="C139:D139" si="38">C140+C141+C142+C143+C144</f>
        <v>97</v>
      </c>
      <c r="D139" s="16">
        <f t="shared" si="38"/>
        <v>166</v>
      </c>
      <c r="E139" s="16">
        <f>E140+E141+E142+E143+E144</f>
        <v>30</v>
      </c>
      <c r="F139" s="16">
        <f t="shared" ref="F139:G139" si="39">F140+F141+F142+F143+F144</f>
        <v>21</v>
      </c>
      <c r="G139" s="16">
        <f t="shared" si="39"/>
        <v>9</v>
      </c>
      <c r="H139" s="16">
        <f>H140+H141+H142+H143+H144</f>
        <v>233</v>
      </c>
      <c r="I139" s="16">
        <f t="shared" ref="I139:J139" si="40">I140+I141+I142+I143+I144</f>
        <v>76</v>
      </c>
      <c r="J139" s="16">
        <f t="shared" si="40"/>
        <v>157</v>
      </c>
    </row>
    <row r="140" spans="1:10" ht="16.5" customHeight="1">
      <c r="A140" s="4" t="s">
        <v>25</v>
      </c>
      <c r="B140" s="16">
        <f>C140+D140</f>
        <v>6</v>
      </c>
      <c r="C140" s="17">
        <f>F140+I140</f>
        <v>5</v>
      </c>
      <c r="D140" s="17">
        <f>G140+J140</f>
        <v>1</v>
      </c>
      <c r="E140" s="16">
        <f>F140+G140</f>
        <v>4</v>
      </c>
      <c r="F140" s="6">
        <v>4</v>
      </c>
      <c r="G140" s="6">
        <v>0</v>
      </c>
      <c r="H140" s="16">
        <f>I140+J140</f>
        <v>2</v>
      </c>
      <c r="I140" s="6">
        <v>1</v>
      </c>
      <c r="J140" s="6">
        <v>1</v>
      </c>
    </row>
    <row r="141" spans="1:10" ht="16.5" customHeight="1">
      <c r="A141" s="4" t="s">
        <v>26</v>
      </c>
      <c r="B141" s="16">
        <f t="shared" ref="B141:B143" si="41">C141+D141</f>
        <v>100</v>
      </c>
      <c r="C141" s="17">
        <f t="shared" ref="C141:D144" si="42">F141+I141</f>
        <v>54</v>
      </c>
      <c r="D141" s="17">
        <f t="shared" si="42"/>
        <v>46</v>
      </c>
      <c r="E141" s="16">
        <f t="shared" ref="E141:E143" si="43">F141+G141</f>
        <v>26</v>
      </c>
      <c r="F141" s="6">
        <v>17</v>
      </c>
      <c r="G141" s="6">
        <v>9</v>
      </c>
      <c r="H141" s="16">
        <f t="shared" ref="H141:H143" si="44">I141+J141</f>
        <v>74</v>
      </c>
      <c r="I141" s="6">
        <v>37</v>
      </c>
      <c r="J141" s="6">
        <v>37</v>
      </c>
    </row>
    <row r="142" spans="1:10" ht="16.5" customHeight="1">
      <c r="A142" s="4" t="s">
        <v>27</v>
      </c>
      <c r="B142" s="16">
        <f t="shared" si="41"/>
        <v>34</v>
      </c>
      <c r="C142" s="17">
        <f t="shared" si="42"/>
        <v>16</v>
      </c>
      <c r="D142" s="17">
        <f t="shared" si="42"/>
        <v>18</v>
      </c>
      <c r="E142" s="16">
        <f t="shared" si="43"/>
        <v>0</v>
      </c>
      <c r="F142" s="6">
        <v>0</v>
      </c>
      <c r="G142" s="6">
        <v>0</v>
      </c>
      <c r="H142" s="16">
        <f t="shared" si="44"/>
        <v>34</v>
      </c>
      <c r="I142" s="6">
        <v>16</v>
      </c>
      <c r="J142" s="6">
        <v>18</v>
      </c>
    </row>
    <row r="143" spans="1:10" ht="16.5" customHeight="1">
      <c r="A143" s="4" t="s">
        <v>28</v>
      </c>
      <c r="B143" s="16">
        <f t="shared" si="41"/>
        <v>4</v>
      </c>
      <c r="C143" s="17">
        <f t="shared" si="42"/>
        <v>3</v>
      </c>
      <c r="D143" s="17">
        <f t="shared" si="42"/>
        <v>1</v>
      </c>
      <c r="E143" s="16">
        <f t="shared" si="43"/>
        <v>0</v>
      </c>
      <c r="F143" s="6">
        <v>0</v>
      </c>
      <c r="G143" s="6">
        <v>0</v>
      </c>
      <c r="H143" s="16">
        <f t="shared" si="44"/>
        <v>4</v>
      </c>
      <c r="I143" s="6">
        <v>3</v>
      </c>
      <c r="J143" s="6">
        <v>1</v>
      </c>
    </row>
    <row r="144" spans="1:10" ht="16.5" customHeight="1" thickBot="1">
      <c r="A144" s="8" t="s">
        <v>29</v>
      </c>
      <c r="B144" s="18">
        <f>C144+D144</f>
        <v>119</v>
      </c>
      <c r="C144" s="19">
        <f>F144+I144</f>
        <v>19</v>
      </c>
      <c r="D144" s="19">
        <f t="shared" si="42"/>
        <v>100</v>
      </c>
      <c r="E144" s="20">
        <f>F144+G144</f>
        <v>0</v>
      </c>
      <c r="F144" s="21">
        <v>0</v>
      </c>
      <c r="G144" s="21">
        <v>0</v>
      </c>
      <c r="H144" s="20">
        <f>I144+J144</f>
        <v>119</v>
      </c>
      <c r="I144" s="21">
        <v>19</v>
      </c>
      <c r="J144" s="21">
        <v>100</v>
      </c>
    </row>
    <row r="146" spans="1:10" ht="16.5" customHeight="1" thickBot="1">
      <c r="A146" s="12" t="s">
        <v>52</v>
      </c>
      <c r="J146" s="10" t="s">
        <v>18</v>
      </c>
    </row>
    <row r="147" spans="1:10" ht="16.5" customHeight="1" thickBot="1">
      <c r="A147" s="55" t="s">
        <v>19</v>
      </c>
      <c r="B147" s="61" t="s">
        <v>8</v>
      </c>
      <c r="C147" s="61"/>
      <c r="D147" s="61"/>
      <c r="E147" s="61"/>
      <c r="F147" s="61"/>
      <c r="G147" s="61"/>
      <c r="H147" s="61"/>
      <c r="I147" s="61"/>
      <c r="J147" s="62"/>
    </row>
    <row r="148" spans="1:10" ht="16.5" customHeight="1" thickBot="1">
      <c r="A148" s="56"/>
      <c r="B148" s="58" t="s">
        <v>3</v>
      </c>
      <c r="C148" s="59"/>
      <c r="D148" s="60"/>
      <c r="E148" s="58" t="s">
        <v>20</v>
      </c>
      <c r="F148" s="59"/>
      <c r="G148" s="60"/>
      <c r="H148" s="58" t="s">
        <v>21</v>
      </c>
      <c r="I148" s="59"/>
      <c r="J148" s="59"/>
    </row>
    <row r="149" spans="1:10" ht="16.5" customHeight="1" thickBot="1">
      <c r="A149" s="57"/>
      <c r="B149" s="13" t="s">
        <v>22</v>
      </c>
      <c r="C149" s="13" t="s">
        <v>23</v>
      </c>
      <c r="D149" s="13" t="s">
        <v>24</v>
      </c>
      <c r="E149" s="13" t="s">
        <v>22</v>
      </c>
      <c r="F149" s="13" t="s">
        <v>23</v>
      </c>
      <c r="G149" s="13" t="s">
        <v>24</v>
      </c>
      <c r="H149" s="13" t="s">
        <v>22</v>
      </c>
      <c r="I149" s="13" t="s">
        <v>23</v>
      </c>
      <c r="J149" s="14" t="s">
        <v>24</v>
      </c>
    </row>
    <row r="150" spans="1:10" ht="16.5" customHeight="1">
      <c r="A150" s="15" t="s">
        <v>3</v>
      </c>
      <c r="B150" s="16">
        <f>B151+B152+B153+B154+B155</f>
        <v>256</v>
      </c>
      <c r="C150" s="16">
        <f t="shared" ref="C150:D150" si="45">C151+C152+C153+C154+C155</f>
        <v>95</v>
      </c>
      <c r="D150" s="16">
        <f t="shared" si="45"/>
        <v>161</v>
      </c>
      <c r="E150" s="16">
        <f>E151+E152+E153+E154+E155</f>
        <v>39</v>
      </c>
      <c r="F150" s="16">
        <f t="shared" ref="F150:G150" si="46">F151+F152+F153+F154+F155</f>
        <v>23</v>
      </c>
      <c r="G150" s="16">
        <f t="shared" si="46"/>
        <v>16</v>
      </c>
      <c r="H150" s="16">
        <f>H151+H152+H153+H154+H155</f>
        <v>217</v>
      </c>
      <c r="I150" s="16">
        <f t="shared" ref="I150:J150" si="47">I151+I152+I153+I154+I155</f>
        <v>72</v>
      </c>
      <c r="J150" s="16">
        <f t="shared" si="47"/>
        <v>145</v>
      </c>
    </row>
    <row r="151" spans="1:10" ht="16.5" customHeight="1">
      <c r="A151" s="4" t="s">
        <v>25</v>
      </c>
      <c r="B151" s="16">
        <f>C151+D151</f>
        <v>6</v>
      </c>
      <c r="C151" s="17">
        <f>F151+I151</f>
        <v>6</v>
      </c>
      <c r="D151" s="17">
        <f>G151+J151</f>
        <v>0</v>
      </c>
      <c r="E151" s="16">
        <f>F151+G151</f>
        <v>4</v>
      </c>
      <c r="F151" s="6">
        <v>4</v>
      </c>
      <c r="G151" s="6">
        <v>0</v>
      </c>
      <c r="H151" s="16">
        <f>I151+J151</f>
        <v>2</v>
      </c>
      <c r="I151" s="6">
        <v>2</v>
      </c>
      <c r="J151" s="6">
        <v>0</v>
      </c>
    </row>
    <row r="152" spans="1:10" ht="16.5" customHeight="1">
      <c r="A152" s="4" t="s">
        <v>26</v>
      </c>
      <c r="B152" s="16">
        <f t="shared" ref="B152:B154" si="48">C152+D152</f>
        <v>104</v>
      </c>
      <c r="C152" s="17">
        <f t="shared" ref="C152:D155" si="49">F152+I152</f>
        <v>56</v>
      </c>
      <c r="D152" s="17">
        <f t="shared" si="49"/>
        <v>48</v>
      </c>
      <c r="E152" s="16">
        <f t="shared" ref="E152:E154" si="50">F152+G152</f>
        <v>34</v>
      </c>
      <c r="F152" s="6">
        <v>18</v>
      </c>
      <c r="G152" s="6">
        <v>16</v>
      </c>
      <c r="H152" s="16">
        <f t="shared" ref="H152:H154" si="51">I152+J152</f>
        <v>70</v>
      </c>
      <c r="I152" s="6">
        <v>38</v>
      </c>
      <c r="J152" s="6">
        <v>32</v>
      </c>
    </row>
    <row r="153" spans="1:10" ht="16.5" customHeight="1">
      <c r="A153" s="4" t="s">
        <v>27</v>
      </c>
      <c r="B153" s="16">
        <f t="shared" si="48"/>
        <v>24</v>
      </c>
      <c r="C153" s="17">
        <f t="shared" si="49"/>
        <v>9</v>
      </c>
      <c r="D153" s="17">
        <f t="shared" si="49"/>
        <v>15</v>
      </c>
      <c r="E153" s="16">
        <f t="shared" si="50"/>
        <v>1</v>
      </c>
      <c r="F153" s="6">
        <v>1</v>
      </c>
      <c r="G153" s="6">
        <v>0</v>
      </c>
      <c r="H153" s="16">
        <f t="shared" si="51"/>
        <v>23</v>
      </c>
      <c r="I153" s="6">
        <v>8</v>
      </c>
      <c r="J153" s="6">
        <v>15</v>
      </c>
    </row>
    <row r="154" spans="1:10" ht="16.5" customHeight="1">
      <c r="A154" s="4" t="s">
        <v>28</v>
      </c>
      <c r="B154" s="16">
        <f t="shared" si="48"/>
        <v>3</v>
      </c>
      <c r="C154" s="17">
        <f t="shared" si="49"/>
        <v>1</v>
      </c>
      <c r="D154" s="17">
        <f t="shared" si="49"/>
        <v>2</v>
      </c>
      <c r="E154" s="16">
        <f t="shared" si="50"/>
        <v>0</v>
      </c>
      <c r="F154" s="6">
        <v>0</v>
      </c>
      <c r="G154" s="6">
        <v>0</v>
      </c>
      <c r="H154" s="16">
        <f t="shared" si="51"/>
        <v>3</v>
      </c>
      <c r="I154" s="6">
        <v>1</v>
      </c>
      <c r="J154" s="6">
        <v>2</v>
      </c>
    </row>
    <row r="155" spans="1:10" ht="16.5" customHeight="1" thickBot="1">
      <c r="A155" s="8" t="s">
        <v>29</v>
      </c>
      <c r="B155" s="18">
        <f>C155+D155</f>
        <v>119</v>
      </c>
      <c r="C155" s="19">
        <f>F155+I155</f>
        <v>23</v>
      </c>
      <c r="D155" s="19">
        <f t="shared" si="49"/>
        <v>96</v>
      </c>
      <c r="E155" s="20">
        <f>F155+G155</f>
        <v>0</v>
      </c>
      <c r="F155" s="21">
        <v>0</v>
      </c>
      <c r="G155" s="21">
        <v>0</v>
      </c>
      <c r="H155" s="20">
        <f>I155+J155</f>
        <v>119</v>
      </c>
      <c r="I155" s="21">
        <v>23</v>
      </c>
      <c r="J155" s="21">
        <v>96</v>
      </c>
    </row>
    <row r="157" spans="1:10" ht="16.5" customHeight="1" thickBot="1">
      <c r="A157" s="12" t="s">
        <v>56</v>
      </c>
      <c r="J157" s="10" t="s">
        <v>18</v>
      </c>
    </row>
    <row r="158" spans="1:10" ht="16.5" customHeight="1" thickBot="1">
      <c r="A158" s="55" t="s">
        <v>19</v>
      </c>
      <c r="B158" s="61" t="s">
        <v>7</v>
      </c>
      <c r="C158" s="61"/>
      <c r="D158" s="61"/>
      <c r="E158" s="61"/>
      <c r="F158" s="61"/>
      <c r="G158" s="61"/>
      <c r="H158" s="61"/>
      <c r="I158" s="61"/>
      <c r="J158" s="62"/>
    </row>
    <row r="159" spans="1:10" ht="16.5" customHeight="1" thickBot="1">
      <c r="A159" s="56"/>
      <c r="B159" s="58" t="s">
        <v>3</v>
      </c>
      <c r="C159" s="59"/>
      <c r="D159" s="60"/>
      <c r="E159" s="58" t="s">
        <v>20</v>
      </c>
      <c r="F159" s="59"/>
      <c r="G159" s="60"/>
      <c r="H159" s="58" t="s">
        <v>21</v>
      </c>
      <c r="I159" s="59"/>
      <c r="J159" s="59"/>
    </row>
    <row r="160" spans="1:10" ht="16.5" customHeight="1" thickBot="1">
      <c r="A160" s="57"/>
      <c r="B160" s="13" t="s">
        <v>22</v>
      </c>
      <c r="C160" s="13" t="s">
        <v>23</v>
      </c>
      <c r="D160" s="13" t="s">
        <v>24</v>
      </c>
      <c r="E160" s="13" t="s">
        <v>22</v>
      </c>
      <c r="F160" s="13" t="s">
        <v>23</v>
      </c>
      <c r="G160" s="13" t="s">
        <v>24</v>
      </c>
      <c r="H160" s="13" t="s">
        <v>22</v>
      </c>
      <c r="I160" s="13" t="s">
        <v>23</v>
      </c>
      <c r="J160" s="14" t="s">
        <v>24</v>
      </c>
    </row>
    <row r="161" spans="1:10" ht="16.5" customHeight="1">
      <c r="A161" s="15" t="s">
        <v>3</v>
      </c>
      <c r="B161" s="16">
        <f>B162+B163+B164+B165+B166</f>
        <v>259</v>
      </c>
      <c r="C161" s="16">
        <f t="shared" ref="C161:D161" si="52">C162+C163+C164+C165+C166</f>
        <v>101</v>
      </c>
      <c r="D161" s="16">
        <f t="shared" si="52"/>
        <v>158</v>
      </c>
      <c r="E161" s="16">
        <f>E162+E163+E164+E165+E166</f>
        <v>49</v>
      </c>
      <c r="F161" s="16">
        <f t="shared" ref="F161:G161" si="53">F162+F163+F164+F165+F166</f>
        <v>31</v>
      </c>
      <c r="G161" s="16">
        <f t="shared" si="53"/>
        <v>18</v>
      </c>
      <c r="H161" s="16">
        <f>H162+H163+H164+H165+H166</f>
        <v>210</v>
      </c>
      <c r="I161" s="16">
        <f t="shared" ref="I161:J161" si="54">I162+I163+I164+I165+I166</f>
        <v>70</v>
      </c>
      <c r="J161" s="16">
        <f t="shared" si="54"/>
        <v>140</v>
      </c>
    </row>
    <row r="162" spans="1:10" ht="16.5" customHeight="1">
      <c r="A162" s="4" t="s">
        <v>25</v>
      </c>
      <c r="B162" s="16">
        <f>C162+D162</f>
        <v>5</v>
      </c>
      <c r="C162" s="17">
        <f>F162+I162</f>
        <v>5</v>
      </c>
      <c r="D162" s="17">
        <f>G162+J162</f>
        <v>0</v>
      </c>
      <c r="E162" s="16">
        <f>F162+G162</f>
        <v>5</v>
      </c>
      <c r="F162" s="6">
        <v>5</v>
      </c>
      <c r="G162" s="6">
        <v>0</v>
      </c>
      <c r="H162" s="16">
        <f>I162+J162</f>
        <v>0</v>
      </c>
      <c r="I162" s="6">
        <v>0</v>
      </c>
      <c r="J162" s="6">
        <v>0</v>
      </c>
    </row>
    <row r="163" spans="1:10" ht="16.5" customHeight="1">
      <c r="A163" s="4" t="s">
        <v>26</v>
      </c>
      <c r="B163" s="16">
        <f t="shared" ref="B163:B165" si="55">C163+D163</f>
        <v>99</v>
      </c>
      <c r="C163" s="17">
        <f t="shared" ref="C163:D166" si="56">F163+I163</f>
        <v>55</v>
      </c>
      <c r="D163" s="17">
        <f t="shared" si="56"/>
        <v>44</v>
      </c>
      <c r="E163" s="16">
        <f t="shared" ref="E163:E165" si="57">F163+G163</f>
        <v>43</v>
      </c>
      <c r="F163" s="6">
        <v>25</v>
      </c>
      <c r="G163" s="6">
        <v>18</v>
      </c>
      <c r="H163" s="16">
        <f t="shared" ref="H163:H165" si="58">I163+J163</f>
        <v>56</v>
      </c>
      <c r="I163" s="6">
        <v>30</v>
      </c>
      <c r="J163" s="6">
        <v>26</v>
      </c>
    </row>
    <row r="164" spans="1:10" ht="16.5" customHeight="1">
      <c r="A164" s="4" t="s">
        <v>27</v>
      </c>
      <c r="B164" s="16">
        <f t="shared" si="55"/>
        <v>25</v>
      </c>
      <c r="C164" s="17">
        <f t="shared" si="56"/>
        <v>14</v>
      </c>
      <c r="D164" s="17">
        <f t="shared" si="56"/>
        <v>11</v>
      </c>
      <c r="E164" s="16">
        <f t="shared" si="57"/>
        <v>1</v>
      </c>
      <c r="F164" s="6">
        <v>1</v>
      </c>
      <c r="G164" s="6">
        <v>0</v>
      </c>
      <c r="H164" s="16">
        <f t="shared" si="58"/>
        <v>24</v>
      </c>
      <c r="I164" s="6">
        <v>13</v>
      </c>
      <c r="J164" s="6">
        <v>11</v>
      </c>
    </row>
    <row r="165" spans="1:10" ht="16.5" customHeight="1">
      <c r="A165" s="4" t="s">
        <v>28</v>
      </c>
      <c r="B165" s="16">
        <f t="shared" si="55"/>
        <v>3</v>
      </c>
      <c r="C165" s="17">
        <f t="shared" si="56"/>
        <v>1</v>
      </c>
      <c r="D165" s="17">
        <f t="shared" si="56"/>
        <v>2</v>
      </c>
      <c r="E165" s="16">
        <f t="shared" si="57"/>
        <v>0</v>
      </c>
      <c r="F165" s="6">
        <v>0</v>
      </c>
      <c r="G165" s="6">
        <v>0</v>
      </c>
      <c r="H165" s="16">
        <f t="shared" si="58"/>
        <v>3</v>
      </c>
      <c r="I165" s="6">
        <v>1</v>
      </c>
      <c r="J165" s="6">
        <v>2</v>
      </c>
    </row>
    <row r="166" spans="1:10" ht="16.5" customHeight="1" thickBot="1">
      <c r="A166" s="8" t="s">
        <v>29</v>
      </c>
      <c r="B166" s="18">
        <f>C166+D166</f>
        <v>127</v>
      </c>
      <c r="C166" s="19">
        <f>F166+I166</f>
        <v>26</v>
      </c>
      <c r="D166" s="19">
        <f t="shared" si="56"/>
        <v>101</v>
      </c>
      <c r="E166" s="20">
        <f>F166+G166</f>
        <v>0</v>
      </c>
      <c r="F166" s="21">
        <v>0</v>
      </c>
      <c r="G166" s="21">
        <v>0</v>
      </c>
      <c r="H166" s="20">
        <f>I166+J166</f>
        <v>127</v>
      </c>
      <c r="I166" s="21">
        <v>26</v>
      </c>
      <c r="J166" s="21">
        <v>101</v>
      </c>
    </row>
  </sheetData>
  <mergeCells count="76">
    <mergeCell ref="A37:A39"/>
    <mergeCell ref="B37:J37"/>
    <mergeCell ref="B38:D38"/>
    <mergeCell ref="E38:G38"/>
    <mergeCell ref="H38:J38"/>
    <mergeCell ref="A70:A72"/>
    <mergeCell ref="B70:J70"/>
    <mergeCell ref="B71:D71"/>
    <mergeCell ref="E71:G71"/>
    <mergeCell ref="H71:J71"/>
    <mergeCell ref="A1:F1"/>
    <mergeCell ref="E2:F2"/>
    <mergeCell ref="A3:A4"/>
    <mergeCell ref="B3:B4"/>
    <mergeCell ref="C3:C4"/>
    <mergeCell ref="E3:E4"/>
    <mergeCell ref="J19:K19"/>
    <mergeCell ref="A20:A22"/>
    <mergeCell ref="B20:F20"/>
    <mergeCell ref="G20:K20"/>
    <mergeCell ref="B21:B22"/>
    <mergeCell ref="C21:C22"/>
    <mergeCell ref="E21:E22"/>
    <mergeCell ref="G21:G22"/>
    <mergeCell ref="H21:H22"/>
    <mergeCell ref="J21:J22"/>
    <mergeCell ref="A92:A94"/>
    <mergeCell ref="B92:J92"/>
    <mergeCell ref="B93:D93"/>
    <mergeCell ref="E93:G93"/>
    <mergeCell ref="H93:J93"/>
    <mergeCell ref="A81:A83"/>
    <mergeCell ref="B81:J81"/>
    <mergeCell ref="B82:D82"/>
    <mergeCell ref="E82:G82"/>
    <mergeCell ref="H82:J82"/>
    <mergeCell ref="A114:A116"/>
    <mergeCell ref="B114:J114"/>
    <mergeCell ref="B115:D115"/>
    <mergeCell ref="E115:G115"/>
    <mergeCell ref="H115:J115"/>
    <mergeCell ref="A103:A105"/>
    <mergeCell ref="B103:J103"/>
    <mergeCell ref="B104:D104"/>
    <mergeCell ref="E104:G104"/>
    <mergeCell ref="H104:J104"/>
    <mergeCell ref="A136:A138"/>
    <mergeCell ref="B136:J136"/>
    <mergeCell ref="B137:D137"/>
    <mergeCell ref="E137:G137"/>
    <mergeCell ref="H137:J137"/>
    <mergeCell ref="A125:A127"/>
    <mergeCell ref="B125:J125"/>
    <mergeCell ref="B126:D126"/>
    <mergeCell ref="E126:G126"/>
    <mergeCell ref="H126:J126"/>
    <mergeCell ref="A158:A160"/>
    <mergeCell ref="B158:J158"/>
    <mergeCell ref="B159:D159"/>
    <mergeCell ref="E159:G159"/>
    <mergeCell ref="H159:J159"/>
    <mergeCell ref="A147:A149"/>
    <mergeCell ref="B147:J147"/>
    <mergeCell ref="B148:D148"/>
    <mergeCell ref="E148:G148"/>
    <mergeCell ref="H148:J148"/>
    <mergeCell ref="A59:A61"/>
    <mergeCell ref="B59:J59"/>
    <mergeCell ref="B60:D60"/>
    <mergeCell ref="E60:G60"/>
    <mergeCell ref="H60:J60"/>
    <mergeCell ref="A48:A50"/>
    <mergeCell ref="B48:J48"/>
    <mergeCell ref="B49:D49"/>
    <mergeCell ref="E49:G49"/>
    <mergeCell ref="H49:J49"/>
  </mergeCells>
  <phoneticPr fontId="2" type="noConversion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李慧美</dc:creator>
  <cp:lastModifiedBy>李慧美</cp:lastModifiedBy>
  <cp:lastPrinted>2022-02-16T03:09:12Z</cp:lastPrinted>
  <dcterms:created xsi:type="dcterms:W3CDTF">2022-02-16T03:07:17Z</dcterms:created>
  <dcterms:modified xsi:type="dcterms:W3CDTF">2026-04-15T05:29:15Z</dcterms:modified>
</cp:coreProperties>
</file>