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\\172.17.35.99\秘書室共用區\0912性平業務-網站發布訊息\115年\114年統計指標\"/>
    </mc:Choice>
  </mc:AlternateContent>
  <xr:revisionPtr revIDLastSave="0" documentId="13_ncr:1_{F75B1008-E083-4F27-8F7C-AEF82A8F5076}" xr6:coauthVersionLast="47" xr6:coauthVersionMax="47" xr10:uidLastSave="{00000000-0000-0000-0000-000000000000}"/>
  <bookViews>
    <workbookView xWindow="14295" yWindow="0" windowWidth="14610" windowHeight="15585" xr2:uid="{00000000-000D-0000-FFFF-FFFF00000000}"/>
  </bookViews>
  <sheets>
    <sheet name="工作表1" sheetId="1" r:id="rId1"/>
  </sheets>
  <calcPr calcId="191029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T25" i="1" l="1"/>
  <c r="Q25" i="1"/>
  <c r="N25" i="1"/>
  <c r="K25" i="1"/>
  <c r="H25" i="1"/>
  <c r="E25" i="1"/>
  <c r="B25" i="1"/>
  <c r="E11" i="1"/>
  <c r="C11" i="1"/>
  <c r="B11" i="1"/>
  <c r="F11" i="1"/>
  <c r="D11" i="1"/>
  <c r="T24" i="1"/>
  <c r="Q24" i="1"/>
  <c r="N24" i="1"/>
  <c r="K24" i="1"/>
  <c r="H24" i="1"/>
  <c r="E24" i="1"/>
  <c r="B24" i="1"/>
  <c r="B22" i="1"/>
  <c r="B20" i="1"/>
  <c r="B21" i="1"/>
  <c r="B19" i="1"/>
  <c r="B18" i="1"/>
  <c r="T19" i="1"/>
  <c r="Q19" i="1"/>
  <c r="N19" i="1"/>
  <c r="K19" i="1"/>
  <c r="H19" i="1"/>
  <c r="E19" i="1"/>
  <c r="T18" i="1"/>
  <c r="Q18" i="1"/>
  <c r="N18" i="1"/>
  <c r="K18" i="1"/>
  <c r="H18" i="1"/>
  <c r="E18" i="1"/>
  <c r="B8" i="1"/>
  <c r="F8" i="1"/>
  <c r="B7" i="1"/>
  <c r="F7" i="1"/>
  <c r="B6" i="1"/>
  <c r="F6" i="1"/>
  <c r="B5" i="1"/>
  <c r="D5" i="1"/>
  <c r="F5" i="1"/>
  <c r="D8" i="1"/>
  <c r="D7" i="1"/>
  <c r="D6" i="1"/>
</calcChain>
</file>

<file path=xl/sharedStrings.xml><?xml version="1.0" encoding="utf-8"?>
<sst xmlns="http://schemas.openxmlformats.org/spreadsheetml/2006/main" count="57" uniqueCount="31">
  <si>
    <t>桃園市政府1999市政諮詢市民關心地政議題性別人數</t>
    <phoneticPr fontId="1" type="noConversion"/>
  </si>
  <si>
    <t xml:space="preserve"> 單位:人；%</t>
    <phoneticPr fontId="1" type="noConversion"/>
  </si>
  <si>
    <t>年別</t>
    <phoneticPr fontId="1" type="noConversion"/>
  </si>
  <si>
    <t>總計</t>
  </si>
  <si>
    <t>男</t>
  </si>
  <si>
    <t>女</t>
  </si>
  <si>
    <t>占比</t>
    <phoneticPr fontId="1" type="noConversion"/>
  </si>
  <si>
    <t>107年</t>
  </si>
  <si>
    <t>108年</t>
    <phoneticPr fontId="1" type="noConversion"/>
  </si>
  <si>
    <t>109年</t>
    <phoneticPr fontId="1" type="noConversion"/>
  </si>
  <si>
    <t>110年</t>
    <phoneticPr fontId="1" type="noConversion"/>
  </si>
  <si>
    <t>不動產交易</t>
    <phoneticPr fontId="1" type="noConversion"/>
  </si>
  <si>
    <t>土地徵收</t>
    <phoneticPr fontId="1" type="noConversion"/>
  </si>
  <si>
    <t>土地重劃及測量</t>
    <phoneticPr fontId="1" type="noConversion"/>
  </si>
  <si>
    <t>土地及建物登記</t>
    <phoneticPr fontId="1" type="noConversion"/>
  </si>
  <si>
    <t>地籍圖重測</t>
    <phoneticPr fontId="1" type="noConversion"/>
  </si>
  <si>
    <t>檢舉土地違規使用</t>
    <phoneticPr fontId="1" type="noConversion"/>
  </si>
  <si>
    <t>其他</t>
    <phoneticPr fontId="1" type="noConversion"/>
  </si>
  <si>
    <t>計</t>
    <phoneticPr fontId="1" type="noConversion"/>
  </si>
  <si>
    <t>男</t>
    <phoneticPr fontId="1" type="noConversion"/>
  </si>
  <si>
    <t>女</t>
    <phoneticPr fontId="1" type="noConversion"/>
  </si>
  <si>
    <t xml:space="preserve">表1       </t>
    <phoneticPr fontId="1" type="noConversion"/>
  </si>
  <si>
    <t>表1-1：地政議題性別人數</t>
    <phoneticPr fontId="1" type="noConversion"/>
  </si>
  <si>
    <t xml:space="preserve"> 單位:人</t>
    <phoneticPr fontId="1" type="noConversion"/>
  </si>
  <si>
    <t>111年</t>
  </si>
  <si>
    <t>111年</t>
    <phoneticPr fontId="1" type="noConversion"/>
  </si>
  <si>
    <t>112年</t>
  </si>
  <si>
    <t xml:space="preserve">資料來源：市府研究發展考核委員會 </t>
  </si>
  <si>
    <t>112年</t>
    <phoneticPr fontId="1" type="noConversion"/>
  </si>
  <si>
    <t>113年</t>
  </si>
  <si>
    <t>114年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</si>
</sst>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[Red]#,##0"/>
    <numFmt numFmtId="177" formatCode="#,##0_ "/>
    <numFmt numFmtId="178" formatCode="0.00_ "/>
  </numFmts>
  <fonts count="7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name val="標楷體"/>
      <family val="4"/>
      <charset val="136"/>
    </font>
    <font>
      <sz val="12"/>
      <name val="新細明體"/>
      <family val="2"/>
      <charset val="136"/>
      <scheme val="minor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176" fontId="4" fillId="0" borderId="7" xfId="0" applyNumberFormat="1" applyFont="1" applyBorder="1" applyAlignment="1">
      <alignment horizontal="right" vertical="center" wrapText="1"/>
    </xf>
    <xf numFmtId="0" fontId="4" fillId="0" borderId="0" xfId="0" applyFont="1" applyAlignment="1">
      <alignment horizontal="right" vertical="center" wrapText="1"/>
    </xf>
    <xf numFmtId="2" fontId="4" fillId="0" borderId="0" xfId="0" applyNumberFormat="1" applyFont="1" applyAlignment="1">
      <alignment horizontal="right" vertical="center" wrapText="1"/>
    </xf>
    <xf numFmtId="178" fontId="3" fillId="0" borderId="0" xfId="0" applyNumberFormat="1" applyFont="1">
      <alignment vertical="center"/>
    </xf>
    <xf numFmtId="177" fontId="4" fillId="0" borderId="7" xfId="0" applyNumberFormat="1" applyFont="1" applyBorder="1" applyAlignment="1">
      <alignment horizontal="right" vertical="center" wrapText="1"/>
    </xf>
    <xf numFmtId="0" fontId="4" fillId="0" borderId="0" xfId="0" applyFont="1" applyBorder="1" applyAlignment="1">
      <alignment horizontal="right" vertical="center" wrapText="1"/>
    </xf>
    <xf numFmtId="0" fontId="5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176" fontId="4" fillId="0" borderId="3" xfId="0" applyNumberFormat="1" applyFont="1" applyBorder="1" applyAlignment="1">
      <alignment horizontal="right" vertical="center"/>
    </xf>
    <xf numFmtId="3" fontId="4" fillId="0" borderId="3" xfId="0" applyNumberFormat="1" applyFont="1" applyBorder="1" applyAlignment="1">
      <alignment horizontal="right" vertical="center" wrapText="1"/>
    </xf>
    <xf numFmtId="176" fontId="4" fillId="0" borderId="0" xfId="0" applyNumberFormat="1" applyFont="1" applyAlignment="1">
      <alignment horizontal="right" vertical="center"/>
    </xf>
    <xf numFmtId="3" fontId="4" fillId="0" borderId="0" xfId="0" applyNumberFormat="1" applyFont="1" applyAlignment="1">
      <alignment horizontal="right" vertical="center" wrapText="1"/>
    </xf>
    <xf numFmtId="176" fontId="4" fillId="0" borderId="7" xfId="0" applyNumberFormat="1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3" fontId="4" fillId="0" borderId="0" xfId="0" applyNumberFormat="1" applyFont="1" applyBorder="1" applyAlignment="1">
      <alignment horizontal="right" vertical="center" wrapText="1"/>
    </xf>
    <xf numFmtId="2" fontId="4" fillId="0" borderId="0" xfId="0" applyNumberFormat="1" applyFont="1" applyBorder="1" applyAlignment="1">
      <alignment horizontal="righ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right" vertical="center" wrapText="1"/>
    </xf>
    <xf numFmtId="176" fontId="4" fillId="0" borderId="0" xfId="0" applyNumberFormat="1" applyFont="1" applyBorder="1" applyAlignment="1">
      <alignment horizontal="right" vertical="center"/>
    </xf>
    <xf numFmtId="0" fontId="4" fillId="0" borderId="8" xfId="0" applyFont="1" applyBorder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5"/>
  <sheetViews>
    <sheetView tabSelected="1" zoomScaleNormal="100" zoomScaleSheetLayoutView="85" workbookViewId="0">
      <selection activeCell="B26" sqref="B26"/>
    </sheetView>
  </sheetViews>
  <sheetFormatPr defaultRowHeight="16.5" customHeight="1"/>
  <cols>
    <col min="1" max="1" width="8.625" style="2" customWidth="1"/>
    <col min="2" max="22" width="6.625" style="2" customWidth="1"/>
    <col min="23" max="16384" width="9" style="2"/>
  </cols>
  <sheetData>
    <row r="1" spans="1:22" ht="16.5" customHeight="1">
      <c r="A1" s="1" t="s">
        <v>0</v>
      </c>
      <c r="B1" s="1"/>
      <c r="C1" s="1"/>
      <c r="D1" s="1"/>
      <c r="E1" s="1"/>
      <c r="F1" s="1"/>
    </row>
    <row r="2" spans="1:22" ht="16.5" customHeight="1" thickBot="1">
      <c r="A2" s="3" t="s">
        <v>21</v>
      </c>
      <c r="B2" s="4"/>
      <c r="C2" s="4"/>
      <c r="D2" s="4"/>
      <c r="E2" s="29" t="s">
        <v>1</v>
      </c>
      <c r="F2" s="29"/>
    </row>
    <row r="3" spans="1:22" ht="16.5" customHeight="1" thickBot="1">
      <c r="A3" s="30" t="s">
        <v>2</v>
      </c>
      <c r="B3" s="32" t="s">
        <v>3</v>
      </c>
      <c r="C3" s="32" t="s">
        <v>4</v>
      </c>
      <c r="D3" s="5"/>
      <c r="E3" s="32" t="s">
        <v>5</v>
      </c>
      <c r="F3" s="6"/>
    </row>
    <row r="4" spans="1:22" ht="16.5" customHeight="1" thickBot="1">
      <c r="A4" s="31"/>
      <c r="B4" s="33"/>
      <c r="C4" s="33"/>
      <c r="D4" s="25" t="s">
        <v>6</v>
      </c>
      <c r="E4" s="33"/>
      <c r="F4" s="25" t="s">
        <v>6</v>
      </c>
    </row>
    <row r="5" spans="1:22" ht="16.5" customHeight="1">
      <c r="A5" s="7" t="s">
        <v>7</v>
      </c>
      <c r="B5" s="8">
        <f t="shared" ref="B5:B7" si="0">C5+E5</f>
        <v>498</v>
      </c>
      <c r="C5" s="9">
        <v>229</v>
      </c>
      <c r="D5" s="10">
        <f>C5/$B$5*100</f>
        <v>45.983935742971887</v>
      </c>
      <c r="E5" s="9">
        <v>269</v>
      </c>
      <c r="F5" s="10">
        <f>E5/$B$5*100</f>
        <v>54.01606425702812</v>
      </c>
      <c r="G5" s="11"/>
    </row>
    <row r="6" spans="1:22" ht="16.5" customHeight="1">
      <c r="A6" s="7" t="s">
        <v>8</v>
      </c>
      <c r="B6" s="8">
        <f t="shared" si="0"/>
        <v>416</v>
      </c>
      <c r="C6" s="9">
        <v>188</v>
      </c>
      <c r="D6" s="10">
        <f>C6/$B$6*100</f>
        <v>45.192307692307693</v>
      </c>
      <c r="E6" s="9">
        <v>228</v>
      </c>
      <c r="F6" s="10">
        <f>E6/$B$6*100</f>
        <v>54.807692307692314</v>
      </c>
      <c r="G6" s="11"/>
    </row>
    <row r="7" spans="1:22" ht="16.5" customHeight="1">
      <c r="A7" s="7" t="s">
        <v>9</v>
      </c>
      <c r="B7" s="8">
        <f t="shared" si="0"/>
        <v>499</v>
      </c>
      <c r="C7" s="9">
        <v>231</v>
      </c>
      <c r="D7" s="10">
        <f>C7/$B$7*100</f>
        <v>46.292585170340686</v>
      </c>
      <c r="E7" s="9">
        <v>268</v>
      </c>
      <c r="F7" s="10">
        <f>E7/$B$7*100</f>
        <v>53.707414829659314</v>
      </c>
      <c r="G7" s="11"/>
    </row>
    <row r="8" spans="1:22" ht="16.5" customHeight="1">
      <c r="A8" s="7" t="s">
        <v>10</v>
      </c>
      <c r="B8" s="12">
        <f>C8+E8</f>
        <v>520</v>
      </c>
      <c r="C8" s="9">
        <v>226</v>
      </c>
      <c r="D8" s="10">
        <f>C8/$B$8*100</f>
        <v>43.46153846153846</v>
      </c>
      <c r="E8" s="9">
        <v>294</v>
      </c>
      <c r="F8" s="10">
        <f>E8/$B$8*100</f>
        <v>56.53846153846154</v>
      </c>
      <c r="G8" s="11"/>
    </row>
    <row r="9" spans="1:22" ht="16.5" customHeight="1">
      <c r="A9" s="7" t="s">
        <v>24</v>
      </c>
      <c r="B9" s="9">
        <v>422</v>
      </c>
      <c r="C9" s="9">
        <v>207</v>
      </c>
      <c r="D9" s="9">
        <v>49.05</v>
      </c>
      <c r="E9" s="9">
        <v>215</v>
      </c>
      <c r="F9" s="9">
        <v>50.95</v>
      </c>
      <c r="G9" s="11"/>
    </row>
    <row r="10" spans="1:22" ht="16.5" customHeight="1">
      <c r="A10" s="7" t="s">
        <v>26</v>
      </c>
      <c r="B10" s="23">
        <v>604</v>
      </c>
      <c r="C10" s="13">
        <v>284</v>
      </c>
      <c r="D10" s="13">
        <v>47.02</v>
      </c>
      <c r="E10" s="13">
        <v>320</v>
      </c>
      <c r="F10" s="13">
        <v>52.98</v>
      </c>
      <c r="G10" s="11"/>
    </row>
    <row r="11" spans="1:22" ht="16.5" customHeight="1">
      <c r="A11" s="7" t="s">
        <v>29</v>
      </c>
      <c r="B11" s="12">
        <f>C11+E11</f>
        <v>481</v>
      </c>
      <c r="C11" s="34">
        <f>C24+F24+I24+L24+O24+R24+U24</f>
        <v>235</v>
      </c>
      <c r="D11" s="35">
        <f>C11/B11*100</f>
        <v>48.856548856548862</v>
      </c>
      <c r="E11" s="34">
        <f>D24+G24+J24+M24+P24+S24+V24</f>
        <v>246</v>
      </c>
      <c r="F11" s="35">
        <f>E11/B11*100</f>
        <v>51.143451143451145</v>
      </c>
      <c r="G11" s="11"/>
    </row>
    <row r="12" spans="1:22" ht="16.5" customHeight="1" thickBot="1">
      <c r="A12" s="36" t="s">
        <v>30</v>
      </c>
      <c r="B12" s="37">
        <v>379</v>
      </c>
      <c r="C12" s="37">
        <v>176</v>
      </c>
      <c r="D12" s="37">
        <v>46.44</v>
      </c>
      <c r="E12" s="37">
        <v>203</v>
      </c>
      <c r="F12" s="37">
        <v>53.56</v>
      </c>
      <c r="G12" s="11"/>
    </row>
    <row r="13" spans="1:22" ht="16.5" customHeight="1">
      <c r="A13" s="14" t="s">
        <v>27</v>
      </c>
    </row>
    <row r="15" spans="1:22" ht="16.5" customHeight="1" thickBot="1">
      <c r="A15" s="3" t="s">
        <v>22</v>
      </c>
      <c r="M15" s="3"/>
      <c r="T15" s="3"/>
      <c r="U15" s="3"/>
      <c r="V15" s="15" t="s">
        <v>23</v>
      </c>
    </row>
    <row r="16" spans="1:22" ht="16.5" customHeight="1" thickBot="1">
      <c r="A16" s="30" t="s">
        <v>2</v>
      </c>
      <c r="B16" s="26" t="s">
        <v>11</v>
      </c>
      <c r="C16" s="27"/>
      <c r="D16" s="28"/>
      <c r="E16" s="26" t="s">
        <v>12</v>
      </c>
      <c r="F16" s="27"/>
      <c r="G16" s="28"/>
      <c r="H16" s="26" t="s">
        <v>13</v>
      </c>
      <c r="I16" s="27"/>
      <c r="J16" s="27"/>
      <c r="K16" s="26" t="s">
        <v>14</v>
      </c>
      <c r="L16" s="27"/>
      <c r="M16" s="27"/>
      <c r="N16" s="26" t="s">
        <v>15</v>
      </c>
      <c r="O16" s="27"/>
      <c r="P16" s="28"/>
      <c r="Q16" s="26" t="s">
        <v>16</v>
      </c>
      <c r="R16" s="27"/>
      <c r="S16" s="28"/>
      <c r="T16" s="26" t="s">
        <v>17</v>
      </c>
      <c r="U16" s="27"/>
      <c r="V16" s="27"/>
    </row>
    <row r="17" spans="1:22" ht="16.5" customHeight="1" thickBot="1">
      <c r="A17" s="31"/>
      <c r="B17" s="16" t="s">
        <v>18</v>
      </c>
      <c r="C17" s="16" t="s">
        <v>19</v>
      </c>
      <c r="D17" s="16" t="s">
        <v>20</v>
      </c>
      <c r="E17" s="16" t="s">
        <v>18</v>
      </c>
      <c r="F17" s="16" t="s">
        <v>19</v>
      </c>
      <c r="G17" s="16" t="s">
        <v>20</v>
      </c>
      <c r="H17" s="16" t="s">
        <v>18</v>
      </c>
      <c r="I17" s="16" t="s">
        <v>19</v>
      </c>
      <c r="J17" s="17" t="s">
        <v>20</v>
      </c>
      <c r="K17" s="16" t="s">
        <v>18</v>
      </c>
      <c r="L17" s="16" t="s">
        <v>19</v>
      </c>
      <c r="M17" s="17" t="s">
        <v>20</v>
      </c>
      <c r="N17" s="16" t="s">
        <v>18</v>
      </c>
      <c r="O17" s="16" t="s">
        <v>19</v>
      </c>
      <c r="P17" s="16" t="s">
        <v>20</v>
      </c>
      <c r="Q17" s="16" t="s">
        <v>18</v>
      </c>
      <c r="R17" s="16" t="s">
        <v>19</v>
      </c>
      <c r="S17" s="16" t="s">
        <v>20</v>
      </c>
      <c r="T17" s="16" t="s">
        <v>18</v>
      </c>
      <c r="U17" s="16" t="s">
        <v>19</v>
      </c>
      <c r="V17" s="17" t="s">
        <v>20</v>
      </c>
    </row>
    <row r="18" spans="1:22" ht="16.5" customHeight="1">
      <c r="A18" s="5" t="s">
        <v>7</v>
      </c>
      <c r="B18" s="18">
        <f>C18+D18</f>
        <v>29</v>
      </c>
      <c r="C18" s="19">
        <v>8</v>
      </c>
      <c r="D18" s="19">
        <v>21</v>
      </c>
      <c r="E18" s="18">
        <f t="shared" ref="E18:E19" si="1">F18+G18</f>
        <v>27</v>
      </c>
      <c r="F18" s="19">
        <v>13</v>
      </c>
      <c r="G18" s="19">
        <v>14</v>
      </c>
      <c r="H18" s="18">
        <f t="shared" ref="H18:H19" si="2">I18+J18</f>
        <v>30</v>
      </c>
      <c r="I18" s="19">
        <v>14</v>
      </c>
      <c r="J18" s="19">
        <v>16</v>
      </c>
      <c r="K18" s="18">
        <f t="shared" ref="K18:K19" si="3">L18+M18</f>
        <v>18</v>
      </c>
      <c r="L18" s="19">
        <v>5</v>
      </c>
      <c r="M18" s="19">
        <v>13</v>
      </c>
      <c r="N18" s="18">
        <f t="shared" ref="N18:N19" si="4">O18+P18</f>
        <v>5</v>
      </c>
      <c r="O18" s="19">
        <v>1</v>
      </c>
      <c r="P18" s="19">
        <v>4</v>
      </c>
      <c r="Q18" s="18">
        <f t="shared" ref="Q18:Q19" si="5">R18+S18</f>
        <v>5</v>
      </c>
      <c r="R18" s="19">
        <v>4</v>
      </c>
      <c r="S18" s="19">
        <v>1</v>
      </c>
      <c r="T18" s="18">
        <f t="shared" ref="T18:T19" si="6">U18+V18</f>
        <v>384</v>
      </c>
      <c r="U18" s="19">
        <v>184</v>
      </c>
      <c r="V18" s="19">
        <v>200</v>
      </c>
    </row>
    <row r="19" spans="1:22" ht="16.5" customHeight="1">
      <c r="A19" s="7" t="s">
        <v>8</v>
      </c>
      <c r="B19" s="20">
        <f>C19+D19</f>
        <v>11</v>
      </c>
      <c r="C19" s="21">
        <v>4</v>
      </c>
      <c r="D19" s="21">
        <v>7</v>
      </c>
      <c r="E19" s="20">
        <f t="shared" si="1"/>
        <v>13</v>
      </c>
      <c r="F19" s="21">
        <v>7</v>
      </c>
      <c r="G19" s="21">
        <v>6</v>
      </c>
      <c r="H19" s="20">
        <f t="shared" si="2"/>
        <v>23</v>
      </c>
      <c r="I19" s="21">
        <v>7</v>
      </c>
      <c r="J19" s="21">
        <v>16</v>
      </c>
      <c r="K19" s="20">
        <f t="shared" si="3"/>
        <v>43</v>
      </c>
      <c r="L19" s="21">
        <v>17</v>
      </c>
      <c r="M19" s="21">
        <v>26</v>
      </c>
      <c r="N19" s="20">
        <f t="shared" si="4"/>
        <v>3</v>
      </c>
      <c r="O19" s="21">
        <v>1</v>
      </c>
      <c r="P19" s="21">
        <v>2</v>
      </c>
      <c r="Q19" s="20">
        <f t="shared" si="5"/>
        <v>14</v>
      </c>
      <c r="R19" s="21">
        <v>10</v>
      </c>
      <c r="S19" s="21">
        <v>4</v>
      </c>
      <c r="T19" s="20">
        <f t="shared" si="6"/>
        <v>309</v>
      </c>
      <c r="U19" s="21">
        <v>142</v>
      </c>
      <c r="V19" s="21">
        <v>167</v>
      </c>
    </row>
    <row r="20" spans="1:22" ht="16.5" customHeight="1">
      <c r="A20" s="7" t="s">
        <v>9</v>
      </c>
      <c r="B20" s="20">
        <f t="shared" ref="B20:B21" si="7">C20+D20</f>
        <v>17</v>
      </c>
      <c r="C20" s="3">
        <v>8</v>
      </c>
      <c r="D20" s="3">
        <v>9</v>
      </c>
      <c r="E20" s="3">
        <v>22</v>
      </c>
      <c r="F20" s="3">
        <v>13</v>
      </c>
      <c r="G20" s="3">
        <v>9</v>
      </c>
      <c r="H20" s="3">
        <v>14</v>
      </c>
      <c r="I20" s="3">
        <v>5</v>
      </c>
      <c r="J20" s="3">
        <v>9</v>
      </c>
      <c r="K20" s="3">
        <v>24</v>
      </c>
      <c r="L20" s="3">
        <v>11</v>
      </c>
      <c r="M20" s="3">
        <v>13</v>
      </c>
      <c r="N20" s="3">
        <v>1</v>
      </c>
      <c r="O20" s="3">
        <v>1</v>
      </c>
      <c r="P20" s="3">
        <v>0</v>
      </c>
      <c r="Q20" s="3">
        <v>8</v>
      </c>
      <c r="R20" s="3">
        <v>5</v>
      </c>
      <c r="S20" s="3">
        <v>3</v>
      </c>
      <c r="T20" s="3">
        <v>229</v>
      </c>
      <c r="U20" s="3">
        <v>98</v>
      </c>
      <c r="V20" s="3">
        <v>131</v>
      </c>
    </row>
    <row r="21" spans="1:22" ht="16.5" customHeight="1">
      <c r="A21" s="7" t="s">
        <v>10</v>
      </c>
      <c r="B21" s="20">
        <f t="shared" si="7"/>
        <v>27</v>
      </c>
      <c r="C21" s="3">
        <v>8</v>
      </c>
      <c r="D21" s="3">
        <v>19</v>
      </c>
      <c r="E21" s="3">
        <v>32</v>
      </c>
      <c r="F21" s="3">
        <v>22</v>
      </c>
      <c r="G21" s="3">
        <v>10</v>
      </c>
      <c r="H21" s="3">
        <v>27</v>
      </c>
      <c r="I21" s="3">
        <v>11</v>
      </c>
      <c r="J21" s="3">
        <v>16</v>
      </c>
      <c r="K21" s="3">
        <v>66</v>
      </c>
      <c r="L21" s="3">
        <v>19</v>
      </c>
      <c r="M21" s="3">
        <v>47</v>
      </c>
      <c r="N21" s="3">
        <v>8</v>
      </c>
      <c r="O21" s="3">
        <v>3</v>
      </c>
      <c r="P21" s="3">
        <v>5</v>
      </c>
      <c r="Q21" s="3">
        <v>37</v>
      </c>
      <c r="R21" s="3">
        <v>23</v>
      </c>
      <c r="S21" s="3">
        <v>14</v>
      </c>
      <c r="T21" s="3">
        <v>323</v>
      </c>
      <c r="U21" s="3">
        <v>140</v>
      </c>
      <c r="V21" s="3">
        <v>183</v>
      </c>
    </row>
    <row r="22" spans="1:22" ht="16.5" customHeight="1">
      <c r="A22" s="7" t="s">
        <v>25</v>
      </c>
      <c r="B22" s="22">
        <f t="shared" ref="B22" si="8">C22+D22</f>
        <v>18</v>
      </c>
      <c r="C22" s="3">
        <v>11</v>
      </c>
      <c r="D22" s="3">
        <v>7</v>
      </c>
      <c r="E22" s="3">
        <v>15</v>
      </c>
      <c r="F22" s="3">
        <v>7</v>
      </c>
      <c r="G22" s="3">
        <v>8</v>
      </c>
      <c r="H22" s="3">
        <v>15</v>
      </c>
      <c r="I22" s="3">
        <v>8</v>
      </c>
      <c r="J22" s="3">
        <v>7</v>
      </c>
      <c r="K22" s="3">
        <v>59</v>
      </c>
      <c r="L22" s="3">
        <v>24</v>
      </c>
      <c r="M22" s="3">
        <v>35</v>
      </c>
      <c r="N22" s="3">
        <v>2</v>
      </c>
      <c r="O22" s="3">
        <v>0</v>
      </c>
      <c r="P22" s="3">
        <v>2</v>
      </c>
      <c r="Q22" s="3">
        <v>42</v>
      </c>
      <c r="R22" s="3">
        <v>31</v>
      </c>
      <c r="S22" s="3">
        <v>11</v>
      </c>
      <c r="T22" s="3">
        <v>271</v>
      </c>
      <c r="U22" s="3">
        <v>126</v>
      </c>
      <c r="V22" s="3">
        <v>145</v>
      </c>
    </row>
    <row r="23" spans="1:22" ht="16.5" customHeight="1">
      <c r="A23" s="7" t="s">
        <v>28</v>
      </c>
      <c r="B23" s="23">
        <v>55</v>
      </c>
      <c r="C23" s="13">
        <v>14</v>
      </c>
      <c r="D23" s="13">
        <v>41</v>
      </c>
      <c r="E23" s="13">
        <v>25</v>
      </c>
      <c r="F23" s="13">
        <v>19</v>
      </c>
      <c r="G23" s="13">
        <v>6</v>
      </c>
      <c r="H23" s="13">
        <v>16</v>
      </c>
      <c r="I23" s="13">
        <v>4</v>
      </c>
      <c r="J23" s="13">
        <v>12</v>
      </c>
      <c r="K23" s="13">
        <v>85</v>
      </c>
      <c r="L23" s="13">
        <v>39</v>
      </c>
      <c r="M23" s="13">
        <v>46</v>
      </c>
      <c r="N23" s="13">
        <v>3</v>
      </c>
      <c r="O23" s="13">
        <v>3</v>
      </c>
      <c r="P23" s="13">
        <v>0</v>
      </c>
      <c r="Q23" s="13">
        <v>51</v>
      </c>
      <c r="R23" s="13">
        <v>36</v>
      </c>
      <c r="S23" s="13">
        <v>15</v>
      </c>
      <c r="T23" s="13">
        <v>369</v>
      </c>
      <c r="U23" s="13">
        <v>169</v>
      </c>
      <c r="V23" s="13">
        <v>200</v>
      </c>
    </row>
    <row r="24" spans="1:22" ht="16.5" customHeight="1">
      <c r="A24" s="7" t="s">
        <v>29</v>
      </c>
      <c r="B24" s="22">
        <f>C24+D24</f>
        <v>45</v>
      </c>
      <c r="C24" s="34">
        <v>13</v>
      </c>
      <c r="D24" s="34">
        <v>32</v>
      </c>
      <c r="E24" s="38">
        <f>F24+G24</f>
        <v>35</v>
      </c>
      <c r="F24" s="34">
        <v>21</v>
      </c>
      <c r="G24" s="34">
        <v>14</v>
      </c>
      <c r="H24" s="38">
        <f>I24+J24</f>
        <v>30</v>
      </c>
      <c r="I24" s="34">
        <v>16</v>
      </c>
      <c r="J24" s="34">
        <v>14</v>
      </c>
      <c r="K24" s="38">
        <f>L24+M24</f>
        <v>64</v>
      </c>
      <c r="L24" s="34">
        <v>31</v>
      </c>
      <c r="M24" s="34">
        <v>33</v>
      </c>
      <c r="N24" s="38">
        <f>O24+P24</f>
        <v>3</v>
      </c>
      <c r="O24" s="34">
        <v>1</v>
      </c>
      <c r="P24" s="34">
        <v>2</v>
      </c>
      <c r="Q24" s="38">
        <f>R24+S24</f>
        <v>38</v>
      </c>
      <c r="R24" s="34">
        <v>24</v>
      </c>
      <c r="S24" s="34">
        <v>14</v>
      </c>
      <c r="T24" s="38">
        <f>U24+V24</f>
        <v>266</v>
      </c>
      <c r="U24" s="34">
        <v>129</v>
      </c>
      <c r="V24" s="34">
        <v>137</v>
      </c>
    </row>
    <row r="25" spans="1:22" ht="16.5" customHeight="1" thickBot="1">
      <c r="A25" s="24" t="s">
        <v>30</v>
      </c>
      <c r="B25" s="39">
        <f>C25+D25</f>
        <v>56</v>
      </c>
      <c r="C25" s="39">
        <v>19</v>
      </c>
      <c r="D25" s="39">
        <v>37</v>
      </c>
      <c r="E25" s="39">
        <f>F25+G25</f>
        <v>3</v>
      </c>
      <c r="F25" s="39">
        <v>2</v>
      </c>
      <c r="G25" s="39">
        <v>1</v>
      </c>
      <c r="H25" s="39">
        <f>I25+J25</f>
        <v>13</v>
      </c>
      <c r="I25" s="39">
        <v>8</v>
      </c>
      <c r="J25" s="39">
        <v>5</v>
      </c>
      <c r="K25" s="39">
        <f>L25+M25</f>
        <v>47</v>
      </c>
      <c r="L25" s="39">
        <v>23</v>
      </c>
      <c r="M25" s="39">
        <v>24</v>
      </c>
      <c r="N25" s="39">
        <f>O25+P25</f>
        <v>1</v>
      </c>
      <c r="O25" s="39">
        <v>1</v>
      </c>
      <c r="P25" s="39">
        <v>0</v>
      </c>
      <c r="Q25" s="39">
        <f>R25+S25</f>
        <v>36</v>
      </c>
      <c r="R25" s="39">
        <v>26</v>
      </c>
      <c r="S25" s="39">
        <v>10</v>
      </c>
      <c r="T25" s="39">
        <f>U25+V25</f>
        <v>223</v>
      </c>
      <c r="U25" s="39">
        <v>97</v>
      </c>
      <c r="V25" s="39">
        <v>126</v>
      </c>
    </row>
  </sheetData>
  <mergeCells count="13">
    <mergeCell ref="N16:P16"/>
    <mergeCell ref="Q16:S16"/>
    <mergeCell ref="T16:V16"/>
    <mergeCell ref="E2:F2"/>
    <mergeCell ref="A3:A4"/>
    <mergeCell ref="B3:B4"/>
    <mergeCell ref="C3:C4"/>
    <mergeCell ref="E3:E4"/>
    <mergeCell ref="A16:A17"/>
    <mergeCell ref="B16:D16"/>
    <mergeCell ref="E16:G16"/>
    <mergeCell ref="H16:J16"/>
    <mergeCell ref="K16:M16"/>
  </mergeCells>
  <phoneticPr fontId="1" type="noConversion"/>
  <pageMargins left="0.7" right="0.7" top="0.75" bottom="0.75" header="0.3" footer="0.3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李慧美</dc:creator>
  <cp:lastModifiedBy>李慧美</cp:lastModifiedBy>
  <cp:lastPrinted>2022-02-16T02:29:52Z</cp:lastPrinted>
  <dcterms:created xsi:type="dcterms:W3CDTF">2022-02-16T02:25:36Z</dcterms:created>
  <dcterms:modified xsi:type="dcterms:W3CDTF">2026-04-15T05:15:14Z</dcterms:modified>
</cp:coreProperties>
</file>