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63DC4231-9D9A-405E-A9E8-9D1263A5CCA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8" i="1" l="1"/>
  <c r="K128" i="1"/>
  <c r="I128" i="1"/>
  <c r="B128" i="1"/>
  <c r="F128" i="1"/>
  <c r="D128" i="1"/>
  <c r="G114" i="1"/>
  <c r="K114" i="1"/>
  <c r="I114" i="1"/>
  <c r="B114" i="1"/>
  <c r="F114" i="1"/>
  <c r="D114" i="1"/>
  <c r="G100" i="1"/>
  <c r="K100" i="1"/>
  <c r="I100" i="1"/>
  <c r="B100" i="1"/>
  <c r="F100" i="1"/>
  <c r="D100" i="1"/>
  <c r="G86" i="1"/>
  <c r="K86" i="1"/>
  <c r="I86" i="1"/>
  <c r="B86" i="1"/>
  <c r="F86" i="1"/>
  <c r="D86" i="1"/>
  <c r="G72" i="1"/>
  <c r="K72" i="1"/>
  <c r="I72" i="1"/>
  <c r="B72" i="1"/>
  <c r="F72" i="1"/>
  <c r="D72" i="1"/>
  <c r="G58" i="1"/>
  <c r="K58" i="1"/>
  <c r="I58" i="1"/>
  <c r="B58" i="1"/>
  <c r="F58" i="1"/>
  <c r="D58" i="1"/>
  <c r="G44" i="1"/>
  <c r="K44" i="1"/>
  <c r="I44" i="1"/>
  <c r="B44" i="1"/>
  <c r="F44" i="1"/>
  <c r="D44" i="1"/>
  <c r="G30" i="1"/>
  <c r="K30" i="1"/>
  <c r="I30" i="1"/>
  <c r="B30" i="1"/>
  <c r="F30" i="1"/>
  <c r="D30" i="1"/>
  <c r="G127" i="1"/>
  <c r="K127" i="1"/>
  <c r="I127" i="1"/>
  <c r="B127" i="1"/>
  <c r="F127" i="1"/>
  <c r="D127" i="1"/>
  <c r="G113" i="1"/>
  <c r="K113" i="1"/>
  <c r="I113" i="1"/>
  <c r="B113" i="1"/>
  <c r="F113" i="1"/>
  <c r="D113" i="1"/>
  <c r="G99" i="1"/>
  <c r="K99" i="1"/>
  <c r="I99" i="1"/>
  <c r="B99" i="1"/>
  <c r="F99" i="1"/>
  <c r="D99" i="1"/>
  <c r="G85" i="1"/>
  <c r="K85" i="1"/>
  <c r="I85" i="1"/>
  <c r="B85" i="1"/>
  <c r="F85" i="1"/>
  <c r="D85" i="1"/>
  <c r="G71" i="1"/>
  <c r="K71" i="1"/>
  <c r="I71" i="1"/>
  <c r="B71" i="1"/>
  <c r="F71" i="1"/>
  <c r="D71" i="1"/>
  <c r="G57" i="1"/>
  <c r="K57" i="1"/>
  <c r="I57" i="1"/>
  <c r="B57" i="1"/>
  <c r="F57" i="1"/>
  <c r="D57" i="1"/>
  <c r="G43" i="1"/>
  <c r="K43" i="1"/>
  <c r="I43" i="1"/>
  <c r="B43" i="1"/>
  <c r="F43" i="1"/>
  <c r="D43" i="1"/>
  <c r="G29" i="1"/>
  <c r="K29" i="1"/>
  <c r="I29" i="1"/>
  <c r="B29" i="1"/>
  <c r="F29" i="1"/>
  <c r="D29" i="1"/>
  <c r="D41" i="1"/>
  <c r="G42" i="1"/>
  <c r="K42" i="1"/>
  <c r="B42" i="1"/>
  <c r="F42" i="1"/>
  <c r="G56" i="1"/>
  <c r="K56" i="1"/>
  <c r="B56" i="1"/>
  <c r="F56" i="1"/>
  <c r="G70" i="1"/>
  <c r="K70" i="1"/>
  <c r="B70" i="1"/>
  <c r="F70" i="1"/>
  <c r="G84" i="1"/>
  <c r="K84" i="1"/>
  <c r="B84" i="1"/>
  <c r="F84" i="1"/>
  <c r="G98" i="1"/>
  <c r="K98" i="1"/>
  <c r="B98" i="1"/>
  <c r="D98" i="1"/>
  <c r="G112" i="1"/>
  <c r="K112" i="1"/>
  <c r="B112" i="1"/>
  <c r="F112" i="1"/>
  <c r="G126" i="1"/>
  <c r="K126" i="1"/>
  <c r="B126" i="1"/>
  <c r="D126" i="1"/>
  <c r="G28" i="1"/>
  <c r="I28" i="1"/>
  <c r="B28" i="1"/>
  <c r="F28" i="1"/>
  <c r="D84" i="1"/>
  <c r="K28" i="1"/>
  <c r="D112" i="1"/>
  <c r="D56" i="1"/>
  <c r="D70" i="1"/>
  <c r="D28" i="1"/>
  <c r="I98" i="1"/>
  <c r="F126" i="1"/>
  <c r="I42" i="1"/>
  <c r="I56" i="1"/>
  <c r="I70" i="1"/>
  <c r="I84" i="1"/>
  <c r="F98" i="1"/>
  <c r="I112" i="1"/>
  <c r="I126" i="1"/>
  <c r="D42" i="1"/>
  <c r="G124" i="1"/>
  <c r="K124" i="1"/>
  <c r="B124" i="1"/>
  <c r="G123" i="1"/>
  <c r="K123" i="1"/>
  <c r="B123" i="1"/>
  <c r="D123" i="1"/>
  <c r="G122" i="1"/>
  <c r="K122" i="1"/>
  <c r="B122" i="1"/>
  <c r="G121" i="1"/>
  <c r="K121" i="1"/>
  <c r="B121" i="1"/>
  <c r="D121" i="1"/>
  <c r="G120" i="1"/>
  <c r="I120" i="1"/>
  <c r="B120" i="1"/>
  <c r="G110" i="1"/>
  <c r="B110" i="1"/>
  <c r="D110" i="1"/>
  <c r="G109" i="1"/>
  <c r="K109" i="1"/>
  <c r="B109" i="1"/>
  <c r="F109" i="1"/>
  <c r="G108" i="1"/>
  <c r="B108" i="1"/>
  <c r="D108" i="1"/>
  <c r="G107" i="1"/>
  <c r="K107" i="1"/>
  <c r="B107" i="1"/>
  <c r="F107" i="1"/>
  <c r="G106" i="1"/>
  <c r="B106" i="1"/>
  <c r="D106" i="1"/>
  <c r="G96" i="1"/>
  <c r="K96" i="1"/>
  <c r="B96" i="1"/>
  <c r="F96" i="1"/>
  <c r="G95" i="1"/>
  <c r="B95" i="1"/>
  <c r="D95" i="1"/>
  <c r="G94" i="1"/>
  <c r="K94" i="1"/>
  <c r="B94" i="1"/>
  <c r="F94" i="1"/>
  <c r="G93" i="1"/>
  <c r="B93" i="1"/>
  <c r="D93" i="1"/>
  <c r="G92" i="1"/>
  <c r="K92" i="1"/>
  <c r="B92" i="1"/>
  <c r="F92" i="1"/>
  <c r="G82" i="1"/>
  <c r="B82" i="1"/>
  <c r="D82" i="1"/>
  <c r="G81" i="1"/>
  <c r="K81" i="1"/>
  <c r="B81" i="1"/>
  <c r="F81" i="1"/>
  <c r="G80" i="1"/>
  <c r="B80" i="1"/>
  <c r="D80" i="1"/>
  <c r="G79" i="1"/>
  <c r="K79" i="1"/>
  <c r="B79" i="1"/>
  <c r="F79" i="1"/>
  <c r="G78" i="1"/>
  <c r="B78" i="1"/>
  <c r="D78" i="1"/>
  <c r="G68" i="1"/>
  <c r="K68" i="1"/>
  <c r="B68" i="1"/>
  <c r="F68" i="1"/>
  <c r="G67" i="1"/>
  <c r="B67" i="1"/>
  <c r="D67" i="1"/>
  <c r="G66" i="1"/>
  <c r="K66" i="1"/>
  <c r="B66" i="1"/>
  <c r="F66" i="1"/>
  <c r="G65" i="1"/>
  <c r="B65" i="1"/>
  <c r="D65" i="1"/>
  <c r="G64" i="1"/>
  <c r="K64" i="1"/>
  <c r="B64" i="1"/>
  <c r="F64" i="1"/>
  <c r="G54" i="1"/>
  <c r="B54" i="1"/>
  <c r="D54" i="1"/>
  <c r="G53" i="1"/>
  <c r="K53" i="1"/>
  <c r="B53" i="1"/>
  <c r="F53" i="1"/>
  <c r="G52" i="1"/>
  <c r="B52" i="1"/>
  <c r="D52" i="1"/>
  <c r="G51" i="1"/>
  <c r="K51" i="1"/>
  <c r="B51" i="1"/>
  <c r="F51" i="1"/>
  <c r="G50" i="1"/>
  <c r="B50" i="1"/>
  <c r="D50" i="1"/>
  <c r="G40" i="1"/>
  <c r="K40" i="1"/>
  <c r="B40" i="1"/>
  <c r="F40" i="1"/>
  <c r="G39" i="1"/>
  <c r="B39" i="1"/>
  <c r="D39" i="1"/>
  <c r="G38" i="1"/>
  <c r="K38" i="1"/>
  <c r="B38" i="1"/>
  <c r="F38" i="1"/>
  <c r="G37" i="1"/>
  <c r="B37" i="1"/>
  <c r="D37" i="1"/>
  <c r="G36" i="1"/>
  <c r="K36" i="1"/>
  <c r="B36" i="1"/>
  <c r="F36" i="1"/>
  <c r="G26" i="1"/>
  <c r="B26" i="1"/>
  <c r="D26" i="1"/>
  <c r="G25" i="1"/>
  <c r="K25" i="1"/>
  <c r="B25" i="1"/>
  <c r="F25" i="1"/>
  <c r="G24" i="1"/>
  <c r="B24" i="1"/>
  <c r="D24" i="1"/>
  <c r="G23" i="1"/>
  <c r="K23" i="1"/>
  <c r="B23" i="1"/>
  <c r="F23" i="1"/>
  <c r="G22" i="1"/>
  <c r="B22" i="1"/>
  <c r="D22" i="1"/>
  <c r="G10" i="1"/>
  <c r="K10" i="1"/>
  <c r="B10" i="1"/>
  <c r="F10" i="1"/>
  <c r="G9" i="1"/>
  <c r="K9" i="1"/>
  <c r="B9" i="1"/>
  <c r="D9" i="1"/>
  <c r="G8" i="1"/>
  <c r="K8" i="1"/>
  <c r="B8" i="1"/>
  <c r="F8" i="1"/>
  <c r="G7" i="1"/>
  <c r="K7" i="1"/>
  <c r="B7" i="1"/>
  <c r="D7" i="1"/>
  <c r="G6" i="1"/>
  <c r="I6" i="1"/>
  <c r="B6" i="1"/>
  <c r="F6" i="1"/>
  <c r="F78" i="1"/>
  <c r="D38" i="1"/>
  <c r="F82" i="1"/>
  <c r="D109" i="1"/>
  <c r="F106" i="1"/>
  <c r="K6" i="1"/>
  <c r="D10" i="1"/>
  <c r="F65" i="1"/>
  <c r="K120" i="1"/>
  <c r="D6" i="1"/>
  <c r="D23" i="1"/>
  <c r="D40" i="1"/>
  <c r="D64" i="1"/>
  <c r="D68" i="1"/>
  <c r="D81" i="1"/>
  <c r="F108" i="1"/>
  <c r="D25" i="1"/>
  <c r="D51" i="1"/>
  <c r="F54" i="1"/>
  <c r="F67" i="1"/>
  <c r="F80" i="1"/>
  <c r="F93" i="1"/>
  <c r="F121" i="1"/>
  <c r="I122" i="1"/>
  <c r="D36" i="1"/>
  <c r="D53" i="1"/>
  <c r="D66" i="1"/>
  <c r="D79" i="1"/>
  <c r="D92" i="1"/>
  <c r="F95" i="1"/>
  <c r="F110" i="1"/>
  <c r="F9" i="1"/>
  <c r="I8" i="1"/>
  <c r="I23" i="1"/>
  <c r="I53" i="1"/>
  <c r="F22" i="1"/>
  <c r="F24" i="1"/>
  <c r="F26" i="1"/>
  <c r="F37" i="1"/>
  <c r="F39" i="1"/>
  <c r="F50" i="1"/>
  <c r="F52" i="1"/>
  <c r="I10" i="1"/>
  <c r="I25" i="1"/>
  <c r="I36" i="1"/>
  <c r="I38" i="1"/>
  <c r="I40" i="1"/>
  <c r="I51" i="1"/>
  <c r="I64" i="1"/>
  <c r="I66" i="1"/>
  <c r="I68" i="1"/>
  <c r="I79" i="1"/>
  <c r="I81" i="1"/>
  <c r="I92" i="1"/>
  <c r="I94" i="1"/>
  <c r="I96" i="1"/>
  <c r="I107" i="1"/>
  <c r="I109" i="1"/>
  <c r="I7" i="1"/>
  <c r="F123" i="1"/>
  <c r="I124" i="1"/>
  <c r="D94" i="1"/>
  <c r="D96" i="1"/>
  <c r="D107" i="1"/>
  <c r="D124" i="1"/>
  <c r="F124" i="1"/>
  <c r="F7" i="1"/>
  <c r="D8" i="1"/>
  <c r="I9" i="1"/>
  <c r="K22" i="1"/>
  <c r="I22" i="1"/>
  <c r="K24" i="1"/>
  <c r="I24" i="1"/>
  <c r="K26" i="1"/>
  <c r="I26" i="1"/>
  <c r="K37" i="1"/>
  <c r="I37" i="1"/>
  <c r="K39" i="1"/>
  <c r="I39" i="1"/>
  <c r="K50" i="1"/>
  <c r="I50" i="1"/>
  <c r="K52" i="1"/>
  <c r="I52" i="1"/>
  <c r="K54" i="1"/>
  <c r="I54" i="1"/>
  <c r="K65" i="1"/>
  <c r="I65" i="1"/>
  <c r="K67" i="1"/>
  <c r="I67" i="1"/>
  <c r="K78" i="1"/>
  <c r="I78" i="1"/>
  <c r="K80" i="1"/>
  <c r="I80" i="1"/>
  <c r="K82" i="1"/>
  <c r="I82" i="1"/>
  <c r="K93" i="1"/>
  <c r="I93" i="1"/>
  <c r="K95" i="1"/>
  <c r="I95" i="1"/>
  <c r="K106" i="1"/>
  <c r="I106" i="1"/>
  <c r="K108" i="1"/>
  <c r="I108" i="1"/>
  <c r="K110" i="1"/>
  <c r="I110" i="1"/>
  <c r="D122" i="1"/>
  <c r="F122" i="1"/>
  <c r="D120" i="1"/>
  <c r="F120" i="1"/>
  <c r="I121" i="1"/>
  <c r="I123" i="1"/>
</calcChain>
</file>

<file path=xl/sharedStrings.xml><?xml version="1.0" encoding="utf-8"?>
<sst xmlns="http://schemas.openxmlformats.org/spreadsheetml/2006/main" count="213" uniqueCount="32">
  <si>
    <t>單位:人；%</t>
    <phoneticPr fontId="1" type="noConversion"/>
  </si>
  <si>
    <t>年別</t>
    <phoneticPr fontId="1" type="noConversion"/>
  </si>
  <si>
    <t>買賣登記案件權利人</t>
    <phoneticPr fontId="1" type="noConversion"/>
  </si>
  <si>
    <t>買賣登記案件義務人</t>
    <phoneticPr fontId="1" type="noConversion"/>
  </si>
  <si>
    <t>總計</t>
  </si>
  <si>
    <t>男</t>
  </si>
  <si>
    <t>女</t>
    <phoneticPr fontId="1" type="noConversion"/>
  </si>
  <si>
    <t>占比</t>
    <phoneticPr fontId="1" type="noConversion"/>
  </si>
  <si>
    <t>106年</t>
  </si>
  <si>
    <t>107年</t>
  </si>
  <si>
    <t>108年</t>
    <phoneticPr fontId="1" type="noConversion"/>
  </si>
  <si>
    <t>109年</t>
    <phoneticPr fontId="1" type="noConversion"/>
  </si>
  <si>
    <t>110年</t>
    <phoneticPr fontId="1" type="noConversion"/>
  </si>
  <si>
    <t>桃園地政事務所</t>
    <phoneticPr fontId="1" type="noConversion"/>
  </si>
  <si>
    <t>中壢地政事務所</t>
    <phoneticPr fontId="1" type="noConversion"/>
  </si>
  <si>
    <t>大溪地政事務所</t>
    <phoneticPr fontId="1" type="noConversion"/>
  </si>
  <si>
    <t>楊梅地政事務所</t>
    <phoneticPr fontId="1" type="noConversion"/>
  </si>
  <si>
    <t>蘆竹地政事務所</t>
    <phoneticPr fontId="1" type="noConversion"/>
  </si>
  <si>
    <t>八德地政事務所</t>
    <phoneticPr fontId="1" type="noConversion"/>
  </si>
  <si>
    <t>平鎮地政事務所</t>
    <phoneticPr fontId="1" type="noConversion"/>
  </si>
  <si>
    <t>龜山地政事務所</t>
    <phoneticPr fontId="1" type="noConversion"/>
  </si>
  <si>
    <t>表1</t>
    <phoneticPr fontId="1" type="noConversion"/>
  </si>
  <si>
    <t>桃園市各地政事務所買賣登記案件之性別人數</t>
    <phoneticPr fontId="1" type="noConversion"/>
  </si>
  <si>
    <t>111年</t>
    <phoneticPr fontId="1" type="noConversion"/>
  </si>
  <si>
    <t>表1-1~8</t>
    <phoneticPr fontId="1" type="noConversion"/>
  </si>
  <si>
    <t>112年</t>
  </si>
  <si>
    <t>112年</t>
    <phoneticPr fontId="1" type="noConversion"/>
  </si>
  <si>
    <t>111年</t>
  </si>
  <si>
    <t>資料來源：地政局地政資訊科</t>
    <phoneticPr fontId="1" type="noConversion"/>
  </si>
  <si>
    <t>113年</t>
  </si>
  <si>
    <t>114年</t>
    <phoneticPr fontId="1" type="noConversion"/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</si>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</sst>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[Red]#,##0"/>
    <numFmt numFmtId="177" formatCode="#,##0_ "/>
    <numFmt numFmtId="178" formatCode="0.00_ "/>
    <numFmt numFmtId="179" formatCode="#,##0.00;[Red]#,##0.00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2" fontId="4" fillId="0" borderId="0" xfId="0" applyNumberFormat="1" applyFont="1" applyAlignment="1">
      <alignment horizontal="right" vertical="center" wrapText="1"/>
    </xf>
    <xf numFmtId="2" fontId="4" fillId="0" borderId="7" xfId="0" applyNumberFormat="1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177" fontId="4" fillId="0" borderId="11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>
      <alignment vertical="center"/>
    </xf>
    <xf numFmtId="176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2" fontId="4" fillId="0" borderId="15" xfId="0" applyNumberFormat="1" applyFont="1" applyBorder="1" applyAlignment="1">
      <alignment horizontal="right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3" fontId="4" fillId="2" borderId="15" xfId="0" applyNumberFormat="1" applyFont="1" applyFill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3" fontId="4" fillId="0" borderId="17" xfId="0" applyNumberFormat="1" applyFont="1" applyBorder="1" applyAlignment="1">
      <alignment horizontal="right" vertical="center" wrapText="1"/>
    </xf>
    <xf numFmtId="2" fontId="4" fillId="0" borderId="17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3" fontId="4" fillId="2" borderId="17" xfId="0" applyNumberFormat="1" applyFont="1" applyFill="1" applyBorder="1" applyAlignment="1">
      <alignment horizontal="right" vertical="center" wrapText="1"/>
    </xf>
    <xf numFmtId="177" fontId="4" fillId="0" borderId="16" xfId="0" applyNumberFormat="1" applyFont="1" applyBorder="1" applyAlignment="1">
      <alignment horizontal="right" vertical="center" wrapText="1"/>
    </xf>
    <xf numFmtId="177" fontId="4" fillId="0" borderId="17" xfId="0" applyNumberFormat="1" applyFont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178" fontId="4" fillId="0" borderId="19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/>
    <xf numFmtId="179" fontId="4" fillId="0" borderId="12" xfId="0" applyNumberFormat="1" applyFont="1" applyBorder="1" applyAlignment="1"/>
    <xf numFmtId="2" fontId="4" fillId="0" borderId="12" xfId="0" applyNumberFormat="1" applyFont="1" applyBorder="1" applyAlignment="1">
      <alignment horizontal="right" vertical="center" wrapText="1"/>
    </xf>
    <xf numFmtId="177" fontId="4" fillId="0" borderId="12" xfId="0" applyNumberFormat="1" applyFont="1" applyBorder="1" applyAlignment="1">
      <alignment horizontal="right" vertical="center" wrapText="1"/>
    </xf>
    <xf numFmtId="3" fontId="4" fillId="0" borderId="7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7" fontId="4" fillId="0" borderId="10" xfId="0" applyNumberFormat="1" applyFont="1" applyBorder="1" applyAlignment="1">
      <alignment horizontal="right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3" fontId="4" fillId="0" borderId="11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 wrapText="1"/>
    </xf>
    <xf numFmtId="3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3" fontId="7" fillId="0" borderId="12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178" fontId="7" fillId="0" borderId="12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/>
    <xf numFmtId="179" fontId="4" fillId="0" borderId="0" xfId="0" applyNumberFormat="1" applyFont="1" applyBorder="1" applyAlignment="1"/>
    <xf numFmtId="2" fontId="4" fillId="0" borderId="0" xfId="0" applyNumberFormat="1" applyFont="1" applyBorder="1" applyAlignment="1">
      <alignment horizontal="right" vertical="center" wrapText="1"/>
    </xf>
    <xf numFmtId="177" fontId="4" fillId="0" borderId="0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9"/>
  <sheetViews>
    <sheetView tabSelected="1" topLeftCell="A111" zoomScaleNormal="100" workbookViewId="0">
      <selection activeCell="G133" sqref="G133"/>
    </sheetView>
  </sheetViews>
  <sheetFormatPr defaultRowHeight="16.5" customHeight="1"/>
  <cols>
    <col min="1" max="1" width="9.75" style="1" customWidth="1"/>
    <col min="2" max="2" width="10" style="1" bestFit="1" customWidth="1"/>
    <col min="3" max="3" width="9.125" style="1" bestFit="1" customWidth="1"/>
    <col min="4" max="5" width="9.125" style="1" customWidth="1"/>
    <col min="6" max="6" width="9.125" style="1" bestFit="1" customWidth="1"/>
    <col min="7" max="7" width="10" style="1" bestFit="1" customWidth="1"/>
    <col min="8" max="8" width="9.125" style="1" bestFit="1" customWidth="1"/>
    <col min="9" max="9" width="9.5" style="1" bestFit="1" customWidth="1"/>
    <col min="10" max="10" width="9.125" style="1" bestFit="1" customWidth="1"/>
    <col min="11" max="11" width="9.5" style="1" bestFit="1" customWidth="1"/>
    <col min="12" max="16384" width="9" style="1"/>
  </cols>
  <sheetData>
    <row r="1" spans="1:11" ht="16.5" customHeight="1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16.5" customHeight="1" thickBot="1">
      <c r="A2" s="2" t="s">
        <v>21</v>
      </c>
      <c r="B2" s="3"/>
      <c r="C2" s="3"/>
      <c r="D2" s="3"/>
      <c r="E2" s="3"/>
      <c r="F2" s="3"/>
      <c r="G2" s="3"/>
      <c r="J2" s="64" t="s">
        <v>0</v>
      </c>
      <c r="K2" s="64"/>
    </row>
    <row r="3" spans="1:11" ht="16.5" customHeight="1" thickBot="1">
      <c r="A3" s="52" t="s">
        <v>1</v>
      </c>
      <c r="B3" s="65" t="s">
        <v>2</v>
      </c>
      <c r="C3" s="65"/>
      <c r="D3" s="65"/>
      <c r="E3" s="65"/>
      <c r="F3" s="65"/>
      <c r="G3" s="65" t="s">
        <v>3</v>
      </c>
      <c r="H3" s="65"/>
      <c r="I3" s="65"/>
      <c r="J3" s="65"/>
      <c r="K3" s="55"/>
    </row>
    <row r="4" spans="1:11" ht="16.5" customHeight="1" thickBot="1">
      <c r="A4" s="53"/>
      <c r="B4" s="59" t="s">
        <v>4</v>
      </c>
      <c r="C4" s="61" t="s">
        <v>5</v>
      </c>
      <c r="D4" s="4"/>
      <c r="E4" s="61" t="s">
        <v>6</v>
      </c>
      <c r="F4" s="4"/>
      <c r="G4" s="59" t="s">
        <v>4</v>
      </c>
      <c r="H4" s="61" t="s">
        <v>5</v>
      </c>
      <c r="I4" s="4"/>
      <c r="J4" s="61" t="s">
        <v>6</v>
      </c>
      <c r="K4" s="5"/>
    </row>
    <row r="5" spans="1:11" ht="16.5" customHeight="1" thickBot="1">
      <c r="A5" s="54"/>
      <c r="B5" s="60"/>
      <c r="C5" s="62"/>
      <c r="D5" s="49" t="s">
        <v>7</v>
      </c>
      <c r="E5" s="62"/>
      <c r="F5" s="49" t="s">
        <v>7</v>
      </c>
      <c r="G5" s="60"/>
      <c r="H5" s="62"/>
      <c r="I5" s="49" t="s">
        <v>7</v>
      </c>
      <c r="J5" s="62"/>
      <c r="K5" s="50" t="s">
        <v>7</v>
      </c>
    </row>
    <row r="6" spans="1:11" ht="16.5" customHeight="1">
      <c r="A6" s="6" t="s">
        <v>8</v>
      </c>
      <c r="B6" s="7">
        <f>C6+E6</f>
        <v>89473</v>
      </c>
      <c r="C6" s="8">
        <v>45458</v>
      </c>
      <c r="D6" s="9">
        <f>C6/$B$6*100</f>
        <v>50.806388519441612</v>
      </c>
      <c r="E6" s="8">
        <v>44015</v>
      </c>
      <c r="F6" s="10">
        <f>E6/$B$6*100</f>
        <v>49.193611480558381</v>
      </c>
      <c r="G6" s="11">
        <f>H6+J6</f>
        <v>68922</v>
      </c>
      <c r="H6" s="8">
        <v>36068</v>
      </c>
      <c r="I6" s="9">
        <f>H6/$G$6*100</f>
        <v>52.331621253010653</v>
      </c>
      <c r="J6" s="8">
        <v>32854</v>
      </c>
      <c r="K6" s="9">
        <f>J6/$G$6*100</f>
        <v>47.668378746989347</v>
      </c>
    </row>
    <row r="7" spans="1:11" ht="16.5" customHeight="1">
      <c r="A7" s="6" t="s">
        <v>9</v>
      </c>
      <c r="B7" s="7">
        <f>C7+E7</f>
        <v>87532</v>
      </c>
      <c r="C7" s="8">
        <v>44913</v>
      </c>
      <c r="D7" s="9">
        <f>C7/$B$7*100</f>
        <v>51.310377918932502</v>
      </c>
      <c r="E7" s="8">
        <v>42619</v>
      </c>
      <c r="F7" s="9">
        <f>E7/$B$7*100</f>
        <v>48.689622081067498</v>
      </c>
      <c r="G7" s="12">
        <f>H7+J7</f>
        <v>67943</v>
      </c>
      <c r="H7" s="8">
        <v>36028</v>
      </c>
      <c r="I7" s="9">
        <f>H7/$G$7*100</f>
        <v>53.026801878044829</v>
      </c>
      <c r="J7" s="8">
        <v>31915</v>
      </c>
      <c r="K7" s="9">
        <f>J7/$G$7*100</f>
        <v>46.973198121955164</v>
      </c>
    </row>
    <row r="8" spans="1:11" ht="16.5" customHeight="1">
      <c r="A8" s="6" t="s">
        <v>10</v>
      </c>
      <c r="B8" s="7">
        <f>C8+E8</f>
        <v>104134</v>
      </c>
      <c r="C8" s="8">
        <v>52594</v>
      </c>
      <c r="D8" s="9">
        <f>C8/$B$8*100</f>
        <v>50.506078706282288</v>
      </c>
      <c r="E8" s="8">
        <v>51540</v>
      </c>
      <c r="F8" s="9">
        <f>E8/$B$8*100</f>
        <v>49.493921293717705</v>
      </c>
      <c r="G8" s="12">
        <f>H8+J8</f>
        <v>79997</v>
      </c>
      <c r="H8" s="8">
        <v>42581</v>
      </c>
      <c r="I8" s="9">
        <f>H8/$G$8*100</f>
        <v>53.228246059227224</v>
      </c>
      <c r="J8" s="8">
        <v>37416</v>
      </c>
      <c r="K8" s="9">
        <f>J8/$G$8*100</f>
        <v>46.771753940772783</v>
      </c>
    </row>
    <row r="9" spans="1:11" ht="16.5" customHeight="1">
      <c r="A9" s="6" t="s">
        <v>11</v>
      </c>
      <c r="B9" s="7">
        <f>C9+E9</f>
        <v>131438</v>
      </c>
      <c r="C9" s="8">
        <v>68945</v>
      </c>
      <c r="D9" s="9">
        <f>C9/$B$9*100</f>
        <v>52.454389141648541</v>
      </c>
      <c r="E9" s="8">
        <v>62493</v>
      </c>
      <c r="F9" s="9">
        <f>E9/$B$9*100</f>
        <v>47.545610858351466</v>
      </c>
      <c r="G9" s="12">
        <f>H9+J9</f>
        <v>106973</v>
      </c>
      <c r="H9" s="8">
        <v>58106</v>
      </c>
      <c r="I9" s="9">
        <f>H9/$G$9*100</f>
        <v>54.318379404148708</v>
      </c>
      <c r="J9" s="8">
        <v>48867</v>
      </c>
      <c r="K9" s="9">
        <f>J9/$G$9*100</f>
        <v>45.681620595851292</v>
      </c>
    </row>
    <row r="10" spans="1:11" ht="16.5" customHeight="1">
      <c r="A10" s="6" t="s">
        <v>12</v>
      </c>
      <c r="B10" s="13">
        <f>C10+E10</f>
        <v>123576</v>
      </c>
      <c r="C10" s="8">
        <v>62989</v>
      </c>
      <c r="D10" s="9">
        <f>C10/$B$10*100</f>
        <v>50.971871560820873</v>
      </c>
      <c r="E10" s="8">
        <v>60587</v>
      </c>
      <c r="F10" s="9">
        <f>E10/$B$10*100</f>
        <v>49.028128439179127</v>
      </c>
      <c r="G10" s="14">
        <f>H10+J10</f>
        <v>101394</v>
      </c>
      <c r="H10" s="8">
        <v>54214</v>
      </c>
      <c r="I10" s="9">
        <f>H10/$G$10*100</f>
        <v>53.468647059983823</v>
      </c>
      <c r="J10" s="8">
        <v>47180</v>
      </c>
      <c r="K10" s="9">
        <f>J10/$G$10*100</f>
        <v>46.531352940016177</v>
      </c>
    </row>
    <row r="11" spans="1:11" ht="16.5" customHeight="1">
      <c r="A11" s="6" t="s">
        <v>27</v>
      </c>
      <c r="B11" s="8">
        <v>120091</v>
      </c>
      <c r="C11" s="8">
        <v>61640</v>
      </c>
      <c r="D11" s="15">
        <v>51.33</v>
      </c>
      <c r="E11" s="8">
        <v>58451</v>
      </c>
      <c r="F11" s="15">
        <v>48.67</v>
      </c>
      <c r="G11" s="8">
        <v>95546</v>
      </c>
      <c r="H11" s="8">
        <v>51130</v>
      </c>
      <c r="I11" s="15">
        <v>53.51</v>
      </c>
      <c r="J11" s="8">
        <v>44416</v>
      </c>
      <c r="K11" s="15">
        <v>46.49</v>
      </c>
    </row>
    <row r="12" spans="1:11" ht="16.5" customHeight="1">
      <c r="A12" s="6" t="s">
        <v>25</v>
      </c>
      <c r="B12" s="16">
        <v>106325</v>
      </c>
      <c r="C12" s="16">
        <v>54023</v>
      </c>
      <c r="D12" s="17">
        <v>50.81</v>
      </c>
      <c r="E12" s="16">
        <v>52302</v>
      </c>
      <c r="F12" s="17">
        <v>49.19</v>
      </c>
      <c r="G12" s="16">
        <v>83402</v>
      </c>
      <c r="H12" s="16">
        <v>43398</v>
      </c>
      <c r="I12" s="17">
        <v>52.03</v>
      </c>
      <c r="J12" s="16">
        <v>40004</v>
      </c>
      <c r="K12" s="17">
        <v>47.97</v>
      </c>
    </row>
    <row r="13" spans="1:11" ht="16.5" customHeight="1">
      <c r="A13" s="66" t="s">
        <v>29</v>
      </c>
      <c r="B13" s="67">
        <v>128331</v>
      </c>
      <c r="C13" s="67">
        <v>65415</v>
      </c>
      <c r="D13" s="68">
        <v>50.97</v>
      </c>
      <c r="E13" s="67">
        <v>62916</v>
      </c>
      <c r="F13" s="68">
        <v>49.03</v>
      </c>
      <c r="G13" s="67">
        <v>84155</v>
      </c>
      <c r="H13" s="67">
        <v>43060</v>
      </c>
      <c r="I13" s="68">
        <v>51.17</v>
      </c>
      <c r="J13" s="67">
        <v>41095</v>
      </c>
      <c r="K13" s="68">
        <v>48.83</v>
      </c>
    </row>
    <row r="14" spans="1:11" ht="16.5" customHeight="1" thickBot="1">
      <c r="A14" s="69" t="s">
        <v>31</v>
      </c>
      <c r="B14" s="70">
        <v>103349</v>
      </c>
      <c r="C14" s="70">
        <v>52502</v>
      </c>
      <c r="D14" s="72">
        <v>50.8</v>
      </c>
      <c r="E14" s="70">
        <v>50847</v>
      </c>
      <c r="F14" s="72">
        <v>49.2</v>
      </c>
      <c r="G14" s="70">
        <v>63876</v>
      </c>
      <c r="H14" s="70">
        <v>34185</v>
      </c>
      <c r="I14" s="71">
        <v>53.52</v>
      </c>
      <c r="J14" s="70">
        <v>29691</v>
      </c>
      <c r="K14" s="71">
        <v>46.48</v>
      </c>
    </row>
    <row r="15" spans="1:11" ht="16.5" customHeight="1">
      <c r="A15" s="18" t="s">
        <v>28</v>
      </c>
    </row>
    <row r="16" spans="1:11" ht="16.5" customHeight="1">
      <c r="A16" s="18"/>
    </row>
    <row r="17" spans="1:11" ht="16.5" customHeight="1" thickBot="1">
      <c r="A17" s="18" t="s">
        <v>24</v>
      </c>
      <c r="J17" s="51" t="s">
        <v>0</v>
      </c>
      <c r="K17" s="51"/>
    </row>
    <row r="18" spans="1:11" ht="16.5" customHeight="1" thickBot="1">
      <c r="A18" s="52" t="s">
        <v>1</v>
      </c>
      <c r="B18" s="55" t="s">
        <v>13</v>
      </c>
      <c r="C18" s="56"/>
      <c r="D18" s="56"/>
      <c r="E18" s="56"/>
      <c r="F18" s="56"/>
      <c r="G18" s="56"/>
      <c r="H18" s="56"/>
      <c r="I18" s="56"/>
      <c r="J18" s="56"/>
      <c r="K18" s="56"/>
    </row>
    <row r="19" spans="1:11" ht="16.5" customHeight="1" thickBot="1">
      <c r="A19" s="53"/>
      <c r="B19" s="57" t="s">
        <v>2</v>
      </c>
      <c r="C19" s="57"/>
      <c r="D19" s="57"/>
      <c r="E19" s="57"/>
      <c r="F19" s="57"/>
      <c r="G19" s="57" t="s">
        <v>3</v>
      </c>
      <c r="H19" s="57"/>
      <c r="I19" s="57"/>
      <c r="J19" s="57"/>
      <c r="K19" s="58"/>
    </row>
    <row r="20" spans="1:11" ht="16.5" customHeight="1" thickBot="1">
      <c r="A20" s="53"/>
      <c r="B20" s="59" t="s">
        <v>4</v>
      </c>
      <c r="C20" s="61" t="s">
        <v>5</v>
      </c>
      <c r="D20" s="4"/>
      <c r="E20" s="61" t="s">
        <v>6</v>
      </c>
      <c r="F20" s="4"/>
      <c r="G20" s="59" t="s">
        <v>4</v>
      </c>
      <c r="H20" s="61" t="s">
        <v>5</v>
      </c>
      <c r="I20" s="4"/>
      <c r="J20" s="61" t="s">
        <v>6</v>
      </c>
      <c r="K20" s="5"/>
    </row>
    <row r="21" spans="1:11" ht="16.5" customHeight="1" thickBot="1">
      <c r="A21" s="54"/>
      <c r="B21" s="60"/>
      <c r="C21" s="62"/>
      <c r="D21" s="49" t="s">
        <v>7</v>
      </c>
      <c r="E21" s="62"/>
      <c r="F21" s="49" t="s">
        <v>7</v>
      </c>
      <c r="G21" s="60"/>
      <c r="H21" s="62"/>
      <c r="I21" s="49" t="s">
        <v>7</v>
      </c>
      <c r="J21" s="62"/>
      <c r="K21" s="50" t="s">
        <v>7</v>
      </c>
    </row>
    <row r="22" spans="1:11" ht="16.5" customHeight="1" thickBot="1">
      <c r="A22" s="6" t="s">
        <v>8</v>
      </c>
      <c r="B22" s="19">
        <f>C22+E22</f>
        <v>15554</v>
      </c>
      <c r="C22" s="20">
        <v>7425</v>
      </c>
      <c r="D22" s="21">
        <f>C22/$B$22*100</f>
        <v>47.736916548797737</v>
      </c>
      <c r="E22" s="20">
        <v>8129</v>
      </c>
      <c r="F22" s="21">
        <f>E22/$B$22*100</f>
        <v>52.263083451202263</v>
      </c>
      <c r="G22" s="22">
        <f>H22+J22</f>
        <v>13231</v>
      </c>
      <c r="H22" s="23">
        <v>6379</v>
      </c>
      <c r="I22" s="21">
        <f>H22/$G$22*100</f>
        <v>48.212531176781795</v>
      </c>
      <c r="J22" s="23">
        <v>6852</v>
      </c>
      <c r="K22" s="21">
        <f>J22/$G$22*100</f>
        <v>51.787468823218198</v>
      </c>
    </row>
    <row r="23" spans="1:11" ht="16.5" customHeight="1" thickBot="1">
      <c r="A23" s="6" t="s">
        <v>9</v>
      </c>
      <c r="B23" s="24">
        <f>C23+E23</f>
        <v>19822</v>
      </c>
      <c r="C23" s="25">
        <v>9787</v>
      </c>
      <c r="D23" s="26">
        <f>C23/$B$23*100</f>
        <v>49.374432448794266</v>
      </c>
      <c r="E23" s="25">
        <v>10035</v>
      </c>
      <c r="F23" s="26">
        <f>E23/$B$23*100</f>
        <v>50.625567551205734</v>
      </c>
      <c r="G23" s="27">
        <f>H23+J23</f>
        <v>13692</v>
      </c>
      <c r="H23" s="28">
        <v>6674</v>
      </c>
      <c r="I23" s="26">
        <f>H23/$G$23*100</f>
        <v>48.743791995325736</v>
      </c>
      <c r="J23" s="28">
        <v>7018</v>
      </c>
      <c r="K23" s="26">
        <f>J23/$G$23*100</f>
        <v>51.256208004674264</v>
      </c>
    </row>
    <row r="24" spans="1:11" ht="16.5" customHeight="1" thickBot="1">
      <c r="A24" s="6" t="s">
        <v>10</v>
      </c>
      <c r="B24" s="24">
        <f>C24+E24</f>
        <v>21039</v>
      </c>
      <c r="C24" s="25">
        <v>9933</v>
      </c>
      <c r="D24" s="26">
        <f>C24/$B$24*100</f>
        <v>47.212319977185231</v>
      </c>
      <c r="E24" s="25">
        <v>11106</v>
      </c>
      <c r="F24" s="26">
        <f>E24/$B$24*100</f>
        <v>52.787680022814776</v>
      </c>
      <c r="G24" s="27">
        <f>H24+J24</f>
        <v>16253</v>
      </c>
      <c r="H24" s="28">
        <v>8150</v>
      </c>
      <c r="I24" s="26">
        <f>H24/$G$24*100</f>
        <v>50.144588691318525</v>
      </c>
      <c r="J24" s="28">
        <v>8103</v>
      </c>
      <c r="K24" s="26">
        <f>J24/$G$24*100</f>
        <v>49.855411308681475</v>
      </c>
    </row>
    <row r="25" spans="1:11" ht="16.5" customHeight="1" thickBot="1">
      <c r="A25" s="6" t="s">
        <v>11</v>
      </c>
      <c r="B25" s="24">
        <f>C25+E25</f>
        <v>25103</v>
      </c>
      <c r="C25" s="25">
        <v>12066</v>
      </c>
      <c r="D25" s="26">
        <f>C25/$B$25*100</f>
        <v>48.065968210970802</v>
      </c>
      <c r="E25" s="25">
        <v>13037</v>
      </c>
      <c r="F25" s="26">
        <f>E25/$B$25*100</f>
        <v>51.934031789029198</v>
      </c>
      <c r="G25" s="27">
        <f>H25+J25</f>
        <v>17740</v>
      </c>
      <c r="H25" s="28">
        <v>8632</v>
      </c>
      <c r="I25" s="26">
        <f>H25/$G$25*100</f>
        <v>48.658399098083429</v>
      </c>
      <c r="J25" s="28">
        <v>9108</v>
      </c>
      <c r="K25" s="26">
        <f>J25/$G$25*100</f>
        <v>51.341600901916571</v>
      </c>
    </row>
    <row r="26" spans="1:11" ht="16.5" customHeight="1" thickBot="1">
      <c r="A26" s="6" t="s">
        <v>12</v>
      </c>
      <c r="B26" s="29">
        <f>C26+E26</f>
        <v>25916</v>
      </c>
      <c r="C26" s="25">
        <v>12461</v>
      </c>
      <c r="D26" s="26">
        <f>C26/$B$26*100</f>
        <v>48.082265781756448</v>
      </c>
      <c r="E26" s="25">
        <v>13455</v>
      </c>
      <c r="F26" s="26">
        <f>E26/$B$26*100</f>
        <v>51.917734218243559</v>
      </c>
      <c r="G26" s="30">
        <f>H26+J26</f>
        <v>17472</v>
      </c>
      <c r="H26" s="25">
        <v>8685</v>
      </c>
      <c r="I26" s="26">
        <f>H26/$G$26*100</f>
        <v>49.708104395604394</v>
      </c>
      <c r="J26" s="25">
        <v>8787</v>
      </c>
      <c r="K26" s="26">
        <f>J26/$G$26*100</f>
        <v>50.291895604395606</v>
      </c>
    </row>
    <row r="27" spans="1:11" ht="16.5" customHeight="1" thickBot="1">
      <c r="A27" s="6" t="s">
        <v>23</v>
      </c>
      <c r="B27" s="31">
        <v>19655</v>
      </c>
      <c r="C27" s="25">
        <v>9320</v>
      </c>
      <c r="D27" s="32">
        <v>47.42</v>
      </c>
      <c r="E27" s="25">
        <v>10335</v>
      </c>
      <c r="F27" s="32">
        <v>52.58</v>
      </c>
      <c r="G27" s="25">
        <v>14900</v>
      </c>
      <c r="H27" s="25">
        <v>7104</v>
      </c>
      <c r="I27" s="32">
        <v>47.68</v>
      </c>
      <c r="J27" s="25">
        <v>7796</v>
      </c>
      <c r="K27" s="32">
        <v>52.32</v>
      </c>
    </row>
    <row r="28" spans="1:11" ht="16.5" customHeight="1">
      <c r="A28" s="6" t="s">
        <v>26</v>
      </c>
      <c r="B28" s="33">
        <f>C28+E28</f>
        <v>18410</v>
      </c>
      <c r="C28" s="34">
        <v>8704</v>
      </c>
      <c r="D28" s="35">
        <f>C28/B28*100</f>
        <v>47.278652906029336</v>
      </c>
      <c r="E28" s="34">
        <v>9706</v>
      </c>
      <c r="F28" s="35">
        <f>E28/B28*100</f>
        <v>52.721347093970671</v>
      </c>
      <c r="G28" s="34">
        <f>H28+J28</f>
        <v>13692</v>
      </c>
      <c r="H28" s="34">
        <v>6584</v>
      </c>
      <c r="I28" s="35">
        <f>H28/G28*100</f>
        <v>48.086473853345019</v>
      </c>
      <c r="J28" s="34">
        <v>7108</v>
      </c>
      <c r="K28" s="35">
        <f>J28/G28*100</f>
        <v>51.913526146654974</v>
      </c>
    </row>
    <row r="29" spans="1:11" ht="16.5" customHeight="1">
      <c r="A29" s="47" t="s">
        <v>29</v>
      </c>
      <c r="B29" s="73">
        <f>C29+E29</f>
        <v>23956</v>
      </c>
      <c r="C29" s="74">
        <v>11344</v>
      </c>
      <c r="D29" s="75">
        <f>C29/B29*100</f>
        <v>47.353481382534646</v>
      </c>
      <c r="E29" s="74">
        <v>12612</v>
      </c>
      <c r="F29" s="76">
        <f>E29/B29*100</f>
        <v>52.646518617465354</v>
      </c>
      <c r="G29" s="77">
        <f>H29+J29</f>
        <v>16005</v>
      </c>
      <c r="H29" s="74">
        <v>7454</v>
      </c>
      <c r="I29" s="76">
        <f>H29/G29*100</f>
        <v>46.572945954389255</v>
      </c>
      <c r="J29" s="74">
        <v>8551</v>
      </c>
      <c r="K29" s="76">
        <f>J29/G29*100</f>
        <v>53.427054045610745</v>
      </c>
    </row>
    <row r="30" spans="1:11" ht="16.5" customHeight="1" thickBot="1">
      <c r="A30" s="48" t="s">
        <v>30</v>
      </c>
      <c r="B30" s="79">
        <f>C30+E30</f>
        <v>15431</v>
      </c>
      <c r="C30" s="36">
        <v>7355</v>
      </c>
      <c r="D30" s="37">
        <f>C30/B30*100</f>
        <v>47.663793662108745</v>
      </c>
      <c r="E30" s="36">
        <v>8076</v>
      </c>
      <c r="F30" s="38">
        <f>E30/B30*100</f>
        <v>52.336206337891255</v>
      </c>
      <c r="G30" s="39">
        <f>H30+J30</f>
        <v>10130</v>
      </c>
      <c r="H30" s="36">
        <v>4893</v>
      </c>
      <c r="I30" s="38">
        <f>H30/G30*100</f>
        <v>48.302073050345506</v>
      </c>
      <c r="J30" s="36">
        <v>5237</v>
      </c>
      <c r="K30" s="38">
        <f>J30/G30*100</f>
        <v>51.697926949654494</v>
      </c>
    </row>
    <row r="31" spans="1:11" ht="16.5" customHeight="1" thickBot="1">
      <c r="A31" s="18"/>
      <c r="J31" s="51"/>
      <c r="K31" s="51"/>
    </row>
    <row r="32" spans="1:11" ht="16.5" customHeight="1" thickBot="1">
      <c r="A32" s="52" t="s">
        <v>1</v>
      </c>
      <c r="B32" s="55" t="s">
        <v>14</v>
      </c>
      <c r="C32" s="56"/>
      <c r="D32" s="56"/>
      <c r="E32" s="56"/>
      <c r="F32" s="56"/>
      <c r="G32" s="56"/>
      <c r="H32" s="56"/>
      <c r="I32" s="56"/>
      <c r="J32" s="56"/>
      <c r="K32" s="56"/>
    </row>
    <row r="33" spans="1:11" ht="16.5" customHeight="1" thickBot="1">
      <c r="A33" s="53"/>
      <c r="B33" s="57" t="s">
        <v>2</v>
      </c>
      <c r="C33" s="57"/>
      <c r="D33" s="57"/>
      <c r="E33" s="57"/>
      <c r="F33" s="57"/>
      <c r="G33" s="57" t="s">
        <v>3</v>
      </c>
      <c r="H33" s="57"/>
      <c r="I33" s="57"/>
      <c r="J33" s="57"/>
      <c r="K33" s="58"/>
    </row>
    <row r="34" spans="1:11" ht="16.5" customHeight="1" thickBot="1">
      <c r="A34" s="53"/>
      <c r="B34" s="59" t="s">
        <v>4</v>
      </c>
      <c r="C34" s="61" t="s">
        <v>5</v>
      </c>
      <c r="D34" s="4"/>
      <c r="E34" s="61" t="s">
        <v>6</v>
      </c>
      <c r="F34" s="4"/>
      <c r="G34" s="59" t="s">
        <v>4</v>
      </c>
      <c r="H34" s="61" t="s">
        <v>5</v>
      </c>
      <c r="I34" s="4"/>
      <c r="J34" s="61" t="s">
        <v>6</v>
      </c>
      <c r="K34" s="5"/>
    </row>
    <row r="35" spans="1:11" ht="16.5" customHeight="1" thickBot="1">
      <c r="A35" s="54"/>
      <c r="B35" s="60"/>
      <c r="C35" s="62"/>
      <c r="D35" s="49" t="s">
        <v>7</v>
      </c>
      <c r="E35" s="62"/>
      <c r="F35" s="49" t="s">
        <v>7</v>
      </c>
      <c r="G35" s="60"/>
      <c r="H35" s="62"/>
      <c r="I35" s="49" t="s">
        <v>7</v>
      </c>
      <c r="J35" s="62"/>
      <c r="K35" s="50" t="s">
        <v>7</v>
      </c>
    </row>
    <row r="36" spans="1:11" ht="16.5" customHeight="1">
      <c r="A36" s="6" t="s">
        <v>8</v>
      </c>
      <c r="B36" s="7">
        <f>C36+E36</f>
        <v>22448</v>
      </c>
      <c r="C36" s="40">
        <v>11098</v>
      </c>
      <c r="D36" s="9">
        <f>C36/$B$36*100</f>
        <v>49.438702779757662</v>
      </c>
      <c r="E36" s="40">
        <v>11350</v>
      </c>
      <c r="F36" s="9">
        <f>E36/$B36*100</f>
        <v>50.561297220242338</v>
      </c>
      <c r="G36" s="11">
        <f>H36+J36</f>
        <v>15946</v>
      </c>
      <c r="H36" s="40">
        <v>8153</v>
      </c>
      <c r="I36" s="9">
        <f>H36/$G$36*100</f>
        <v>51.128809732848367</v>
      </c>
      <c r="J36" s="40">
        <v>7793</v>
      </c>
      <c r="K36" s="9">
        <f>J36/$G$36*100</f>
        <v>48.87119026715164</v>
      </c>
    </row>
    <row r="37" spans="1:11" ht="16.5" customHeight="1">
      <c r="A37" s="6" t="s">
        <v>9</v>
      </c>
      <c r="B37" s="7">
        <f>C37+E37</f>
        <v>19995</v>
      </c>
      <c r="C37" s="8">
        <v>10003</v>
      </c>
      <c r="D37" s="9">
        <f>C37/$B$37*100</f>
        <v>50.027506876719173</v>
      </c>
      <c r="E37" s="8">
        <v>9992</v>
      </c>
      <c r="F37" s="9">
        <f>E37/$B$37*100</f>
        <v>49.97249312328082</v>
      </c>
      <c r="G37" s="12">
        <f>H37+J37</f>
        <v>16332</v>
      </c>
      <c r="H37" s="8">
        <v>8591</v>
      </c>
      <c r="I37" s="9">
        <f>H37/$G$37*100</f>
        <v>52.602253245162863</v>
      </c>
      <c r="J37" s="8">
        <v>7741</v>
      </c>
      <c r="K37" s="9">
        <f>J37/$G$37*100</f>
        <v>47.397746754837129</v>
      </c>
    </row>
    <row r="38" spans="1:11" ht="16.5" customHeight="1">
      <c r="A38" s="6" t="s">
        <v>10</v>
      </c>
      <c r="B38" s="7">
        <f>C38+E38</f>
        <v>24436</v>
      </c>
      <c r="C38" s="8">
        <v>12340</v>
      </c>
      <c r="D38" s="9">
        <f>C38/$B$38*100</f>
        <v>50.499263381895567</v>
      </c>
      <c r="E38" s="8">
        <v>12096</v>
      </c>
      <c r="F38" s="9">
        <f>E38/$B$38*100</f>
        <v>49.500736618104433</v>
      </c>
      <c r="G38" s="12">
        <f>H38+J38</f>
        <v>20544</v>
      </c>
      <c r="H38" s="8">
        <v>11017</v>
      </c>
      <c r="I38" s="9">
        <f>H38/$G$38*100</f>
        <v>53.626362928348911</v>
      </c>
      <c r="J38" s="8">
        <v>9527</v>
      </c>
      <c r="K38" s="9">
        <f>J38/$G$38*100</f>
        <v>46.373637071651089</v>
      </c>
    </row>
    <row r="39" spans="1:11" ht="16.5" customHeight="1">
      <c r="A39" s="6" t="s">
        <v>11</v>
      </c>
      <c r="B39" s="7">
        <f>C39+E39</f>
        <v>30903</v>
      </c>
      <c r="C39" s="8">
        <v>15457</v>
      </c>
      <c r="D39" s="9">
        <f>C39/$B$39*100</f>
        <v>50.017797624826066</v>
      </c>
      <c r="E39" s="8">
        <v>15446</v>
      </c>
      <c r="F39" s="9">
        <f>E39/$B$39*100</f>
        <v>49.982202375173927</v>
      </c>
      <c r="G39" s="12">
        <f>H39+J39</f>
        <v>21514</v>
      </c>
      <c r="H39" s="8">
        <v>11561</v>
      </c>
      <c r="I39" s="9">
        <f>H39/$G$39*100</f>
        <v>53.737101422329644</v>
      </c>
      <c r="J39" s="8">
        <v>9953</v>
      </c>
      <c r="K39" s="9">
        <f>J39/$G$39*100</f>
        <v>46.262898577670356</v>
      </c>
    </row>
    <row r="40" spans="1:11" ht="16.5" customHeight="1">
      <c r="A40" s="6" t="s">
        <v>12</v>
      </c>
      <c r="B40" s="13">
        <f>C40+E40</f>
        <v>27554</v>
      </c>
      <c r="C40" s="8">
        <v>14033</v>
      </c>
      <c r="D40" s="9">
        <f>C40/$B$40*100</f>
        <v>50.929084706394711</v>
      </c>
      <c r="E40" s="8">
        <v>13521</v>
      </c>
      <c r="F40" s="9">
        <f>E40/$B$40*100</f>
        <v>49.070915293605282</v>
      </c>
      <c r="G40" s="14">
        <f>H40+J40</f>
        <v>25252</v>
      </c>
      <c r="H40" s="8">
        <v>13356</v>
      </c>
      <c r="I40" s="9">
        <f>H40/$G$40*100</f>
        <v>52.890860129890704</v>
      </c>
      <c r="J40" s="8">
        <v>11896</v>
      </c>
      <c r="K40" s="9">
        <f>J40/$G$40*100</f>
        <v>47.109139870109296</v>
      </c>
    </row>
    <row r="41" spans="1:11" ht="16.5" customHeight="1">
      <c r="A41" s="6" t="s">
        <v>23</v>
      </c>
      <c r="B41" s="8">
        <v>29090</v>
      </c>
      <c r="C41" s="8">
        <v>14458</v>
      </c>
      <c r="D41" s="41">
        <f>C41/B41*100</f>
        <v>49.700928154004814</v>
      </c>
      <c r="E41" s="8">
        <v>14632</v>
      </c>
      <c r="F41" s="41">
        <v>50.3</v>
      </c>
      <c r="G41" s="8">
        <v>22430</v>
      </c>
      <c r="H41" s="8">
        <v>11707</v>
      </c>
      <c r="I41" s="15">
        <v>52.19</v>
      </c>
      <c r="J41" s="8">
        <v>10723</v>
      </c>
      <c r="K41" s="15">
        <v>47.81</v>
      </c>
    </row>
    <row r="42" spans="1:11" ht="16.5" customHeight="1">
      <c r="A42" s="6" t="s">
        <v>26</v>
      </c>
      <c r="B42" s="16">
        <f>C42+E42</f>
        <v>25735</v>
      </c>
      <c r="C42" s="16">
        <v>13125</v>
      </c>
      <c r="D42" s="42">
        <f>C42/B42*100</f>
        <v>51.000582863804155</v>
      </c>
      <c r="E42" s="16">
        <v>12610</v>
      </c>
      <c r="F42" s="42">
        <f>E42/B42*100</f>
        <v>48.999417136195845</v>
      </c>
      <c r="G42" s="16">
        <f>H42+J42</f>
        <v>20441</v>
      </c>
      <c r="H42" s="16">
        <v>10521</v>
      </c>
      <c r="I42" s="42">
        <f>H42/G42*100</f>
        <v>51.470084633824179</v>
      </c>
      <c r="J42" s="16">
        <v>9920</v>
      </c>
      <c r="K42" s="42">
        <f>J42/G42*100</f>
        <v>48.529915366175821</v>
      </c>
    </row>
    <row r="43" spans="1:11" ht="16.5" customHeight="1">
      <c r="A43" s="47" t="s">
        <v>29</v>
      </c>
      <c r="B43" s="13">
        <f>C43+E43</f>
        <v>29336</v>
      </c>
      <c r="C43" s="74">
        <v>15167</v>
      </c>
      <c r="D43" s="76">
        <f>C43/B43*100</f>
        <v>51.700981728933741</v>
      </c>
      <c r="E43" s="74">
        <v>14169</v>
      </c>
      <c r="F43" s="76">
        <f>E43/B43*100</f>
        <v>48.299018271066267</v>
      </c>
      <c r="G43" s="77">
        <f>H43+J43</f>
        <v>20084</v>
      </c>
      <c r="H43" s="74">
        <v>10305</v>
      </c>
      <c r="I43" s="76">
        <f>H43/G43*100</f>
        <v>51.309500099581761</v>
      </c>
      <c r="J43" s="74">
        <v>9779</v>
      </c>
      <c r="K43" s="76">
        <f>J43/G43*100</f>
        <v>48.690499900418246</v>
      </c>
    </row>
    <row r="44" spans="1:11" ht="16.5" customHeight="1" thickBot="1">
      <c r="A44" s="48" t="s">
        <v>30</v>
      </c>
      <c r="B44" s="43">
        <f>C44+E44</f>
        <v>26166</v>
      </c>
      <c r="C44" s="36">
        <v>13202</v>
      </c>
      <c r="D44" s="38">
        <f>C44/B44*100</f>
        <v>50.454788657035841</v>
      </c>
      <c r="E44" s="36">
        <v>12964</v>
      </c>
      <c r="F44" s="38">
        <f>E44/B44*100</f>
        <v>49.545211342964151</v>
      </c>
      <c r="G44" s="39">
        <f>H44+J44</f>
        <v>16151</v>
      </c>
      <c r="H44" s="36">
        <v>8497</v>
      </c>
      <c r="I44" s="38">
        <f>H44/G44*100</f>
        <v>52.609745526592775</v>
      </c>
      <c r="J44" s="36">
        <v>7654</v>
      </c>
      <c r="K44" s="38">
        <f>J44/G44*100</f>
        <v>47.390254473407218</v>
      </c>
    </row>
    <row r="45" spans="1:11" ht="16.5" customHeight="1" thickBot="1">
      <c r="A45" s="18"/>
      <c r="J45" s="51"/>
      <c r="K45" s="51"/>
    </row>
    <row r="46" spans="1:11" ht="16.5" customHeight="1" thickBot="1">
      <c r="A46" s="52" t="s">
        <v>1</v>
      </c>
      <c r="B46" s="55" t="s">
        <v>15</v>
      </c>
      <c r="C46" s="56"/>
      <c r="D46" s="56"/>
      <c r="E46" s="56"/>
      <c r="F46" s="56"/>
      <c r="G46" s="56"/>
      <c r="H46" s="56"/>
      <c r="I46" s="56"/>
      <c r="J46" s="56"/>
      <c r="K46" s="56"/>
    </row>
    <row r="47" spans="1:11" ht="16.5" customHeight="1" thickBot="1">
      <c r="A47" s="53"/>
      <c r="B47" s="57" t="s">
        <v>2</v>
      </c>
      <c r="C47" s="57"/>
      <c r="D47" s="57"/>
      <c r="E47" s="57"/>
      <c r="F47" s="57"/>
      <c r="G47" s="57" t="s">
        <v>3</v>
      </c>
      <c r="H47" s="57"/>
      <c r="I47" s="57"/>
      <c r="J47" s="57"/>
      <c r="K47" s="58"/>
    </row>
    <row r="48" spans="1:11" ht="16.5" customHeight="1" thickBot="1">
      <c r="A48" s="53"/>
      <c r="B48" s="59" t="s">
        <v>4</v>
      </c>
      <c r="C48" s="61" t="s">
        <v>5</v>
      </c>
      <c r="D48" s="4"/>
      <c r="E48" s="61" t="s">
        <v>6</v>
      </c>
      <c r="F48" s="4"/>
      <c r="G48" s="59" t="s">
        <v>4</v>
      </c>
      <c r="H48" s="61" t="s">
        <v>5</v>
      </c>
      <c r="I48" s="4"/>
      <c r="J48" s="61" t="s">
        <v>6</v>
      </c>
      <c r="K48" s="5"/>
    </row>
    <row r="49" spans="1:11" ht="16.5" customHeight="1" thickBot="1">
      <c r="A49" s="54"/>
      <c r="B49" s="60"/>
      <c r="C49" s="62"/>
      <c r="D49" s="49" t="s">
        <v>7</v>
      </c>
      <c r="E49" s="62"/>
      <c r="F49" s="49" t="s">
        <v>7</v>
      </c>
      <c r="G49" s="60"/>
      <c r="H49" s="62"/>
      <c r="I49" s="49" t="s">
        <v>7</v>
      </c>
      <c r="J49" s="62"/>
      <c r="K49" s="50" t="s">
        <v>7</v>
      </c>
    </row>
    <row r="50" spans="1:11" ht="16.5" customHeight="1">
      <c r="A50" s="6" t="s">
        <v>8</v>
      </c>
      <c r="B50" s="44">
        <f>C50+E50</f>
        <v>8226</v>
      </c>
      <c r="C50" s="40">
        <v>4396</v>
      </c>
      <c r="D50" s="10">
        <f>C50/$B$50*100</f>
        <v>53.440311208363724</v>
      </c>
      <c r="E50" s="40">
        <v>3830</v>
      </c>
      <c r="F50" s="10">
        <f>E50/$B$50*100</f>
        <v>46.559688791636276</v>
      </c>
      <c r="G50" s="11">
        <f>H50+J50</f>
        <v>7654</v>
      </c>
      <c r="H50" s="40">
        <v>4335</v>
      </c>
      <c r="I50" s="10">
        <f>H50/$G$50*100</f>
        <v>56.637052521557351</v>
      </c>
      <c r="J50" s="40">
        <v>3319</v>
      </c>
      <c r="K50" s="10">
        <f>J50/$G$50*100</f>
        <v>43.362947478442642</v>
      </c>
    </row>
    <row r="51" spans="1:11" ht="16.5" customHeight="1">
      <c r="A51" s="6" t="s">
        <v>9</v>
      </c>
      <c r="B51" s="7">
        <f>C51+E51</f>
        <v>8549</v>
      </c>
      <c r="C51" s="8">
        <v>4478</v>
      </c>
      <c r="D51" s="9">
        <f>C51/$B$51*100</f>
        <v>52.380395367879288</v>
      </c>
      <c r="E51" s="8">
        <v>4071</v>
      </c>
      <c r="F51" s="9">
        <f>E51/$B$51*100</f>
        <v>47.619604632120712</v>
      </c>
      <c r="G51" s="12">
        <f>H51+J51</f>
        <v>7052</v>
      </c>
      <c r="H51" s="8">
        <v>3834</v>
      </c>
      <c r="I51" s="9">
        <f>H51/$G$51*100</f>
        <v>54.367555303460016</v>
      </c>
      <c r="J51" s="8">
        <v>3218</v>
      </c>
      <c r="K51" s="9">
        <f>J51/$G$51*100</f>
        <v>45.632444696539984</v>
      </c>
    </row>
    <row r="52" spans="1:11" ht="16.5" customHeight="1">
      <c r="A52" s="6" t="s">
        <v>10</v>
      </c>
      <c r="B52" s="7">
        <f>C52+E52</f>
        <v>9109</v>
      </c>
      <c r="C52" s="8">
        <v>4665</v>
      </c>
      <c r="D52" s="9">
        <f>C52/$B$52*100</f>
        <v>51.213085958941704</v>
      </c>
      <c r="E52" s="8">
        <v>4444</v>
      </c>
      <c r="F52" s="9">
        <f>E52/$B$52*100</f>
        <v>48.786914041058296</v>
      </c>
      <c r="G52" s="12">
        <f>H52+J52</f>
        <v>7408</v>
      </c>
      <c r="H52" s="8">
        <v>3818</v>
      </c>
      <c r="I52" s="9">
        <f>H52/$G$52*100</f>
        <v>51.538876889848815</v>
      </c>
      <c r="J52" s="8">
        <v>3590</v>
      </c>
      <c r="K52" s="9">
        <f>J52/$G$52*100</f>
        <v>48.461123110151192</v>
      </c>
    </row>
    <row r="53" spans="1:11" ht="16.5" customHeight="1">
      <c r="A53" s="6" t="s">
        <v>11</v>
      </c>
      <c r="B53" s="7">
        <f>C53+E53</f>
        <v>9906</v>
      </c>
      <c r="C53" s="8">
        <v>5050</v>
      </c>
      <c r="D53" s="9">
        <f>C53/$B$53*100</f>
        <v>50.979204522511608</v>
      </c>
      <c r="E53" s="8">
        <v>4856</v>
      </c>
      <c r="F53" s="9">
        <f>E53/$B$53*100</f>
        <v>49.020795477488392</v>
      </c>
      <c r="G53" s="12">
        <f>H53+J53</f>
        <v>8190</v>
      </c>
      <c r="H53" s="8">
        <v>4416</v>
      </c>
      <c r="I53" s="9">
        <f>H53/$G$53*100</f>
        <v>53.91941391941392</v>
      </c>
      <c r="J53" s="8">
        <v>3774</v>
      </c>
      <c r="K53" s="9">
        <f>J53/$G$53*100</f>
        <v>46.08058608058608</v>
      </c>
    </row>
    <row r="54" spans="1:11" ht="16.5" customHeight="1">
      <c r="A54" s="6" t="s">
        <v>12</v>
      </c>
      <c r="B54" s="13">
        <f>C54+E54</f>
        <v>12095</v>
      </c>
      <c r="C54" s="8">
        <v>6458</v>
      </c>
      <c r="D54" s="9">
        <f>C54/$B$54*100</f>
        <v>53.393964448119057</v>
      </c>
      <c r="E54" s="8">
        <v>5637</v>
      </c>
      <c r="F54" s="9">
        <f>E54/$B$54*100</f>
        <v>46.606035551880943</v>
      </c>
      <c r="G54" s="14">
        <f>H54+J54</f>
        <v>10386</v>
      </c>
      <c r="H54" s="8">
        <v>5581</v>
      </c>
      <c r="I54" s="9">
        <f>H54/$G$54*100</f>
        <v>53.735798189870977</v>
      </c>
      <c r="J54" s="8">
        <v>4805</v>
      </c>
      <c r="K54" s="9">
        <f>J54/$G$54*100</f>
        <v>46.264201810129016</v>
      </c>
    </row>
    <row r="55" spans="1:11" ht="16.5" customHeight="1">
      <c r="A55" s="6" t="s">
        <v>23</v>
      </c>
      <c r="B55" s="45">
        <v>10650</v>
      </c>
      <c r="C55" s="8">
        <v>5784</v>
      </c>
      <c r="D55" s="15">
        <v>54.31</v>
      </c>
      <c r="E55" s="8">
        <v>4866</v>
      </c>
      <c r="F55" s="15">
        <v>45.69</v>
      </c>
      <c r="G55" s="8">
        <v>9444</v>
      </c>
      <c r="H55" s="8">
        <v>5268</v>
      </c>
      <c r="I55" s="15">
        <v>55.78</v>
      </c>
      <c r="J55" s="8">
        <v>4176</v>
      </c>
      <c r="K55" s="15">
        <v>44.22</v>
      </c>
    </row>
    <row r="56" spans="1:11" ht="16.5" customHeight="1">
      <c r="A56" s="6" t="s">
        <v>26</v>
      </c>
      <c r="B56" s="45">
        <f>C56+E56</f>
        <v>10006</v>
      </c>
      <c r="C56" s="16">
        <v>5230</v>
      </c>
      <c r="D56" s="42">
        <f>C56/B56*100</f>
        <v>52.268638816709981</v>
      </c>
      <c r="E56" s="16">
        <v>4776</v>
      </c>
      <c r="F56" s="42">
        <f>E56/B56*100</f>
        <v>47.731361183290026</v>
      </c>
      <c r="G56" s="16">
        <f>H56+J56</f>
        <v>8737</v>
      </c>
      <c r="H56" s="16">
        <v>4529</v>
      </c>
      <c r="I56" s="42">
        <f>H56/G56*100</f>
        <v>51.837014993704933</v>
      </c>
      <c r="J56" s="16">
        <v>4208</v>
      </c>
      <c r="K56" s="42">
        <f>J56/G56*100</f>
        <v>48.162985006295067</v>
      </c>
    </row>
    <row r="57" spans="1:11" ht="16.5" customHeight="1">
      <c r="A57" s="47" t="s">
        <v>29</v>
      </c>
      <c r="B57" s="13">
        <f>C57+E57</f>
        <v>9440</v>
      </c>
      <c r="C57" s="74">
        <v>5008</v>
      </c>
      <c r="D57" s="76">
        <f>C57/B57*100</f>
        <v>53.050847457627114</v>
      </c>
      <c r="E57" s="74">
        <v>4432</v>
      </c>
      <c r="F57" s="76">
        <f>E57/B57*100</f>
        <v>46.949152542372879</v>
      </c>
      <c r="G57" s="77">
        <f>H57+J57</f>
        <v>7865</v>
      </c>
      <c r="H57" s="78">
        <v>4336</v>
      </c>
      <c r="I57" s="76">
        <f>H57/G57*100</f>
        <v>55.130324221233309</v>
      </c>
      <c r="J57" s="78">
        <v>3529</v>
      </c>
      <c r="K57" s="76">
        <f>J57/G57*100</f>
        <v>44.869675778766691</v>
      </c>
    </row>
    <row r="58" spans="1:11" ht="16.5" customHeight="1" thickBot="1">
      <c r="A58" s="48" t="s">
        <v>30</v>
      </c>
      <c r="B58" s="43">
        <f>C58+E58</f>
        <v>8792</v>
      </c>
      <c r="C58" s="36">
        <v>4633</v>
      </c>
      <c r="D58" s="38">
        <f>C58/B58*100</f>
        <v>52.695632393084622</v>
      </c>
      <c r="E58" s="36">
        <v>4159</v>
      </c>
      <c r="F58" s="38">
        <f>E58/B58*100</f>
        <v>47.304367606915378</v>
      </c>
      <c r="G58" s="39">
        <f>H58+J58</f>
        <v>6701</v>
      </c>
      <c r="H58" s="36">
        <v>3728</v>
      </c>
      <c r="I58" s="38">
        <f>H58/G58*100</f>
        <v>55.633487539173252</v>
      </c>
      <c r="J58" s="36">
        <v>2973</v>
      </c>
      <c r="K58" s="38">
        <f>J58/G58*100</f>
        <v>44.36651246082674</v>
      </c>
    </row>
    <row r="59" spans="1:11" ht="16.5" customHeight="1" thickBot="1">
      <c r="A59" s="18"/>
      <c r="J59" s="51"/>
      <c r="K59" s="51"/>
    </row>
    <row r="60" spans="1:11" ht="16.5" customHeight="1" thickBot="1">
      <c r="A60" s="52" t="s">
        <v>1</v>
      </c>
      <c r="B60" s="55" t="s">
        <v>16</v>
      </c>
      <c r="C60" s="56"/>
      <c r="D60" s="56"/>
      <c r="E60" s="56"/>
      <c r="F60" s="56"/>
      <c r="G60" s="56"/>
      <c r="H60" s="56"/>
      <c r="I60" s="56"/>
      <c r="J60" s="56"/>
      <c r="K60" s="56"/>
    </row>
    <row r="61" spans="1:11" ht="16.5" customHeight="1" thickBot="1">
      <c r="A61" s="53"/>
      <c r="B61" s="57" t="s">
        <v>2</v>
      </c>
      <c r="C61" s="57"/>
      <c r="D61" s="57"/>
      <c r="E61" s="57"/>
      <c r="F61" s="57"/>
      <c r="G61" s="57" t="s">
        <v>3</v>
      </c>
      <c r="H61" s="57"/>
      <c r="I61" s="57"/>
      <c r="J61" s="57"/>
      <c r="K61" s="58"/>
    </row>
    <row r="62" spans="1:11" ht="16.5" customHeight="1" thickBot="1">
      <c r="A62" s="53"/>
      <c r="B62" s="59" t="s">
        <v>4</v>
      </c>
      <c r="C62" s="61" t="s">
        <v>5</v>
      </c>
      <c r="D62" s="4"/>
      <c r="E62" s="61" t="s">
        <v>6</v>
      </c>
      <c r="F62" s="4"/>
      <c r="G62" s="59" t="s">
        <v>4</v>
      </c>
      <c r="H62" s="61" t="s">
        <v>5</v>
      </c>
      <c r="I62" s="4"/>
      <c r="J62" s="61" t="s">
        <v>6</v>
      </c>
      <c r="K62" s="5"/>
    </row>
    <row r="63" spans="1:11" ht="16.5" customHeight="1" thickBot="1">
      <c r="A63" s="54"/>
      <c r="B63" s="60"/>
      <c r="C63" s="62"/>
      <c r="D63" s="49" t="s">
        <v>7</v>
      </c>
      <c r="E63" s="62"/>
      <c r="F63" s="49" t="s">
        <v>7</v>
      </c>
      <c r="G63" s="60"/>
      <c r="H63" s="62"/>
      <c r="I63" s="49" t="s">
        <v>7</v>
      </c>
      <c r="J63" s="62"/>
      <c r="K63" s="50" t="s">
        <v>7</v>
      </c>
    </row>
    <row r="64" spans="1:11" ht="16.5" customHeight="1">
      <c r="A64" s="6" t="s">
        <v>8</v>
      </c>
      <c r="B64" s="7">
        <f>C64+E64</f>
        <v>11999</v>
      </c>
      <c r="C64" s="8">
        <v>6348</v>
      </c>
      <c r="D64" s="10">
        <f>C64/$B$64*100</f>
        <v>52.904408700725057</v>
      </c>
      <c r="E64" s="40">
        <v>5651</v>
      </c>
      <c r="F64" s="10">
        <f>E64/$B$64*100</f>
        <v>47.095591299274943</v>
      </c>
      <c r="G64" s="11">
        <f>H64+J64</f>
        <v>7573</v>
      </c>
      <c r="H64" s="40">
        <v>4052</v>
      </c>
      <c r="I64" s="9">
        <f>H64/$G$64*100</f>
        <v>53.505876138914566</v>
      </c>
      <c r="J64" s="40">
        <v>3521</v>
      </c>
      <c r="K64" s="9">
        <f>J64/$G$64*100</f>
        <v>46.494123861085434</v>
      </c>
    </row>
    <row r="65" spans="1:11" ht="16.5" customHeight="1">
      <c r="A65" s="6" t="s">
        <v>9</v>
      </c>
      <c r="B65" s="7">
        <f>C65+E65</f>
        <v>9572</v>
      </c>
      <c r="C65" s="8">
        <v>5204</v>
      </c>
      <c r="D65" s="9">
        <f>C65/$B$65*100</f>
        <v>54.366903468449642</v>
      </c>
      <c r="E65" s="8">
        <v>4368</v>
      </c>
      <c r="F65" s="9">
        <f>E65/$B$65*100</f>
        <v>45.633096531550358</v>
      </c>
      <c r="G65" s="12">
        <f>H65+J65</f>
        <v>7565</v>
      </c>
      <c r="H65" s="8">
        <v>4287</v>
      </c>
      <c r="I65" s="9">
        <f>H65/$G$65*100</f>
        <v>56.668869795109053</v>
      </c>
      <c r="J65" s="8">
        <v>3278</v>
      </c>
      <c r="K65" s="9">
        <f>J65/$G$65*100</f>
        <v>43.331130204890947</v>
      </c>
    </row>
    <row r="66" spans="1:11" ht="16.5" customHeight="1">
      <c r="A66" s="6" t="s">
        <v>10</v>
      </c>
      <c r="B66" s="7">
        <f>C66+E66</f>
        <v>12794</v>
      </c>
      <c r="C66" s="8">
        <v>6520</v>
      </c>
      <c r="D66" s="9">
        <f>C66/$B$66*100</f>
        <v>50.96138815069564</v>
      </c>
      <c r="E66" s="8">
        <v>6274</v>
      </c>
      <c r="F66" s="9">
        <f>E66/$B$66*100</f>
        <v>49.03861184930436</v>
      </c>
      <c r="G66" s="12">
        <f>H66+J66</f>
        <v>8324</v>
      </c>
      <c r="H66" s="8">
        <v>4722</v>
      </c>
      <c r="I66" s="9">
        <f>H66/$G$66*100</f>
        <v>56.727534839019697</v>
      </c>
      <c r="J66" s="8">
        <v>3602</v>
      </c>
      <c r="K66" s="9">
        <f>J66/$G66*100</f>
        <v>43.272465160980303</v>
      </c>
    </row>
    <row r="67" spans="1:11" ht="16.5" customHeight="1">
      <c r="A67" s="6" t="s">
        <v>11</v>
      </c>
      <c r="B67" s="7">
        <f>C67+E67</f>
        <v>13163</v>
      </c>
      <c r="C67" s="8">
        <v>6833</v>
      </c>
      <c r="D67" s="9">
        <f>C67/$B$67*100</f>
        <v>51.910658664438202</v>
      </c>
      <c r="E67" s="8">
        <v>6330</v>
      </c>
      <c r="F67" s="9">
        <f>E67/$B$67*100</f>
        <v>48.089341335561805</v>
      </c>
      <c r="G67" s="12">
        <f>H67+J67</f>
        <v>11016</v>
      </c>
      <c r="H67" s="8">
        <v>6245</v>
      </c>
      <c r="I67" s="9">
        <f>H67/$G$67*100</f>
        <v>56.690268700072622</v>
      </c>
      <c r="J67" s="8">
        <v>4771</v>
      </c>
      <c r="K67" s="9">
        <f>J67/$G$67*100</f>
        <v>43.309731299927378</v>
      </c>
    </row>
    <row r="68" spans="1:11" ht="16.5" customHeight="1">
      <c r="A68" s="6" t="s">
        <v>12</v>
      </c>
      <c r="B68" s="13">
        <f>C68+E68</f>
        <v>14770</v>
      </c>
      <c r="C68" s="8">
        <v>7852</v>
      </c>
      <c r="D68" s="9">
        <f>C68/$B$68*100</f>
        <v>53.161814488828711</v>
      </c>
      <c r="E68" s="8">
        <v>6918</v>
      </c>
      <c r="F68" s="9">
        <f>E68/$B$68*100</f>
        <v>46.838185511171289</v>
      </c>
      <c r="G68" s="14">
        <f>H68+J68</f>
        <v>14161</v>
      </c>
      <c r="H68" s="8">
        <v>8141</v>
      </c>
      <c r="I68" s="9">
        <f>H68/$G$68*100</f>
        <v>57.488877904102822</v>
      </c>
      <c r="J68" s="8">
        <v>6020</v>
      </c>
      <c r="K68" s="9">
        <f>J68/$G$68*100</f>
        <v>42.511122095897178</v>
      </c>
    </row>
    <row r="69" spans="1:11" ht="16.5" customHeight="1">
      <c r="A69" s="6" t="s">
        <v>23</v>
      </c>
      <c r="B69" s="8">
        <v>13549</v>
      </c>
      <c r="C69" s="8">
        <v>7734</v>
      </c>
      <c r="D69" s="15">
        <v>57.08</v>
      </c>
      <c r="E69" s="8">
        <v>5815</v>
      </c>
      <c r="F69" s="15">
        <v>42.92</v>
      </c>
      <c r="G69" s="8">
        <v>16044</v>
      </c>
      <c r="H69" s="8">
        <v>9155</v>
      </c>
      <c r="I69" s="15">
        <v>57.06</v>
      </c>
      <c r="J69" s="8">
        <v>6889</v>
      </c>
      <c r="K69" s="15">
        <v>42.94</v>
      </c>
    </row>
    <row r="70" spans="1:11" ht="16.5" customHeight="1">
      <c r="A70" s="6" t="s">
        <v>26</v>
      </c>
      <c r="B70" s="16">
        <f>C70+E70</f>
        <v>12385</v>
      </c>
      <c r="C70" s="16">
        <v>6543</v>
      </c>
      <c r="D70" s="42">
        <f>C70/B70*100</f>
        <v>52.830036334275334</v>
      </c>
      <c r="E70" s="16">
        <v>5842</v>
      </c>
      <c r="F70" s="42">
        <f>E70/B70*100</f>
        <v>47.169963665724666</v>
      </c>
      <c r="G70" s="16">
        <f>H70+J70</f>
        <v>10391</v>
      </c>
      <c r="H70" s="16">
        <v>5948</v>
      </c>
      <c r="I70" s="42">
        <f>H70/G70*100</f>
        <v>57.241843903377919</v>
      </c>
      <c r="J70" s="16">
        <v>4443</v>
      </c>
      <c r="K70" s="42">
        <f>J70/G70*100</f>
        <v>42.758156096622074</v>
      </c>
    </row>
    <row r="71" spans="1:11" ht="16.5" customHeight="1">
      <c r="A71" s="47" t="s">
        <v>29</v>
      </c>
      <c r="B71" s="13">
        <f>C71+E71</f>
        <v>15022</v>
      </c>
      <c r="C71" s="74">
        <v>8119</v>
      </c>
      <c r="D71" s="76">
        <f>C71/B71*100</f>
        <v>54.04739715084542</v>
      </c>
      <c r="E71" s="74">
        <v>6903</v>
      </c>
      <c r="F71" s="76">
        <f>E71/B71*100</f>
        <v>45.952602849154573</v>
      </c>
      <c r="G71" s="77">
        <f>H71+J71</f>
        <v>9945</v>
      </c>
      <c r="H71" s="74">
        <v>5053</v>
      </c>
      <c r="I71" s="76">
        <f>H71/G71*100</f>
        <v>50.809451985922571</v>
      </c>
      <c r="J71" s="74">
        <v>4892</v>
      </c>
      <c r="K71" s="76">
        <f>J71/G71*100</f>
        <v>49.190548014077422</v>
      </c>
    </row>
    <row r="72" spans="1:11" ht="16.5" customHeight="1" thickBot="1">
      <c r="A72" s="48" t="s">
        <v>30</v>
      </c>
      <c r="B72" s="43">
        <f>C72+E72</f>
        <v>11894</v>
      </c>
      <c r="C72" s="36">
        <v>6178</v>
      </c>
      <c r="D72" s="38">
        <f>C72/B72*100</f>
        <v>51.942155708760716</v>
      </c>
      <c r="E72" s="36">
        <v>5716</v>
      </c>
      <c r="F72" s="38">
        <f>E72/B72*100</f>
        <v>48.057844291239284</v>
      </c>
      <c r="G72" s="39">
        <f>H72+J72</f>
        <v>8020</v>
      </c>
      <c r="H72" s="36">
        <v>4403</v>
      </c>
      <c r="I72" s="38">
        <f>H72/G72*100</f>
        <v>54.900249376558605</v>
      </c>
      <c r="J72" s="36">
        <v>3617</v>
      </c>
      <c r="K72" s="38">
        <f>J72/G72*100</f>
        <v>45.099750623441395</v>
      </c>
    </row>
    <row r="73" spans="1:11" ht="16.5" customHeight="1" thickBot="1">
      <c r="A73" s="18"/>
      <c r="J73" s="51"/>
      <c r="K73" s="51"/>
    </row>
    <row r="74" spans="1:11" ht="16.5" customHeight="1" thickBot="1">
      <c r="A74" s="52" t="s">
        <v>1</v>
      </c>
      <c r="B74" s="55" t="s">
        <v>17</v>
      </c>
      <c r="C74" s="56"/>
      <c r="D74" s="56"/>
      <c r="E74" s="56"/>
      <c r="F74" s="56"/>
      <c r="G74" s="56"/>
      <c r="H74" s="56"/>
      <c r="I74" s="56"/>
      <c r="J74" s="56"/>
      <c r="K74" s="56"/>
    </row>
    <row r="75" spans="1:11" ht="16.5" customHeight="1" thickBot="1">
      <c r="A75" s="53"/>
      <c r="B75" s="57" t="s">
        <v>2</v>
      </c>
      <c r="C75" s="57"/>
      <c r="D75" s="57"/>
      <c r="E75" s="57"/>
      <c r="F75" s="57"/>
      <c r="G75" s="57" t="s">
        <v>3</v>
      </c>
      <c r="H75" s="57"/>
      <c r="I75" s="57"/>
      <c r="J75" s="57"/>
      <c r="K75" s="58"/>
    </row>
    <row r="76" spans="1:11" ht="16.5" customHeight="1" thickBot="1">
      <c r="A76" s="53"/>
      <c r="B76" s="59" t="s">
        <v>4</v>
      </c>
      <c r="C76" s="61" t="s">
        <v>5</v>
      </c>
      <c r="D76" s="4"/>
      <c r="E76" s="61" t="s">
        <v>6</v>
      </c>
      <c r="F76" s="4"/>
      <c r="G76" s="59" t="s">
        <v>4</v>
      </c>
      <c r="H76" s="61" t="s">
        <v>5</v>
      </c>
      <c r="I76" s="4"/>
      <c r="J76" s="61" t="s">
        <v>6</v>
      </c>
      <c r="K76" s="5"/>
    </row>
    <row r="77" spans="1:11" ht="16.5" customHeight="1" thickBot="1">
      <c r="A77" s="54"/>
      <c r="B77" s="60"/>
      <c r="C77" s="62"/>
      <c r="D77" s="49" t="s">
        <v>7</v>
      </c>
      <c r="E77" s="62"/>
      <c r="F77" s="49" t="s">
        <v>7</v>
      </c>
      <c r="G77" s="60"/>
      <c r="H77" s="62"/>
      <c r="I77" s="49" t="s">
        <v>7</v>
      </c>
      <c r="J77" s="62"/>
      <c r="K77" s="50" t="s">
        <v>7</v>
      </c>
    </row>
    <row r="78" spans="1:11" ht="16.5" customHeight="1">
      <c r="A78" s="6" t="s">
        <v>8</v>
      </c>
      <c r="B78" s="7">
        <f>C78+E78</f>
        <v>10167</v>
      </c>
      <c r="C78" s="8">
        <v>5482</v>
      </c>
      <c r="D78" s="10">
        <f>C78/$B$78*100</f>
        <v>53.919543621520603</v>
      </c>
      <c r="E78" s="40">
        <v>4685</v>
      </c>
      <c r="F78" s="10">
        <f>E78/$B$78*100</f>
        <v>46.080456378479397</v>
      </c>
      <c r="G78" s="11">
        <f>H78+J78</f>
        <v>8977</v>
      </c>
      <c r="H78" s="40">
        <v>5005</v>
      </c>
      <c r="I78" s="9">
        <f>H78/$G$78*100</f>
        <v>55.753592514202964</v>
      </c>
      <c r="J78" s="40">
        <v>3972</v>
      </c>
      <c r="K78" s="9">
        <f>J78/$G$78*100</f>
        <v>44.246407485797036</v>
      </c>
    </row>
    <row r="79" spans="1:11" ht="16.5" customHeight="1">
      <c r="A79" s="6" t="s">
        <v>9</v>
      </c>
      <c r="B79" s="7">
        <f>C79+E79</f>
        <v>10574</v>
      </c>
      <c r="C79" s="8">
        <v>5691</v>
      </c>
      <c r="D79" s="9">
        <f>C79/$B$79*100</f>
        <v>53.820692264043878</v>
      </c>
      <c r="E79" s="8">
        <v>4883</v>
      </c>
      <c r="F79" s="9">
        <f>E79/$B$79*100</f>
        <v>46.179307735956122</v>
      </c>
      <c r="G79" s="12">
        <f>H79+J79</f>
        <v>8310</v>
      </c>
      <c r="H79" s="8">
        <v>4839</v>
      </c>
      <c r="I79" s="9">
        <f>H79/$G79*100</f>
        <v>58.231046931407938</v>
      </c>
      <c r="J79" s="8">
        <v>3471</v>
      </c>
      <c r="K79" s="9">
        <f>J79/$G$79*100</f>
        <v>41.768953068592054</v>
      </c>
    </row>
    <row r="80" spans="1:11" ht="16.5" customHeight="1">
      <c r="A80" s="6" t="s">
        <v>10</v>
      </c>
      <c r="B80" s="7">
        <f>C80+E80</f>
        <v>13594</v>
      </c>
      <c r="C80" s="8">
        <v>7425</v>
      </c>
      <c r="D80" s="9">
        <f>C80/$B$80*100</f>
        <v>54.619685155215535</v>
      </c>
      <c r="E80" s="8">
        <v>6169</v>
      </c>
      <c r="F80" s="9">
        <f>E80/$B$80*100</f>
        <v>45.380314844784465</v>
      </c>
      <c r="G80" s="12">
        <f>H80+J80</f>
        <v>11436</v>
      </c>
      <c r="H80" s="8">
        <v>6597</v>
      </c>
      <c r="I80" s="9">
        <f>H80/$G$80*100</f>
        <v>57.686253934942286</v>
      </c>
      <c r="J80" s="8">
        <v>4839</v>
      </c>
      <c r="K80" s="9">
        <f>J80/$G$80*100</f>
        <v>42.313746065057714</v>
      </c>
    </row>
    <row r="81" spans="1:11" ht="16.5" customHeight="1">
      <c r="A81" s="6" t="s">
        <v>11</v>
      </c>
      <c r="B81" s="7">
        <f>C81+E81</f>
        <v>26715</v>
      </c>
      <c r="C81" s="8">
        <v>16636</v>
      </c>
      <c r="D81" s="9">
        <f>C81/$B$81*100</f>
        <v>62.272131761182855</v>
      </c>
      <c r="E81" s="8">
        <v>10079</v>
      </c>
      <c r="F81" s="9">
        <f>E81/$B$81*100</f>
        <v>37.727868238817145</v>
      </c>
      <c r="G81" s="12">
        <f>H81+J81</f>
        <v>27293</v>
      </c>
      <c r="H81" s="8">
        <v>16095</v>
      </c>
      <c r="I81" s="9">
        <f>H81/$G$81*100</f>
        <v>58.971164767522808</v>
      </c>
      <c r="J81" s="8">
        <v>11198</v>
      </c>
      <c r="K81" s="9">
        <f>J81/$G$81*100</f>
        <v>41.028835232477192</v>
      </c>
    </row>
    <row r="82" spans="1:11" ht="16.5" customHeight="1">
      <c r="A82" s="6" t="s">
        <v>12</v>
      </c>
      <c r="B82" s="13">
        <f>C82+E82</f>
        <v>10988</v>
      </c>
      <c r="C82" s="8">
        <v>5852</v>
      </c>
      <c r="D82" s="9">
        <f>C82/$B$82*100</f>
        <v>53.258099745176558</v>
      </c>
      <c r="E82" s="8">
        <v>5136</v>
      </c>
      <c r="F82" s="9">
        <f>E82/$B$82*100</f>
        <v>46.741900254823442</v>
      </c>
      <c r="G82" s="14">
        <f>H82+J82</f>
        <v>12009</v>
      </c>
      <c r="H82" s="8">
        <v>6729</v>
      </c>
      <c r="I82" s="9">
        <f>H82/$G$82*100</f>
        <v>56.03297526854859</v>
      </c>
      <c r="J82" s="8">
        <v>5280</v>
      </c>
      <c r="K82" s="9">
        <f>J82/$G$82*100</f>
        <v>43.96702473145141</v>
      </c>
    </row>
    <row r="83" spans="1:11" ht="16.5" customHeight="1">
      <c r="A83" s="6" t="s">
        <v>23</v>
      </c>
      <c r="B83" s="8">
        <v>12675</v>
      </c>
      <c r="C83" s="8">
        <v>6856</v>
      </c>
      <c r="D83" s="15">
        <v>54.09</v>
      </c>
      <c r="E83" s="8">
        <v>5819</v>
      </c>
      <c r="F83" s="15">
        <v>45.91</v>
      </c>
      <c r="G83" s="8">
        <v>11398</v>
      </c>
      <c r="H83" s="8">
        <v>6601</v>
      </c>
      <c r="I83" s="15">
        <v>57.91</v>
      </c>
      <c r="J83" s="8">
        <v>4797</v>
      </c>
      <c r="K83" s="15">
        <v>42.09</v>
      </c>
    </row>
    <row r="84" spans="1:11" ht="16.5" customHeight="1">
      <c r="A84" s="6" t="s">
        <v>26</v>
      </c>
      <c r="B84" s="16">
        <f>C84+E84</f>
        <v>13068</v>
      </c>
      <c r="C84" s="16">
        <v>6999</v>
      </c>
      <c r="D84" s="42">
        <f>C84/B84*100</f>
        <v>53.558310376492187</v>
      </c>
      <c r="E84" s="16">
        <v>6069</v>
      </c>
      <c r="F84" s="42">
        <f>E84/B84*100</f>
        <v>46.441689623507806</v>
      </c>
      <c r="G84" s="16">
        <f>H84+J84</f>
        <v>9142</v>
      </c>
      <c r="H84" s="16">
        <v>4904</v>
      </c>
      <c r="I84" s="42">
        <f>H84/G84*100</f>
        <v>53.64252898709254</v>
      </c>
      <c r="J84" s="16">
        <v>4238</v>
      </c>
      <c r="K84" s="42">
        <f>J84/G84*100</f>
        <v>46.35747101290746</v>
      </c>
    </row>
    <row r="85" spans="1:11" ht="16.5" customHeight="1">
      <c r="A85" s="47" t="s">
        <v>29</v>
      </c>
      <c r="B85" s="13">
        <f>C85+E85</f>
        <v>18964</v>
      </c>
      <c r="C85" s="74">
        <v>9699</v>
      </c>
      <c r="D85" s="76">
        <f>C85/B85*100</f>
        <v>51.144273360050619</v>
      </c>
      <c r="E85" s="74">
        <v>9265</v>
      </c>
      <c r="F85" s="76">
        <f>E85/B85*100</f>
        <v>48.855726639949374</v>
      </c>
      <c r="G85" s="77">
        <f>H85+J85</f>
        <v>10732</v>
      </c>
      <c r="H85" s="74">
        <v>5886</v>
      </c>
      <c r="I85" s="76">
        <f>H85/G85*100</f>
        <v>54.845322400298166</v>
      </c>
      <c r="J85" s="74">
        <v>4846</v>
      </c>
      <c r="K85" s="76">
        <f>J85/G85*100</f>
        <v>45.154677599701827</v>
      </c>
    </row>
    <row r="86" spans="1:11" ht="16.5" customHeight="1" thickBot="1">
      <c r="A86" s="48" t="s">
        <v>30</v>
      </c>
      <c r="B86" s="43">
        <f>C86+E86</f>
        <v>17318</v>
      </c>
      <c r="C86" s="36">
        <v>9160</v>
      </c>
      <c r="D86" s="38">
        <f>C86/B86*100</f>
        <v>52.892943757939712</v>
      </c>
      <c r="E86" s="36">
        <v>8158</v>
      </c>
      <c r="F86" s="38">
        <f>E86/B86*100</f>
        <v>47.107056242060288</v>
      </c>
      <c r="G86" s="39">
        <f>H86+J86</f>
        <v>9079</v>
      </c>
      <c r="H86" s="36">
        <v>5007</v>
      </c>
      <c r="I86" s="38">
        <f>H86/G86*100</f>
        <v>55.149245511620229</v>
      </c>
      <c r="J86" s="36">
        <v>4072</v>
      </c>
      <c r="K86" s="38">
        <f>J86/G86*100</f>
        <v>44.850754488379778</v>
      </c>
    </row>
    <row r="87" spans="1:11" ht="16.5" customHeight="1" thickBot="1">
      <c r="A87" s="18"/>
      <c r="J87" s="51"/>
      <c r="K87" s="51"/>
    </row>
    <row r="88" spans="1:11" ht="16.5" customHeight="1" thickBot="1">
      <c r="A88" s="52" t="s">
        <v>1</v>
      </c>
      <c r="B88" s="55" t="s">
        <v>18</v>
      </c>
      <c r="C88" s="56"/>
      <c r="D88" s="56"/>
      <c r="E88" s="56"/>
      <c r="F88" s="56"/>
      <c r="G88" s="56"/>
      <c r="H88" s="56"/>
      <c r="I88" s="56"/>
      <c r="J88" s="56"/>
      <c r="K88" s="56"/>
    </row>
    <row r="89" spans="1:11" ht="16.5" customHeight="1" thickBot="1">
      <c r="A89" s="53"/>
      <c r="B89" s="57" t="s">
        <v>2</v>
      </c>
      <c r="C89" s="57"/>
      <c r="D89" s="57"/>
      <c r="E89" s="57"/>
      <c r="F89" s="57"/>
      <c r="G89" s="57" t="s">
        <v>3</v>
      </c>
      <c r="H89" s="57"/>
      <c r="I89" s="57"/>
      <c r="J89" s="57"/>
      <c r="K89" s="58"/>
    </row>
    <row r="90" spans="1:11" ht="16.5" customHeight="1" thickBot="1">
      <c r="A90" s="53"/>
      <c r="B90" s="59" t="s">
        <v>4</v>
      </c>
      <c r="C90" s="61" t="s">
        <v>5</v>
      </c>
      <c r="D90" s="4"/>
      <c r="E90" s="61" t="s">
        <v>6</v>
      </c>
      <c r="F90" s="4"/>
      <c r="G90" s="59" t="s">
        <v>4</v>
      </c>
      <c r="H90" s="61" t="s">
        <v>5</v>
      </c>
      <c r="I90" s="4"/>
      <c r="J90" s="61" t="s">
        <v>6</v>
      </c>
      <c r="K90" s="5"/>
    </row>
    <row r="91" spans="1:11" ht="16.5" customHeight="1" thickBot="1">
      <c r="A91" s="54"/>
      <c r="B91" s="60"/>
      <c r="C91" s="62"/>
      <c r="D91" s="49" t="s">
        <v>7</v>
      </c>
      <c r="E91" s="62"/>
      <c r="F91" s="49" t="s">
        <v>7</v>
      </c>
      <c r="G91" s="60"/>
      <c r="H91" s="62"/>
      <c r="I91" s="49" t="s">
        <v>7</v>
      </c>
      <c r="J91" s="62"/>
      <c r="K91" s="50" t="s">
        <v>7</v>
      </c>
    </row>
    <row r="92" spans="1:11" ht="16.5" customHeight="1">
      <c r="A92" s="6" t="s">
        <v>8</v>
      </c>
      <c r="B92" s="7">
        <f>C92+E92</f>
        <v>8136</v>
      </c>
      <c r="C92" s="8">
        <v>4027</v>
      </c>
      <c r="D92" s="10">
        <f>C92/$B$92*100</f>
        <v>49.496066863323499</v>
      </c>
      <c r="E92" s="40">
        <v>4109</v>
      </c>
      <c r="F92" s="10">
        <f>E92/$B$92*100</f>
        <v>50.503933136676501</v>
      </c>
      <c r="G92" s="11">
        <f>H92+J92</f>
        <v>4457</v>
      </c>
      <c r="H92" s="40">
        <v>2320</v>
      </c>
      <c r="I92" s="9">
        <f>H92/$G$92*100</f>
        <v>52.052950415077405</v>
      </c>
      <c r="J92" s="40">
        <v>2137</v>
      </c>
      <c r="K92" s="9">
        <f>J92/$G$92*100</f>
        <v>47.947049584922595</v>
      </c>
    </row>
    <row r="93" spans="1:11" ht="16.5" customHeight="1">
      <c r="A93" s="6" t="s">
        <v>9</v>
      </c>
      <c r="B93" s="7">
        <f>C93+E93</f>
        <v>7408</v>
      </c>
      <c r="C93" s="8">
        <v>3819</v>
      </c>
      <c r="D93" s="9">
        <f>C93/$B$93*100</f>
        <v>51.552375809935199</v>
      </c>
      <c r="E93" s="8">
        <v>3589</v>
      </c>
      <c r="F93" s="9">
        <f>E93/$B$93*100</f>
        <v>48.447624190064801</v>
      </c>
      <c r="G93" s="12">
        <f>H93+J93</f>
        <v>4939</v>
      </c>
      <c r="H93" s="8">
        <v>2657</v>
      </c>
      <c r="I93" s="9">
        <f>H93/$G$93*100</f>
        <v>53.796315043531081</v>
      </c>
      <c r="J93" s="8">
        <v>2282</v>
      </c>
      <c r="K93" s="9">
        <f>J93/$G$93*100</f>
        <v>46.203684956468919</v>
      </c>
    </row>
    <row r="94" spans="1:11" ht="16.5" customHeight="1">
      <c r="A94" s="6" t="s">
        <v>10</v>
      </c>
      <c r="B94" s="7">
        <f>C94+E94</f>
        <v>7993</v>
      </c>
      <c r="C94" s="8">
        <v>4099</v>
      </c>
      <c r="D94" s="9">
        <f>C94/$B$94*100</f>
        <v>51.282372075566116</v>
      </c>
      <c r="E94" s="8">
        <v>3894</v>
      </c>
      <c r="F94" s="9">
        <f>E94/$B$94*100</f>
        <v>48.717627924433884</v>
      </c>
      <c r="G94" s="12">
        <f>H94+J94</f>
        <v>5080</v>
      </c>
      <c r="H94" s="8">
        <v>2603</v>
      </c>
      <c r="I94" s="9">
        <f>H94/$G$94*100</f>
        <v>51.240157480314963</v>
      </c>
      <c r="J94" s="8">
        <v>2477</v>
      </c>
      <c r="K94" s="9">
        <f>J94/$G$94*100</f>
        <v>48.759842519685037</v>
      </c>
    </row>
    <row r="95" spans="1:11" ht="16.5" customHeight="1">
      <c r="A95" s="6" t="s">
        <v>11</v>
      </c>
      <c r="B95" s="7">
        <f>C95+E95</f>
        <v>8240</v>
      </c>
      <c r="C95" s="8">
        <v>4149</v>
      </c>
      <c r="D95" s="9">
        <f>C95/$B$95*100</f>
        <v>50.351941747572816</v>
      </c>
      <c r="E95" s="8">
        <v>4091</v>
      </c>
      <c r="F95" s="9">
        <f>E95/$B$95*100</f>
        <v>49.648058252427184</v>
      </c>
      <c r="G95" s="12">
        <f>H95+J95</f>
        <v>6111</v>
      </c>
      <c r="H95" s="8">
        <v>3181</v>
      </c>
      <c r="I95" s="9">
        <f>H95/$G$95*100</f>
        <v>52.053673703158246</v>
      </c>
      <c r="J95" s="8">
        <v>2930</v>
      </c>
      <c r="K95" s="9">
        <f>J95/$G$95*100</f>
        <v>47.946326296841761</v>
      </c>
    </row>
    <row r="96" spans="1:11" ht="16.5" customHeight="1">
      <c r="A96" s="6" t="s">
        <v>12</v>
      </c>
      <c r="B96" s="13">
        <f>C96+E96</f>
        <v>8041</v>
      </c>
      <c r="C96" s="8">
        <v>4069</v>
      </c>
      <c r="D96" s="9">
        <f>C96/$B$96*100</f>
        <v>50.603158811093152</v>
      </c>
      <c r="E96" s="8">
        <v>3972</v>
      </c>
      <c r="F96" s="9">
        <f>E96/$B$96*100</f>
        <v>49.396841188906855</v>
      </c>
      <c r="G96" s="14">
        <f>H96+J96</f>
        <v>5647</v>
      </c>
      <c r="H96" s="8">
        <v>2846</v>
      </c>
      <c r="I96" s="9">
        <f>H96/$G$96*100</f>
        <v>50.398441650433853</v>
      </c>
      <c r="J96" s="8">
        <v>2801</v>
      </c>
      <c r="K96" s="9">
        <f>J96/$G$96*100</f>
        <v>49.601558349566147</v>
      </c>
    </row>
    <row r="97" spans="1:11" ht="16.5" customHeight="1">
      <c r="A97" s="6" t="s">
        <v>23</v>
      </c>
      <c r="B97" s="8">
        <v>7582</v>
      </c>
      <c r="C97" s="8">
        <v>3695</v>
      </c>
      <c r="D97" s="15">
        <v>48.73</v>
      </c>
      <c r="E97" s="8">
        <v>3887</v>
      </c>
      <c r="F97" s="15">
        <v>51.27</v>
      </c>
      <c r="G97" s="8">
        <v>5585</v>
      </c>
      <c r="H97" s="8">
        <v>2903</v>
      </c>
      <c r="I97" s="15">
        <v>51.98</v>
      </c>
      <c r="J97" s="8">
        <v>2682</v>
      </c>
      <c r="K97" s="15">
        <v>48.02</v>
      </c>
    </row>
    <row r="98" spans="1:11" ht="16.5" customHeight="1">
      <c r="A98" s="6" t="s">
        <v>26</v>
      </c>
      <c r="B98" s="16">
        <f>C98+E98</f>
        <v>7337</v>
      </c>
      <c r="C98" s="16">
        <v>3717</v>
      </c>
      <c r="D98" s="42">
        <f>C98/B98*100</f>
        <v>50.661033119803733</v>
      </c>
      <c r="E98" s="16">
        <v>3620</v>
      </c>
      <c r="F98" s="42">
        <f>E98/B98*100</f>
        <v>49.338966880196267</v>
      </c>
      <c r="G98" s="16">
        <f>H98+J98</f>
        <v>5580</v>
      </c>
      <c r="H98" s="16">
        <v>2907</v>
      </c>
      <c r="I98" s="42">
        <f>H98/G98*100</f>
        <v>52.096774193548391</v>
      </c>
      <c r="J98" s="16">
        <v>2673</v>
      </c>
      <c r="K98" s="42">
        <f>J98/G98*100</f>
        <v>47.903225806451609</v>
      </c>
    </row>
    <row r="99" spans="1:11" ht="16.5" customHeight="1">
      <c r="A99" s="47" t="s">
        <v>29</v>
      </c>
      <c r="B99" s="13">
        <f>C99+E99</f>
        <v>8437</v>
      </c>
      <c r="C99" s="74">
        <v>4197</v>
      </c>
      <c r="D99" s="76">
        <f>C99/B99*100</f>
        <v>49.745170084153131</v>
      </c>
      <c r="E99" s="74">
        <v>4240</v>
      </c>
      <c r="F99" s="76">
        <f>E99/B99*100</f>
        <v>50.254829915846869</v>
      </c>
      <c r="G99" s="77">
        <f>H99+J99</f>
        <v>5343</v>
      </c>
      <c r="H99" s="74">
        <v>2744</v>
      </c>
      <c r="I99" s="76">
        <f>H99/G99*100</f>
        <v>51.356915590492235</v>
      </c>
      <c r="J99" s="74">
        <v>2599</v>
      </c>
      <c r="K99" s="76">
        <f>J99/G99*100</f>
        <v>48.643084409507772</v>
      </c>
    </row>
    <row r="100" spans="1:11" ht="16.5" customHeight="1" thickBot="1">
      <c r="A100" s="48" t="s">
        <v>30</v>
      </c>
      <c r="B100" s="43">
        <f>C100+E100</f>
        <v>6800</v>
      </c>
      <c r="C100" s="36">
        <v>3388</v>
      </c>
      <c r="D100" s="38">
        <f>C100/B100*100</f>
        <v>49.823529411764703</v>
      </c>
      <c r="E100" s="36">
        <v>3412</v>
      </c>
      <c r="F100" s="38">
        <f>E100/B100*100</f>
        <v>50.17647058823529</v>
      </c>
      <c r="G100" s="39">
        <f>H100+J100</f>
        <v>4101</v>
      </c>
      <c r="H100" s="36">
        <v>2260</v>
      </c>
      <c r="I100" s="38">
        <f>H100/G100*100</f>
        <v>55.108510119483057</v>
      </c>
      <c r="J100" s="36">
        <v>1841</v>
      </c>
      <c r="K100" s="38">
        <f>J100/G100*100</f>
        <v>44.89148988051695</v>
      </c>
    </row>
    <row r="101" spans="1:11" ht="16.5" customHeight="1" thickBot="1">
      <c r="A101" s="18"/>
      <c r="J101" s="51"/>
      <c r="K101" s="51"/>
    </row>
    <row r="102" spans="1:11" ht="16.5" customHeight="1" thickBot="1">
      <c r="A102" s="52" t="s">
        <v>1</v>
      </c>
      <c r="B102" s="55" t="s">
        <v>19</v>
      </c>
      <c r="C102" s="56"/>
      <c r="D102" s="56"/>
      <c r="E102" s="56"/>
      <c r="F102" s="56"/>
      <c r="G102" s="56"/>
      <c r="H102" s="56"/>
      <c r="I102" s="56"/>
      <c r="J102" s="56"/>
      <c r="K102" s="56"/>
    </row>
    <row r="103" spans="1:11" ht="16.5" customHeight="1" thickBot="1">
      <c r="A103" s="53"/>
      <c r="B103" s="57" t="s">
        <v>2</v>
      </c>
      <c r="C103" s="57"/>
      <c r="D103" s="57"/>
      <c r="E103" s="57"/>
      <c r="F103" s="57"/>
      <c r="G103" s="57" t="s">
        <v>3</v>
      </c>
      <c r="H103" s="57"/>
      <c r="I103" s="57"/>
      <c r="J103" s="57"/>
      <c r="K103" s="58"/>
    </row>
    <row r="104" spans="1:11" ht="16.5" customHeight="1" thickBot="1">
      <c r="A104" s="53"/>
      <c r="B104" s="59" t="s">
        <v>4</v>
      </c>
      <c r="C104" s="61" t="s">
        <v>5</v>
      </c>
      <c r="D104" s="4"/>
      <c r="E104" s="61" t="s">
        <v>6</v>
      </c>
      <c r="F104" s="4"/>
      <c r="G104" s="59" t="s">
        <v>4</v>
      </c>
      <c r="H104" s="61" t="s">
        <v>5</v>
      </c>
      <c r="I104" s="4"/>
      <c r="J104" s="61" t="s">
        <v>6</v>
      </c>
      <c r="K104" s="5"/>
    </row>
    <row r="105" spans="1:11" ht="16.5" customHeight="1" thickBot="1">
      <c r="A105" s="54"/>
      <c r="B105" s="60"/>
      <c r="C105" s="62"/>
      <c r="D105" s="49" t="s">
        <v>7</v>
      </c>
      <c r="E105" s="62"/>
      <c r="F105" s="49" t="s">
        <v>7</v>
      </c>
      <c r="G105" s="60"/>
      <c r="H105" s="62"/>
      <c r="I105" s="49" t="s">
        <v>7</v>
      </c>
      <c r="J105" s="62"/>
      <c r="K105" s="50" t="s">
        <v>7</v>
      </c>
    </row>
    <row r="106" spans="1:11" ht="16.5" customHeight="1">
      <c r="A106" s="6" t="s">
        <v>8</v>
      </c>
      <c r="B106" s="7">
        <f>C106+E106</f>
        <v>8127</v>
      </c>
      <c r="C106" s="8">
        <v>4169</v>
      </c>
      <c r="D106" s="10">
        <f>C106/$B$106*100</f>
        <v>51.298141995816415</v>
      </c>
      <c r="E106" s="40">
        <v>3958</v>
      </c>
      <c r="F106" s="10">
        <f>E106/$B$106*100</f>
        <v>48.701858004183585</v>
      </c>
      <c r="G106" s="11">
        <f>H106+J106</f>
        <v>7033</v>
      </c>
      <c r="H106" s="40">
        <v>3687</v>
      </c>
      <c r="I106" s="9">
        <f>H106/$G$106*100</f>
        <v>52.424285511161663</v>
      </c>
      <c r="J106" s="40">
        <v>3346</v>
      </c>
      <c r="K106" s="9">
        <f>J106/$G$106*100</f>
        <v>47.575714488838337</v>
      </c>
    </row>
    <row r="107" spans="1:11" ht="16.5" customHeight="1">
      <c r="A107" s="6" t="s">
        <v>9</v>
      </c>
      <c r="B107" s="7">
        <f>C107+E107</f>
        <v>7230</v>
      </c>
      <c r="C107" s="8">
        <v>3670</v>
      </c>
      <c r="D107" s="9">
        <f>C107/$B$107*100</f>
        <v>50.760719225449513</v>
      </c>
      <c r="E107" s="8">
        <v>3560</v>
      </c>
      <c r="F107" s="9">
        <f>E107/$B$107*100</f>
        <v>49.239280774550487</v>
      </c>
      <c r="G107" s="12">
        <f>H107+J107</f>
        <v>6061</v>
      </c>
      <c r="H107" s="8">
        <v>3062</v>
      </c>
      <c r="I107" s="9">
        <f>H107/$G$107*100</f>
        <v>50.519716218445801</v>
      </c>
      <c r="J107" s="8">
        <v>2999</v>
      </c>
      <c r="K107" s="9">
        <f>J107/$G$107*100</f>
        <v>49.480283781554199</v>
      </c>
    </row>
    <row r="108" spans="1:11" ht="16.5" customHeight="1">
      <c r="A108" s="6" t="s">
        <v>10</v>
      </c>
      <c r="B108" s="7">
        <f>C108+E108</f>
        <v>8565</v>
      </c>
      <c r="C108" s="8">
        <v>4293</v>
      </c>
      <c r="D108" s="9">
        <f>C108/$B$108*100</f>
        <v>50.122591943957971</v>
      </c>
      <c r="E108" s="8">
        <v>4272</v>
      </c>
      <c r="F108" s="9">
        <f>E108/$B$108*100</f>
        <v>49.877408056042036</v>
      </c>
      <c r="G108" s="12">
        <f>H108+J108</f>
        <v>6613</v>
      </c>
      <c r="H108" s="8">
        <v>3448</v>
      </c>
      <c r="I108" s="9">
        <f>H108/$G$108*100</f>
        <v>52.139724784515352</v>
      </c>
      <c r="J108" s="8">
        <v>3165</v>
      </c>
      <c r="K108" s="9">
        <f>J108/$G$108*100</f>
        <v>47.860275215484648</v>
      </c>
    </row>
    <row r="109" spans="1:11" ht="16.5" customHeight="1">
      <c r="A109" s="6" t="s">
        <v>11</v>
      </c>
      <c r="B109" s="7">
        <f>C109+E109</f>
        <v>9306</v>
      </c>
      <c r="C109" s="8">
        <v>4722</v>
      </c>
      <c r="D109" s="9">
        <f>C109/$B$109*100</f>
        <v>50.741457124435854</v>
      </c>
      <c r="E109" s="8">
        <v>4584</v>
      </c>
      <c r="F109" s="9">
        <f>E109/$B$109*100</f>
        <v>49.258542875564153</v>
      </c>
      <c r="G109" s="12">
        <f>H109+J109</f>
        <v>9264</v>
      </c>
      <c r="H109" s="8">
        <v>4938</v>
      </c>
      <c r="I109" s="9">
        <f>H109/$G$109*100</f>
        <v>53.303108808290155</v>
      </c>
      <c r="J109" s="8">
        <v>4326</v>
      </c>
      <c r="K109" s="9">
        <f>J109/$G$109*100</f>
        <v>46.696891191709845</v>
      </c>
    </row>
    <row r="110" spans="1:11" ht="16.5" customHeight="1">
      <c r="A110" s="6" t="s">
        <v>12</v>
      </c>
      <c r="B110" s="13">
        <f>C110+E110</f>
        <v>10386</v>
      </c>
      <c r="C110" s="8">
        <v>5529</v>
      </c>
      <c r="D110" s="9">
        <f>C110/$B$110*100</f>
        <v>53.235124205661464</v>
      </c>
      <c r="E110" s="8">
        <v>4857</v>
      </c>
      <c r="F110" s="9">
        <f>E110/$B$110*100</f>
        <v>46.764875794338536</v>
      </c>
      <c r="G110" s="14">
        <f>H110+J110</f>
        <v>9708</v>
      </c>
      <c r="H110" s="8">
        <v>5397</v>
      </c>
      <c r="I110" s="9">
        <f>H110/$G$110*100</f>
        <v>55.593325092707047</v>
      </c>
      <c r="J110" s="8">
        <v>4311</v>
      </c>
      <c r="K110" s="9">
        <f>J110/$G$110*100</f>
        <v>44.406674907292953</v>
      </c>
    </row>
    <row r="111" spans="1:11" ht="16.5" customHeight="1">
      <c r="A111" s="6" t="s">
        <v>23</v>
      </c>
      <c r="B111" s="8">
        <v>9554</v>
      </c>
      <c r="C111" s="8">
        <v>5251</v>
      </c>
      <c r="D111" s="15">
        <v>54.96</v>
      </c>
      <c r="E111" s="8">
        <v>4303</v>
      </c>
      <c r="F111" s="15">
        <v>45.04</v>
      </c>
      <c r="G111" s="8">
        <v>9353</v>
      </c>
      <c r="H111" s="8">
        <v>4982</v>
      </c>
      <c r="I111" s="15">
        <v>53.27</v>
      </c>
      <c r="J111" s="8">
        <v>4371</v>
      </c>
      <c r="K111" s="15">
        <v>46.73</v>
      </c>
    </row>
    <row r="112" spans="1:11" ht="16.5" customHeight="1">
      <c r="A112" s="6" t="s">
        <v>26</v>
      </c>
      <c r="B112" s="16">
        <f>C112+E112</f>
        <v>8779</v>
      </c>
      <c r="C112" s="16">
        <v>4592</v>
      </c>
      <c r="D112" s="42">
        <f>C112/B112*100</f>
        <v>52.306640847476935</v>
      </c>
      <c r="E112" s="16">
        <v>4187</v>
      </c>
      <c r="F112" s="42">
        <f>E112/B112*100</f>
        <v>47.693359152523065</v>
      </c>
      <c r="G112" s="16">
        <f>H112+J112</f>
        <v>8806</v>
      </c>
      <c r="H112" s="16">
        <v>4626</v>
      </c>
      <c r="I112" s="42">
        <f>H112/G112*100</f>
        <v>52.532364297070174</v>
      </c>
      <c r="J112" s="16">
        <v>4180</v>
      </c>
      <c r="K112" s="42">
        <f>J112/G112*100</f>
        <v>47.467635702929826</v>
      </c>
    </row>
    <row r="113" spans="1:11" ht="16.5" customHeight="1">
      <c r="A113" s="47" t="s">
        <v>29</v>
      </c>
      <c r="B113" s="13">
        <f>C113+E113</f>
        <v>8469</v>
      </c>
      <c r="C113" s="74">
        <v>4587</v>
      </c>
      <c r="D113" s="76">
        <f>C113/B113*100</f>
        <v>54.162238753099537</v>
      </c>
      <c r="E113" s="74">
        <v>3882</v>
      </c>
      <c r="F113" s="76">
        <f>E113/B113*100</f>
        <v>45.837761246900463</v>
      </c>
      <c r="G113" s="77">
        <f>H113+J113</f>
        <v>8036</v>
      </c>
      <c r="H113" s="74">
        <v>4240</v>
      </c>
      <c r="I113" s="76">
        <f>H113/G113*100</f>
        <v>52.762568442010945</v>
      </c>
      <c r="J113" s="74">
        <v>3796</v>
      </c>
      <c r="K113" s="76">
        <f>J113/G113*100</f>
        <v>47.237431557989055</v>
      </c>
    </row>
    <row r="114" spans="1:11" ht="16.5" customHeight="1" thickBot="1">
      <c r="A114" s="48" t="s">
        <v>30</v>
      </c>
      <c r="B114" s="43">
        <f>C114+E114</f>
        <v>6115</v>
      </c>
      <c r="C114" s="36">
        <v>3246</v>
      </c>
      <c r="D114" s="38">
        <f>C114/B114*100</f>
        <v>53.08258381030253</v>
      </c>
      <c r="E114" s="36">
        <v>2869</v>
      </c>
      <c r="F114" s="38">
        <f>E114/B114*100</f>
        <v>46.917416189697462</v>
      </c>
      <c r="G114" s="39">
        <f>H114+J114</f>
        <v>5608</v>
      </c>
      <c r="H114" s="36">
        <v>3186</v>
      </c>
      <c r="I114" s="38">
        <f>H114/G114*100</f>
        <v>56.811697574893003</v>
      </c>
      <c r="J114" s="36">
        <v>2422</v>
      </c>
      <c r="K114" s="38">
        <f>J114/G114*100</f>
        <v>43.18830242510699</v>
      </c>
    </row>
    <row r="115" spans="1:11" ht="16.5" customHeight="1" thickBot="1">
      <c r="A115" s="18"/>
      <c r="J115" s="51"/>
      <c r="K115" s="51"/>
    </row>
    <row r="116" spans="1:11" ht="16.5" customHeight="1" thickBot="1">
      <c r="A116" s="52" t="s">
        <v>1</v>
      </c>
      <c r="B116" s="55" t="s">
        <v>20</v>
      </c>
      <c r="C116" s="56"/>
      <c r="D116" s="56"/>
      <c r="E116" s="56"/>
      <c r="F116" s="56"/>
      <c r="G116" s="56"/>
      <c r="H116" s="56"/>
      <c r="I116" s="56"/>
      <c r="J116" s="56"/>
      <c r="K116" s="56"/>
    </row>
    <row r="117" spans="1:11" ht="16.5" customHeight="1" thickBot="1">
      <c r="A117" s="53"/>
      <c r="B117" s="57" t="s">
        <v>2</v>
      </c>
      <c r="C117" s="57"/>
      <c r="D117" s="57"/>
      <c r="E117" s="57"/>
      <c r="F117" s="57"/>
      <c r="G117" s="57" t="s">
        <v>3</v>
      </c>
      <c r="H117" s="57"/>
      <c r="I117" s="57"/>
      <c r="J117" s="57"/>
      <c r="K117" s="58"/>
    </row>
    <row r="118" spans="1:11" ht="16.5" customHeight="1" thickBot="1">
      <c r="A118" s="53"/>
      <c r="B118" s="59" t="s">
        <v>4</v>
      </c>
      <c r="C118" s="61" t="s">
        <v>5</v>
      </c>
      <c r="D118" s="4"/>
      <c r="E118" s="61" t="s">
        <v>6</v>
      </c>
      <c r="F118" s="4"/>
      <c r="G118" s="59" t="s">
        <v>4</v>
      </c>
      <c r="H118" s="61" t="s">
        <v>5</v>
      </c>
      <c r="I118" s="4"/>
      <c r="J118" s="61" t="s">
        <v>6</v>
      </c>
      <c r="K118" s="5"/>
    </row>
    <row r="119" spans="1:11" ht="16.5" customHeight="1" thickBot="1">
      <c r="A119" s="54"/>
      <c r="B119" s="60"/>
      <c r="C119" s="62"/>
      <c r="D119" s="49" t="s">
        <v>7</v>
      </c>
      <c r="E119" s="62"/>
      <c r="F119" s="49" t="s">
        <v>7</v>
      </c>
      <c r="G119" s="60"/>
      <c r="H119" s="62"/>
      <c r="I119" s="49" t="s">
        <v>7</v>
      </c>
      <c r="J119" s="62"/>
      <c r="K119" s="50" t="s">
        <v>7</v>
      </c>
    </row>
    <row r="120" spans="1:11" ht="16.5" customHeight="1">
      <c r="A120" s="6" t="s">
        <v>8</v>
      </c>
      <c r="B120" s="7">
        <f>C120+E120</f>
        <v>4816</v>
      </c>
      <c r="C120" s="8">
        <v>2513</v>
      </c>
      <c r="D120" s="10">
        <f>C120/$B$120*100</f>
        <v>52.180232558139537</v>
      </c>
      <c r="E120" s="40">
        <v>2303</v>
      </c>
      <c r="F120" s="10">
        <f>E120/$B$120*100</f>
        <v>47.819767441860463</v>
      </c>
      <c r="G120" s="11">
        <f>H120+J120</f>
        <v>4051</v>
      </c>
      <c r="H120" s="40">
        <v>2137</v>
      </c>
      <c r="I120" s="9">
        <f>H120/$G$120*100</f>
        <v>52.752406813132559</v>
      </c>
      <c r="J120" s="40">
        <v>1914</v>
      </c>
      <c r="K120" s="9">
        <f>J120/$G$120*100</f>
        <v>47.247593186867441</v>
      </c>
    </row>
    <row r="121" spans="1:11" ht="16.5" customHeight="1">
      <c r="A121" s="6" t="s">
        <v>9</v>
      </c>
      <c r="B121" s="7">
        <f>C121+E121</f>
        <v>4382</v>
      </c>
      <c r="C121" s="8">
        <v>2261</v>
      </c>
      <c r="D121" s="9">
        <f>C121/$B$121*100</f>
        <v>51.597444089456864</v>
      </c>
      <c r="E121" s="8">
        <v>2121</v>
      </c>
      <c r="F121" s="9">
        <f>E121/$B$121*100</f>
        <v>48.402555910543136</v>
      </c>
      <c r="G121" s="12">
        <f>H121+J121</f>
        <v>3992</v>
      </c>
      <c r="H121" s="8">
        <v>2084</v>
      </c>
      <c r="I121" s="9">
        <f>H121/$G$121*100</f>
        <v>52.204408817635276</v>
      </c>
      <c r="J121" s="8">
        <v>1908</v>
      </c>
      <c r="K121" s="9">
        <f>J121/$G$121*100</f>
        <v>47.795591182364724</v>
      </c>
    </row>
    <row r="122" spans="1:11" ht="16.5" customHeight="1">
      <c r="A122" s="6" t="s">
        <v>10</v>
      </c>
      <c r="B122" s="7">
        <f>C122+E122</f>
        <v>6604</v>
      </c>
      <c r="C122" s="8">
        <v>3319</v>
      </c>
      <c r="D122" s="9">
        <f>C122/$B$122*100</f>
        <v>50.257419745608722</v>
      </c>
      <c r="E122" s="8">
        <v>3285</v>
      </c>
      <c r="F122" s="9">
        <f>E122/$B$122*100</f>
        <v>49.742580254391278</v>
      </c>
      <c r="G122" s="12">
        <f>H122+J122</f>
        <v>4339</v>
      </c>
      <c r="H122" s="8">
        <v>2226</v>
      </c>
      <c r="I122" s="9">
        <f>H122/$G$122*100</f>
        <v>51.302143351002542</v>
      </c>
      <c r="J122" s="8">
        <v>2113</v>
      </c>
      <c r="K122" s="9">
        <f>J122/$G$122*100</f>
        <v>48.697856648997465</v>
      </c>
    </row>
    <row r="123" spans="1:11" ht="16.5" customHeight="1">
      <c r="A123" s="6" t="s">
        <v>11</v>
      </c>
      <c r="B123" s="7">
        <f>C123+E123</f>
        <v>8102</v>
      </c>
      <c r="C123" s="8">
        <v>4032</v>
      </c>
      <c r="D123" s="9">
        <f>C123/$B$123*100</f>
        <v>49.765490002468525</v>
      </c>
      <c r="E123" s="8">
        <v>4070</v>
      </c>
      <c r="F123" s="9">
        <f>E123/$B$123*100</f>
        <v>50.234509997531475</v>
      </c>
      <c r="G123" s="12">
        <f>H123+J123</f>
        <v>5845</v>
      </c>
      <c r="H123" s="8">
        <v>3038</v>
      </c>
      <c r="I123" s="9">
        <f>H123/$G$123*100</f>
        <v>51.976047904191617</v>
      </c>
      <c r="J123" s="8">
        <v>2807</v>
      </c>
      <c r="K123" s="9">
        <f>J123/$G$123*100</f>
        <v>48.023952095808383</v>
      </c>
    </row>
    <row r="124" spans="1:11" ht="16.5" customHeight="1">
      <c r="A124" s="6" t="s">
        <v>12</v>
      </c>
      <c r="B124" s="13">
        <f>C124+E124</f>
        <v>13826</v>
      </c>
      <c r="C124" s="8">
        <v>6735</v>
      </c>
      <c r="D124" s="9">
        <f>C124/$B$124*100</f>
        <v>48.712570519311441</v>
      </c>
      <c r="E124" s="8">
        <v>7091</v>
      </c>
      <c r="F124" s="9">
        <f>E124/$B$124*100</f>
        <v>51.287429480688559</v>
      </c>
      <c r="G124" s="14">
        <f>H124+J124</f>
        <v>6759</v>
      </c>
      <c r="H124" s="8">
        <v>3479</v>
      </c>
      <c r="I124" s="9">
        <f>H124/$G$124*100</f>
        <v>51.47211125906199</v>
      </c>
      <c r="J124" s="8">
        <v>3280</v>
      </c>
      <c r="K124" s="9">
        <f>J124/$G$124*100</f>
        <v>48.52788874093801</v>
      </c>
    </row>
    <row r="125" spans="1:11" ht="16.5" customHeight="1">
      <c r="A125" s="6" t="s">
        <v>23</v>
      </c>
      <c r="B125" s="8">
        <v>17336</v>
      </c>
      <c r="C125" s="8">
        <v>8542</v>
      </c>
      <c r="D125" s="15">
        <v>49.27</v>
      </c>
      <c r="E125" s="8">
        <v>8794</v>
      </c>
      <c r="F125" s="15">
        <v>50.73</v>
      </c>
      <c r="G125" s="8">
        <v>6392</v>
      </c>
      <c r="H125" s="8">
        <v>3410</v>
      </c>
      <c r="I125" s="15">
        <v>53.35</v>
      </c>
      <c r="J125" s="8">
        <v>2982</v>
      </c>
      <c r="K125" s="15">
        <v>46.65</v>
      </c>
    </row>
    <row r="126" spans="1:11" ht="16.5" customHeight="1">
      <c r="A126" s="6" t="s">
        <v>26</v>
      </c>
      <c r="B126" s="16">
        <f>C126+E126</f>
        <v>10605</v>
      </c>
      <c r="C126" s="16">
        <v>5113</v>
      </c>
      <c r="D126" s="42">
        <f>C126/B126*100</f>
        <v>48.213107024988211</v>
      </c>
      <c r="E126" s="16">
        <v>5492</v>
      </c>
      <c r="F126" s="42">
        <f>E126/B126*100</f>
        <v>51.786892975011789</v>
      </c>
      <c r="G126" s="16">
        <f>H126+J126</f>
        <v>6613</v>
      </c>
      <c r="H126" s="16">
        <v>3379</v>
      </c>
      <c r="I126" s="42">
        <f>H126/G126*100</f>
        <v>51.096325419628009</v>
      </c>
      <c r="J126" s="16">
        <v>3234</v>
      </c>
      <c r="K126" s="42">
        <f>J126/G126*100</f>
        <v>48.903674580371991</v>
      </c>
    </row>
    <row r="127" spans="1:11" ht="16.5" customHeight="1">
      <c r="A127" s="47" t="s">
        <v>29</v>
      </c>
      <c r="B127" s="13">
        <f>C127+E127</f>
        <v>14707</v>
      </c>
      <c r="C127" s="74">
        <v>7294</v>
      </c>
      <c r="D127" s="76">
        <f>C127/B127*100</f>
        <v>49.595430747263208</v>
      </c>
      <c r="E127" s="74">
        <v>7413</v>
      </c>
      <c r="F127" s="76">
        <f>E127/B127*100</f>
        <v>50.404569252736799</v>
      </c>
      <c r="G127" s="77">
        <f>H127+J127</f>
        <v>6145</v>
      </c>
      <c r="H127" s="74">
        <v>3042</v>
      </c>
      <c r="I127" s="76">
        <f>H127/G127*100</f>
        <v>49.503661513425548</v>
      </c>
      <c r="J127" s="74">
        <v>3103</v>
      </c>
      <c r="K127" s="76">
        <f>J127/G127*100</f>
        <v>50.496338486574452</v>
      </c>
    </row>
    <row r="128" spans="1:11" ht="16.5" customHeight="1" thickBot="1">
      <c r="A128" s="48" t="s">
        <v>30</v>
      </c>
      <c r="B128" s="43">
        <f>C128+E128</f>
        <v>10833</v>
      </c>
      <c r="C128" s="36">
        <v>5340</v>
      </c>
      <c r="D128" s="38">
        <f>C128/B128*100</f>
        <v>49.293824425366935</v>
      </c>
      <c r="E128" s="36">
        <v>5493</v>
      </c>
      <c r="F128" s="38">
        <f>E128/B128*100</f>
        <v>50.706175574633065</v>
      </c>
      <c r="G128" s="39">
        <f>H128+J128</f>
        <v>4086</v>
      </c>
      <c r="H128" s="36">
        <v>2211</v>
      </c>
      <c r="I128" s="38">
        <f>H128/G128*100</f>
        <v>54.111600587371512</v>
      </c>
      <c r="J128" s="36">
        <v>1875</v>
      </c>
      <c r="K128" s="38">
        <f>J128/G128*100</f>
        <v>45.888399412628488</v>
      </c>
    </row>
    <row r="129" spans="1:1" ht="16.5" customHeight="1">
      <c r="A129" s="46" t="s">
        <v>28</v>
      </c>
    </row>
  </sheetData>
  <mergeCells count="99">
    <mergeCell ref="A1:K1"/>
    <mergeCell ref="J2:K2"/>
    <mergeCell ref="A3:A5"/>
    <mergeCell ref="B3:F3"/>
    <mergeCell ref="G3:K3"/>
    <mergeCell ref="B4:B5"/>
    <mergeCell ref="C4:C5"/>
    <mergeCell ref="E4:E5"/>
    <mergeCell ref="G4:G5"/>
    <mergeCell ref="H4:H5"/>
    <mergeCell ref="J4:J5"/>
    <mergeCell ref="J17:K17"/>
    <mergeCell ref="A18:A21"/>
    <mergeCell ref="B18:K18"/>
    <mergeCell ref="B19:F19"/>
    <mergeCell ref="G19:K19"/>
    <mergeCell ref="B20:B21"/>
    <mergeCell ref="C20:C21"/>
    <mergeCell ref="E20:E21"/>
    <mergeCell ref="G20:G21"/>
    <mergeCell ref="H20:H21"/>
    <mergeCell ref="J20:J21"/>
    <mergeCell ref="J31:K31"/>
    <mergeCell ref="A32:A35"/>
    <mergeCell ref="B32:K32"/>
    <mergeCell ref="B33:F33"/>
    <mergeCell ref="G33:K33"/>
    <mergeCell ref="B34:B35"/>
    <mergeCell ref="C34:C35"/>
    <mergeCell ref="E34:E35"/>
    <mergeCell ref="G34:G35"/>
    <mergeCell ref="H34:H35"/>
    <mergeCell ref="J34:J35"/>
    <mergeCell ref="J45:K45"/>
    <mergeCell ref="A46:A49"/>
    <mergeCell ref="B46:K46"/>
    <mergeCell ref="B47:F47"/>
    <mergeCell ref="G47:K47"/>
    <mergeCell ref="B48:B49"/>
    <mergeCell ref="C48:C49"/>
    <mergeCell ref="A60:A63"/>
    <mergeCell ref="B60:K60"/>
    <mergeCell ref="B61:F61"/>
    <mergeCell ref="G61:K61"/>
    <mergeCell ref="B62:B63"/>
    <mergeCell ref="C62:C63"/>
    <mergeCell ref="J73:K73"/>
    <mergeCell ref="E48:E49"/>
    <mergeCell ref="G48:G49"/>
    <mergeCell ref="H48:H49"/>
    <mergeCell ref="J48:J49"/>
    <mergeCell ref="J59:K59"/>
    <mergeCell ref="E62:E63"/>
    <mergeCell ref="G62:G63"/>
    <mergeCell ref="H62:H63"/>
    <mergeCell ref="J62:J63"/>
    <mergeCell ref="A74:A77"/>
    <mergeCell ref="B74:K74"/>
    <mergeCell ref="B75:F75"/>
    <mergeCell ref="G75:K75"/>
    <mergeCell ref="B76:B77"/>
    <mergeCell ref="C76:C77"/>
    <mergeCell ref="E76:E77"/>
    <mergeCell ref="G76:G77"/>
    <mergeCell ref="H76:H77"/>
    <mergeCell ref="J76:J77"/>
    <mergeCell ref="J87:K87"/>
    <mergeCell ref="A88:A91"/>
    <mergeCell ref="B88:K88"/>
    <mergeCell ref="B89:F89"/>
    <mergeCell ref="G89:K89"/>
    <mergeCell ref="B90:B91"/>
    <mergeCell ref="C90:C91"/>
    <mergeCell ref="E90:E91"/>
    <mergeCell ref="G90:G91"/>
    <mergeCell ref="H90:H91"/>
    <mergeCell ref="J90:J91"/>
    <mergeCell ref="J101:K101"/>
    <mergeCell ref="A102:A105"/>
    <mergeCell ref="B102:K102"/>
    <mergeCell ref="B103:F103"/>
    <mergeCell ref="G103:K103"/>
    <mergeCell ref="B104:B105"/>
    <mergeCell ref="C104:C105"/>
    <mergeCell ref="E104:E105"/>
    <mergeCell ref="G104:G105"/>
    <mergeCell ref="H104:H105"/>
    <mergeCell ref="J104:J105"/>
    <mergeCell ref="J115:K115"/>
    <mergeCell ref="A116:A119"/>
    <mergeCell ref="B116:K116"/>
    <mergeCell ref="B117:F117"/>
    <mergeCell ref="G117:K117"/>
    <mergeCell ref="B118:B119"/>
    <mergeCell ref="C118:C119"/>
    <mergeCell ref="E118:E119"/>
    <mergeCell ref="G118:G119"/>
    <mergeCell ref="H118:H119"/>
    <mergeCell ref="J118:J119"/>
  </mergeCells>
  <phoneticPr fontId="1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2022-07-16T04:16:10Z</cp:lastPrinted>
  <dcterms:created xsi:type="dcterms:W3CDTF">2022-02-16T02:19:40Z</dcterms:created>
  <dcterms:modified xsi:type="dcterms:W3CDTF">2026-04-15T02:04:53Z</dcterms:modified>
</cp:coreProperties>
</file>