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公務統計\性別指標\"/>
    </mc:Choice>
  </mc:AlternateContent>
  <xr:revisionPtr revIDLastSave="0" documentId="13_ncr:1_{204C6B6F-DDBB-48BC-969B-24E2852CB2D6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兒童托育類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J14" i="1" l="1"/>
  <c r="AJ11" i="1"/>
  <c r="AJ8" i="1"/>
  <c r="AJ5" i="1"/>
  <c r="AI14" i="1"/>
  <c r="AI11" i="1"/>
  <c r="AI8" i="1"/>
  <c r="AI5" i="1"/>
  <c r="AI2" i="1"/>
  <c r="AH14" i="1" l="1"/>
  <c r="AH11" i="1"/>
  <c r="AH8" i="1"/>
  <c r="AH5" i="1"/>
  <c r="AH2" i="1"/>
  <c r="U14" i="1" l="1"/>
  <c r="U11" i="1"/>
</calcChain>
</file>

<file path=xl/sharedStrings.xml><?xml version="1.0" encoding="utf-8"?>
<sst xmlns="http://schemas.openxmlformats.org/spreadsheetml/2006/main" count="234" uniqueCount="43">
  <si>
    <t>指標</t>
    <phoneticPr fontId="3" type="noConversion"/>
  </si>
  <si>
    <t>複分類</t>
    <phoneticPr fontId="3" type="noConversion"/>
  </si>
  <si>
    <t>單位</t>
    <phoneticPr fontId="3" type="noConversion"/>
  </si>
  <si>
    <t>性別</t>
    <phoneticPr fontId="5" type="noConversion"/>
  </si>
  <si>
    <t>99年(底)</t>
  </si>
  <si>
    <t>100年(底)</t>
  </si>
  <si>
    <t>101年(底)</t>
  </si>
  <si>
    <t>102年(底)</t>
  </si>
  <si>
    <t>103年(底)</t>
  </si>
  <si>
    <t>104年(上半年)
(1-6月)</t>
    <phoneticPr fontId="5" type="noConversion"/>
  </si>
  <si>
    <t>104年(下半年)
(7-12月)</t>
    <phoneticPr fontId="5" type="noConversion"/>
  </si>
  <si>
    <t>105年(上半年)
(1-6月)</t>
    <phoneticPr fontId="5" type="noConversion"/>
  </si>
  <si>
    <t>105年(下半年)
(7-12月)</t>
    <phoneticPr fontId="5" type="noConversion"/>
  </si>
  <si>
    <t>106年(上半年)
(1-6月)</t>
    <phoneticPr fontId="5" type="noConversion"/>
  </si>
  <si>
    <t>106年(下半年)
(7-12月)</t>
    <phoneticPr fontId="5" type="noConversion"/>
  </si>
  <si>
    <r>
      <t>107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</si>
  <si>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</si>
  <si>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</si>
  <si>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</si>
  <si>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</si>
  <si>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</si>
  <si>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r>
      <t>110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上</t>
    </r>
    <r>
      <rPr>
        <sz val="12"/>
        <rFont val="新細明體"/>
        <family val="1"/>
        <charset val="136"/>
      </rPr>
      <t>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3" type="noConversion"/>
  </si>
  <si>
    <t>人</t>
    <phoneticPr fontId="3" type="noConversion"/>
  </si>
  <si>
    <t>合計</t>
  </si>
  <si>
    <t>…</t>
    <phoneticPr fontId="5" type="noConversion"/>
  </si>
  <si>
    <t>男</t>
  </si>
  <si>
    <t>女</t>
  </si>
  <si>
    <t>兒少托育機構工作人員數(托嬰中心)(106年新增)</t>
    <phoneticPr fontId="5" type="noConversion"/>
  </si>
  <si>
    <t>…</t>
  </si>
  <si>
    <t>…</t>
    <phoneticPr fontId="3" type="noConversion"/>
  </si>
  <si>
    <t>育兒津貼請領兒童人次</t>
    <phoneticPr fontId="5" type="noConversion"/>
  </si>
  <si>
    <t>人次</t>
    <phoneticPr fontId="3" type="noConversion"/>
  </si>
  <si>
    <t>親子館使用人次</t>
    <phoneticPr fontId="5" type="noConversion"/>
  </si>
  <si>
    <t>男</t>
    <phoneticPr fontId="5" type="noConversion"/>
  </si>
  <si>
    <t>女</t>
    <phoneticPr fontId="5" type="noConversion"/>
  </si>
  <si>
    <t>居家托育服務</t>
    <phoneticPr fontId="5" type="noConversion"/>
  </si>
  <si>
    <t>托育者人數</t>
    <phoneticPr fontId="5" type="noConversion"/>
  </si>
  <si>
    <t>收托人數</t>
    <phoneticPr fontId="5" type="noConversion"/>
  </si>
  <si>
    <t xml:space="preserve">  110年(下半年)
(7-12月)   </t>
    <phoneticPr fontId="3" type="noConversion"/>
  </si>
  <si>
    <r>
      <t>111</t>
    </r>
    <r>
      <rPr>
        <sz val="12"/>
        <rFont val="新細明體"/>
        <family val="1"/>
        <charset val="136"/>
      </rPr>
      <t>年</t>
    </r>
    <phoneticPr fontId="2" type="noConversion"/>
  </si>
  <si>
    <r>
      <t>112</t>
    </r>
    <r>
      <rPr>
        <sz val="12"/>
        <rFont val="新細明體"/>
        <family val="1"/>
        <charset val="136"/>
      </rPr>
      <t>年</t>
    </r>
    <phoneticPr fontId="2" type="noConversion"/>
  </si>
  <si>
    <r>
      <t>113</t>
    </r>
    <r>
      <rPr>
        <sz val="12"/>
        <rFont val="新細明體"/>
        <family val="1"/>
        <charset val="136"/>
      </rPr>
      <t>年</t>
    </r>
    <phoneticPr fontId="2" type="noConversion"/>
  </si>
  <si>
    <r>
      <t>114</t>
    </r>
    <r>
      <rPr>
        <sz val="12"/>
        <rFont val="新細明體"/>
        <family val="1"/>
        <charset val="136"/>
      </rPr>
      <t>年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</si>
</sst>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#,##0_);[Red]\(#,##0\)"/>
    <numFmt numFmtId="178" formatCode="_(* #,##0.00_);_(* \(#,##0.00\);_(* &quot;-&quot;??_);_(@_)"/>
    <numFmt numFmtId="179" formatCode="_(* #,##0_);_(* \(#,##0\);_(* &quot;-&quot;??_);_(@_)"/>
    <numFmt numFmtId="180" formatCode="#,##0;\-#,##0;&quot;－&quot;"/>
    <numFmt numFmtId="181" formatCode="_-* #,##0_-;\-* #,##0_-;_-* &quot;-&quot;??_-;_-@_-"/>
  </numFmts>
  <fonts count="24" x14ac:knownFonts="1"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1"/>
      <name val="新細明體"/>
      <family val="1"/>
      <charset val="136"/>
    </font>
    <font>
      <sz val="9"/>
      <name val="細明體"/>
      <family val="3"/>
      <charset val="136"/>
    </font>
    <font>
      <sz val="12"/>
      <name val="Times New Roman"/>
      <family val="1"/>
    </font>
    <font>
      <sz val="12"/>
      <color indexed="8"/>
      <name val="新細明體"/>
      <family val="1"/>
      <charset val="136"/>
    </font>
    <font>
      <sz val="12"/>
      <name val="細明體"/>
      <family val="3"/>
      <charset val="136"/>
    </font>
    <font>
      <b/>
      <sz val="11"/>
      <name val="細明體"/>
      <family val="3"/>
      <charset val="136"/>
    </font>
    <font>
      <b/>
      <sz val="10"/>
      <name val="細明體"/>
      <family val="3"/>
      <charset val="136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2"/>
      <name val="新細明體"/>
      <family val="1"/>
      <charset val="136"/>
    </font>
    <font>
      <sz val="11"/>
      <name val="Times New Roman"/>
      <family val="1"/>
    </font>
    <font>
      <sz val="10"/>
      <name val="細明體"/>
      <family val="3"/>
      <charset val="136"/>
    </font>
    <font>
      <sz val="10"/>
      <name val="Times New Roman"/>
      <family val="1"/>
    </font>
    <font>
      <b/>
      <sz val="11"/>
      <name val="Times New Roman"/>
      <family val="1"/>
    </font>
    <font>
      <b/>
      <sz val="11"/>
      <name val="新細明體"/>
      <family val="1"/>
      <charset val="136"/>
    </font>
    <font>
      <b/>
      <sz val="9"/>
      <name val="Times New Roman"/>
      <family val="1"/>
    </font>
    <font>
      <sz val="11"/>
      <name val="細明體"/>
      <family val="3"/>
      <charset val="136"/>
    </font>
    <font>
      <sz val="9"/>
      <name val="Times New Roman"/>
      <family val="1"/>
    </font>
    <font>
      <sz val="11"/>
      <color indexed="8"/>
      <name val="新細明體"/>
      <family val="1"/>
      <charset val="136"/>
    </font>
    <font>
      <sz val="12"/>
      <color indexed="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22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178" fontId="7" fillId="0" borderId="0" applyFont="0" applyFill="0" applyBorder="0" applyAlignment="0" applyProtection="0">
      <alignment vertical="center"/>
    </xf>
    <xf numFmtId="0" fontId="1" fillId="0" borderId="0"/>
    <xf numFmtId="178" fontId="7" fillId="0" borderId="0" applyFont="0" applyFill="0" applyBorder="0" applyAlignment="0" applyProtection="0">
      <alignment vertical="center"/>
    </xf>
  </cellStyleXfs>
  <cellXfs count="91">
    <xf numFmtId="0" fontId="0" fillId="0" borderId="0" xfId="0">
      <alignment vertical="center"/>
    </xf>
    <xf numFmtId="0" fontId="0" fillId="0" borderId="0" xfId="0" applyAlignment="1"/>
    <xf numFmtId="0" fontId="13" fillId="0" borderId="0" xfId="0" applyFont="1">
      <alignment vertical="center"/>
    </xf>
    <xf numFmtId="0" fontId="15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6" fillId="0" borderId="1" xfId="0" applyFont="1" applyBorder="1" applyAlignment="1"/>
    <xf numFmtId="38" fontId="6" fillId="0" borderId="1" xfId="0" applyNumberFormat="1" applyFont="1" applyBorder="1" applyAlignment="1"/>
    <xf numFmtId="181" fontId="6" fillId="0" borderId="1" xfId="1" applyNumberFormat="1" applyFont="1" applyBorder="1" applyAlignment="1"/>
    <xf numFmtId="179" fontId="6" fillId="0" borderId="1" xfId="1" applyNumberFormat="1" applyFont="1" applyBorder="1" applyAlignment="1"/>
    <xf numFmtId="3" fontId="6" fillId="0" borderId="1" xfId="0" applyNumberFormat="1" applyFont="1" applyBorder="1" applyAlignment="1"/>
    <xf numFmtId="177" fontId="6" fillId="0" borderId="1" xfId="0" applyNumberFormat="1" applyFont="1" applyBorder="1" applyAlignment="1">
      <alignment horizontal="right" vertical="center" wrapText="1"/>
    </xf>
    <xf numFmtId="0" fontId="1" fillId="0" borderId="0" xfId="0" applyFont="1" applyAlignment="1"/>
    <xf numFmtId="0" fontId="6" fillId="3" borderId="1" xfId="0" applyFont="1" applyFill="1" applyBorder="1" applyAlignment="1">
      <alignment horizontal="right"/>
    </xf>
    <xf numFmtId="0" fontId="6" fillId="0" borderId="1" xfId="0" applyFont="1" applyBorder="1" applyAlignment="1">
      <alignment horizontal="right"/>
    </xf>
    <xf numFmtId="0" fontId="13" fillId="0" borderId="0" xfId="0" applyFont="1" applyAlignment="1"/>
    <xf numFmtId="176" fontId="6" fillId="3" borderId="1" xfId="0" applyNumberFormat="1" applyFont="1" applyFill="1" applyBorder="1" applyAlignment="1">
      <alignment horizontal="right" wrapText="1"/>
    </xf>
    <xf numFmtId="38" fontId="6" fillId="4" borderId="1" xfId="0" applyNumberFormat="1" applyFont="1" applyFill="1" applyBorder="1" applyAlignment="1"/>
    <xf numFmtId="181" fontId="6" fillId="0" borderId="1" xfId="1" applyNumberFormat="1" applyFont="1" applyBorder="1" applyAlignment="1">
      <alignment horizontal="right"/>
    </xf>
    <xf numFmtId="0" fontId="19" fillId="0" borderId="0" xfId="0" applyFont="1" applyAlignment="1"/>
    <xf numFmtId="181" fontId="6" fillId="0" borderId="1" xfId="1" applyNumberFormat="1" applyFont="1" applyFill="1" applyBorder="1" applyAlignment="1"/>
    <xf numFmtId="181" fontId="6" fillId="5" borderId="1" xfId="1" applyNumberFormat="1" applyFont="1" applyFill="1" applyBorder="1" applyAlignment="1"/>
    <xf numFmtId="179" fontId="6" fillId="0" borderId="1" xfId="1" applyNumberFormat="1" applyFont="1" applyFill="1" applyBorder="1" applyAlignment="1"/>
    <xf numFmtId="0" fontId="21" fillId="0" borderId="0" xfId="0" applyFont="1" applyAlignment="1"/>
    <xf numFmtId="180" fontId="6" fillId="3" borderId="1" xfId="0" applyNumberFormat="1" applyFont="1" applyFill="1" applyBorder="1" applyAlignment="1">
      <alignment horizontal="right" wrapText="1"/>
    </xf>
    <xf numFmtId="177" fontId="6" fillId="0" borderId="1" xfId="0" applyNumberFormat="1" applyFont="1" applyBorder="1" applyAlignment="1"/>
    <xf numFmtId="181" fontId="6" fillId="0" borderId="1" xfId="3" applyNumberFormat="1" applyFont="1" applyFill="1" applyBorder="1" applyAlignment="1"/>
    <xf numFmtId="3" fontId="6" fillId="0" borderId="1" xfId="0" applyNumberFormat="1" applyFont="1" applyBorder="1" applyAlignment="1">
      <alignment horizontal="right"/>
    </xf>
    <xf numFmtId="0" fontId="22" fillId="0" borderId="0" xfId="0" applyFont="1">
      <alignment vertical="center"/>
    </xf>
    <xf numFmtId="0" fontId="0" fillId="0" borderId="0" xfId="0" applyAlignment="1">
      <alignment horizontal="center" vertical="center"/>
    </xf>
    <xf numFmtId="0" fontId="2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176" fontId="1" fillId="2" borderId="1" xfId="2" applyNumberForma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77" fontId="1" fillId="2" borderId="1" xfId="0" applyNumberFormat="1" applyFont="1" applyFill="1" applyBorder="1" applyAlignment="1">
      <alignment horizontal="center" vertical="center" wrapText="1"/>
    </xf>
    <xf numFmtId="177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79" fontId="6" fillId="2" borderId="1" xfId="1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77" fontId="12" fillId="0" borderId="1" xfId="0" applyNumberFormat="1" applyFont="1" applyBorder="1">
      <alignment vertical="center"/>
    </xf>
    <xf numFmtId="38" fontId="12" fillId="0" borderId="1" xfId="0" applyNumberFormat="1" applyFont="1" applyBorder="1">
      <alignment vertical="center"/>
    </xf>
    <xf numFmtId="181" fontId="12" fillId="0" borderId="1" xfId="1" applyNumberFormat="1" applyFont="1" applyBorder="1" applyAlignment="1">
      <alignment vertical="center"/>
    </xf>
    <xf numFmtId="179" fontId="12" fillId="0" borderId="1" xfId="1" applyNumberFormat="1" applyFont="1" applyBorder="1" applyAlignment="1">
      <alignment vertical="center"/>
    </xf>
    <xf numFmtId="3" fontId="12" fillId="0" borderId="1" xfId="0" applyNumberFormat="1" applyFont="1" applyBorder="1">
      <alignment vertical="center"/>
    </xf>
    <xf numFmtId="177" fontId="12" fillId="0" borderId="1" xfId="0" applyNumberFormat="1" applyFont="1" applyBorder="1" applyAlignment="1">
      <alignment horizontal="right" vertical="center" wrapText="1"/>
    </xf>
    <xf numFmtId="38" fontId="12" fillId="0" borderId="1" xfId="0" applyNumberFormat="1" applyFont="1" applyBorder="1" applyAlignment="1">
      <alignment horizontal="right" vertical="center" wrapText="1"/>
    </xf>
    <xf numFmtId="0" fontId="14" fillId="0" borderId="1" xfId="0" applyFont="1" applyBorder="1" applyAlignment="1">
      <alignment horizontal="center"/>
    </xf>
    <xf numFmtId="177" fontId="6" fillId="0" borderId="1" xfId="0" applyNumberFormat="1" applyFont="1" applyBorder="1" applyAlignment="1">
      <alignment horizontal="right" wrapText="1"/>
    </xf>
    <xf numFmtId="38" fontId="6" fillId="0" borderId="1" xfId="0" applyNumberFormat="1" applyFont="1" applyBorder="1" applyAlignment="1">
      <alignment horizontal="right" vertical="center" wrapText="1"/>
    </xf>
    <xf numFmtId="0" fontId="12" fillId="3" borderId="1" xfId="0" applyFont="1" applyFill="1" applyBorder="1" applyAlignment="1">
      <alignment horizontal="right" vertical="center"/>
    </xf>
    <xf numFmtId="3" fontId="12" fillId="0" borderId="1" xfId="0" applyNumberFormat="1" applyFont="1" applyBorder="1" applyAlignment="1">
      <alignment horizontal="right" vertical="center"/>
    </xf>
    <xf numFmtId="177" fontId="12" fillId="0" borderId="1" xfId="0" applyNumberFormat="1" applyFont="1" applyBorder="1" applyAlignment="1">
      <alignment horizontal="right" vertical="center"/>
    </xf>
    <xf numFmtId="0" fontId="17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176" fontId="12" fillId="3" borderId="1" xfId="0" applyNumberFormat="1" applyFont="1" applyFill="1" applyBorder="1" applyAlignment="1">
      <alignment horizontal="right" wrapText="1"/>
    </xf>
    <xf numFmtId="177" fontId="12" fillId="0" borderId="1" xfId="0" applyNumberFormat="1" applyFont="1" applyBorder="1" applyAlignment="1"/>
    <xf numFmtId="38" fontId="12" fillId="0" borderId="1" xfId="0" applyNumberFormat="1" applyFont="1" applyBorder="1" applyAlignment="1"/>
    <xf numFmtId="38" fontId="12" fillId="4" borderId="1" xfId="0" applyNumberFormat="1" applyFont="1" applyFill="1" applyBorder="1" applyAlignment="1"/>
    <xf numFmtId="181" fontId="12" fillId="0" borderId="1" xfId="1" applyNumberFormat="1" applyFont="1" applyBorder="1" applyAlignment="1">
      <alignment horizontal="right"/>
    </xf>
    <xf numFmtId="181" fontId="12" fillId="0" borderId="1" xfId="1" applyNumberFormat="1" applyFont="1" applyBorder="1" applyAlignment="1"/>
    <xf numFmtId="179" fontId="12" fillId="0" borderId="1" xfId="1" applyNumberFormat="1" applyFont="1" applyBorder="1" applyAlignment="1"/>
    <xf numFmtId="3" fontId="12" fillId="0" borderId="1" xfId="0" applyNumberFormat="1" applyFont="1" applyBorder="1" applyAlignment="1"/>
    <xf numFmtId="0" fontId="18" fillId="0" borderId="1" xfId="0" applyFont="1" applyBorder="1" applyAlignment="1">
      <alignment horizontal="center" vertical="center" wrapText="1"/>
    </xf>
    <xf numFmtId="180" fontId="12" fillId="3" borderId="1" xfId="0" applyNumberFormat="1" applyFont="1" applyFill="1" applyBorder="1" applyAlignment="1">
      <alignment horizontal="right" wrapText="1"/>
    </xf>
    <xf numFmtId="0" fontId="12" fillId="3" borderId="1" xfId="0" applyFont="1" applyFill="1" applyBorder="1" applyAlignment="1">
      <alignment horizontal="right"/>
    </xf>
    <xf numFmtId="177" fontId="12" fillId="4" borderId="1" xfId="0" applyNumberFormat="1" applyFont="1" applyFill="1" applyBorder="1" applyAlignment="1"/>
    <xf numFmtId="181" fontId="12" fillId="0" borderId="1" xfId="1" applyNumberFormat="1" applyFont="1" applyFill="1" applyBorder="1" applyAlignment="1"/>
    <xf numFmtId="179" fontId="12" fillId="0" borderId="1" xfId="1" applyNumberFormat="1" applyFont="1" applyFill="1" applyBorder="1" applyAlignment="1"/>
    <xf numFmtId="0" fontId="20" fillId="0" borderId="1" xfId="0" applyFont="1" applyBorder="1" applyAlignment="1">
      <alignment horizontal="center"/>
    </xf>
    <xf numFmtId="177" fontId="6" fillId="4" borderId="1" xfId="0" applyNumberFormat="1" applyFont="1" applyFill="1" applyBorder="1" applyAlignment="1">
      <alignment horizontal="right" wrapText="1"/>
    </xf>
    <xf numFmtId="3" fontId="12" fillId="0" borderId="1" xfId="0" applyNumberFormat="1" applyFont="1" applyBorder="1" applyAlignment="1">
      <alignment horizontal="right"/>
    </xf>
    <xf numFmtId="181" fontId="12" fillId="0" borderId="1" xfId="3" applyNumberFormat="1" applyFont="1" applyFill="1" applyBorder="1" applyAlignment="1"/>
    <xf numFmtId="177" fontId="12" fillId="4" borderId="1" xfId="0" applyNumberFormat="1" applyFont="1" applyFill="1" applyBorder="1" applyAlignment="1">
      <alignment horizontal="right" wrapText="1"/>
    </xf>
    <xf numFmtId="38" fontId="12" fillId="6" borderId="1" xfId="0" applyNumberFormat="1" applyFont="1" applyFill="1" applyBorder="1" applyAlignment="1">
      <alignment horizontal="right" vertical="center" wrapText="1"/>
    </xf>
    <xf numFmtId="38" fontId="6" fillId="6" borderId="1" xfId="0" applyNumberFormat="1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right" vertical="center"/>
    </xf>
    <xf numFmtId="0" fontId="12" fillId="0" borderId="1" xfId="0" applyFont="1" applyBorder="1" applyAlignment="1">
      <alignment horizontal="right" vertical="center"/>
    </xf>
    <xf numFmtId="180" fontId="12" fillId="0" borderId="1" xfId="0" applyNumberFormat="1" applyFont="1" applyBorder="1" applyAlignment="1">
      <alignment horizontal="right" vertical="center" wrapText="1"/>
    </xf>
    <xf numFmtId="0" fontId="12" fillId="0" borderId="1" xfId="0" applyFont="1" applyBorder="1" applyAlignment="1">
      <alignment horizontal="right" vertical="center" wrapText="1"/>
    </xf>
    <xf numFmtId="0" fontId="6" fillId="3" borderId="1" xfId="0" applyFont="1" applyFill="1" applyBorder="1" applyAlignment="1">
      <alignment horizontal="right"/>
    </xf>
    <xf numFmtId="0" fontId="6" fillId="0" borderId="1" xfId="0" applyFont="1" applyBorder="1" applyAlignment="1">
      <alignment horizontal="right"/>
    </xf>
    <xf numFmtId="0" fontId="8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180" fontId="12" fillId="3" borderId="1" xfId="0" applyNumberFormat="1" applyFont="1" applyFill="1" applyBorder="1" applyAlignment="1">
      <alignment horizontal="right" wrapText="1"/>
    </xf>
    <xf numFmtId="0" fontId="12" fillId="3" borderId="1" xfId="0" applyFont="1" applyFill="1" applyBorder="1" applyAlignment="1">
      <alignment horizontal="right"/>
    </xf>
    <xf numFmtId="180" fontId="6" fillId="3" borderId="1" xfId="0" applyNumberFormat="1" applyFont="1" applyFill="1" applyBorder="1" applyAlignment="1">
      <alignment horizontal="right" wrapText="1"/>
    </xf>
  </cellXfs>
  <cellStyles count="4">
    <cellStyle name="一般" xfId="0" builtinId="0"/>
    <cellStyle name="一般_Sheet1" xfId="2" xr:uid="{00000000-0005-0000-0000-000001000000}"/>
    <cellStyle name="千分位" xfId="1" builtinId="3"/>
    <cellStyle name="千分位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J23"/>
  <sheetViews>
    <sheetView tabSelected="1" zoomScale="85" zoomScaleNormal="85" zoomScalePageLayoutView="75" workbookViewId="0">
      <selection activeCell="E20" sqref="E20"/>
    </sheetView>
  </sheetViews>
  <sheetFormatPr defaultRowHeight="16.2" x14ac:dyDescent="0.3"/>
  <cols>
    <col min="1" max="1" width="10.21875" customWidth="1"/>
    <col min="2" max="2" width="8.44140625" customWidth="1"/>
    <col min="3" max="3" width="11.109375" style="27" customWidth="1"/>
    <col min="4" max="4" width="5.33203125" customWidth="1"/>
    <col min="5" max="5" width="6.33203125" bestFit="1" customWidth="1"/>
    <col min="6" max="8" width="9" hidden="1" customWidth="1"/>
    <col min="9" max="18" width="8.21875" hidden="1" customWidth="1"/>
    <col min="19" max="20" width="15.33203125" hidden="1" customWidth="1"/>
    <col min="21" max="22" width="20" hidden="1" customWidth="1"/>
    <col min="23" max="24" width="18" customWidth="1"/>
    <col min="25" max="31" width="18" style="29" customWidth="1"/>
    <col min="32" max="32" width="18" bestFit="1" customWidth="1"/>
    <col min="33" max="33" width="9.109375" customWidth="1"/>
    <col min="34" max="34" width="11.109375" bestFit="1" customWidth="1"/>
    <col min="35" max="35" width="12.44140625" customWidth="1"/>
    <col min="36" max="36" width="11.109375" bestFit="1" customWidth="1"/>
    <col min="259" max="259" width="10.21875" customWidth="1"/>
    <col min="260" max="260" width="8.44140625" customWidth="1"/>
    <col min="261" max="261" width="11.109375" customWidth="1"/>
    <col min="262" max="263" width="5.33203125" customWidth="1"/>
    <col min="264" max="280" width="0" hidden="1" customWidth="1"/>
    <col min="281" max="289" width="18" customWidth="1"/>
    <col min="515" max="515" width="10.21875" customWidth="1"/>
    <col min="516" max="516" width="8.44140625" customWidth="1"/>
    <col min="517" max="517" width="11.109375" customWidth="1"/>
    <col min="518" max="519" width="5.33203125" customWidth="1"/>
    <col min="520" max="536" width="0" hidden="1" customWidth="1"/>
    <col min="537" max="545" width="18" customWidth="1"/>
    <col min="771" max="771" width="10.21875" customWidth="1"/>
    <col min="772" max="772" width="8.44140625" customWidth="1"/>
    <col min="773" max="773" width="11.109375" customWidth="1"/>
    <col min="774" max="775" width="5.33203125" customWidth="1"/>
    <col min="776" max="792" width="0" hidden="1" customWidth="1"/>
    <col min="793" max="801" width="18" customWidth="1"/>
    <col min="1027" max="1027" width="10.21875" customWidth="1"/>
    <col min="1028" max="1028" width="8.44140625" customWidth="1"/>
    <col min="1029" max="1029" width="11.109375" customWidth="1"/>
    <col min="1030" max="1031" width="5.33203125" customWidth="1"/>
    <col min="1032" max="1048" width="0" hidden="1" customWidth="1"/>
    <col min="1049" max="1057" width="18" customWidth="1"/>
    <col min="1283" max="1283" width="10.21875" customWidth="1"/>
    <col min="1284" max="1284" width="8.44140625" customWidth="1"/>
    <col min="1285" max="1285" width="11.109375" customWidth="1"/>
    <col min="1286" max="1287" width="5.33203125" customWidth="1"/>
    <col min="1288" max="1304" width="0" hidden="1" customWidth="1"/>
    <col min="1305" max="1313" width="18" customWidth="1"/>
    <col min="1539" max="1539" width="10.21875" customWidth="1"/>
    <col min="1540" max="1540" width="8.44140625" customWidth="1"/>
    <col min="1541" max="1541" width="11.109375" customWidth="1"/>
    <col min="1542" max="1543" width="5.33203125" customWidth="1"/>
    <col min="1544" max="1560" width="0" hidden="1" customWidth="1"/>
    <col min="1561" max="1569" width="18" customWidth="1"/>
    <col min="1795" max="1795" width="10.21875" customWidth="1"/>
    <col min="1796" max="1796" width="8.44140625" customWidth="1"/>
    <col min="1797" max="1797" width="11.109375" customWidth="1"/>
    <col min="1798" max="1799" width="5.33203125" customWidth="1"/>
    <col min="1800" max="1816" width="0" hidden="1" customWidth="1"/>
    <col min="1817" max="1825" width="18" customWidth="1"/>
    <col min="2051" max="2051" width="10.21875" customWidth="1"/>
    <col min="2052" max="2052" width="8.44140625" customWidth="1"/>
    <col min="2053" max="2053" width="11.109375" customWidth="1"/>
    <col min="2054" max="2055" width="5.33203125" customWidth="1"/>
    <col min="2056" max="2072" width="0" hidden="1" customWidth="1"/>
    <col min="2073" max="2081" width="18" customWidth="1"/>
    <col min="2307" max="2307" width="10.21875" customWidth="1"/>
    <col min="2308" max="2308" width="8.44140625" customWidth="1"/>
    <col min="2309" max="2309" width="11.109375" customWidth="1"/>
    <col min="2310" max="2311" width="5.33203125" customWidth="1"/>
    <col min="2312" max="2328" width="0" hidden="1" customWidth="1"/>
    <col min="2329" max="2337" width="18" customWidth="1"/>
    <col min="2563" max="2563" width="10.21875" customWidth="1"/>
    <col min="2564" max="2564" width="8.44140625" customWidth="1"/>
    <col min="2565" max="2565" width="11.109375" customWidth="1"/>
    <col min="2566" max="2567" width="5.33203125" customWidth="1"/>
    <col min="2568" max="2584" width="0" hidden="1" customWidth="1"/>
    <col min="2585" max="2593" width="18" customWidth="1"/>
    <col min="2819" max="2819" width="10.21875" customWidth="1"/>
    <col min="2820" max="2820" width="8.44140625" customWidth="1"/>
    <col min="2821" max="2821" width="11.109375" customWidth="1"/>
    <col min="2822" max="2823" width="5.33203125" customWidth="1"/>
    <col min="2824" max="2840" width="0" hidden="1" customWidth="1"/>
    <col min="2841" max="2849" width="18" customWidth="1"/>
    <col min="3075" max="3075" width="10.21875" customWidth="1"/>
    <col min="3076" max="3076" width="8.44140625" customWidth="1"/>
    <col min="3077" max="3077" width="11.109375" customWidth="1"/>
    <col min="3078" max="3079" width="5.33203125" customWidth="1"/>
    <col min="3080" max="3096" width="0" hidden="1" customWidth="1"/>
    <col min="3097" max="3105" width="18" customWidth="1"/>
    <col min="3331" max="3331" width="10.21875" customWidth="1"/>
    <col min="3332" max="3332" width="8.44140625" customWidth="1"/>
    <col min="3333" max="3333" width="11.109375" customWidth="1"/>
    <col min="3334" max="3335" width="5.33203125" customWidth="1"/>
    <col min="3336" max="3352" width="0" hidden="1" customWidth="1"/>
    <col min="3353" max="3361" width="18" customWidth="1"/>
    <col min="3587" max="3587" width="10.21875" customWidth="1"/>
    <col min="3588" max="3588" width="8.44140625" customWidth="1"/>
    <col min="3589" max="3589" width="11.109375" customWidth="1"/>
    <col min="3590" max="3591" width="5.33203125" customWidth="1"/>
    <col min="3592" max="3608" width="0" hidden="1" customWidth="1"/>
    <col min="3609" max="3617" width="18" customWidth="1"/>
    <col min="3843" max="3843" width="10.21875" customWidth="1"/>
    <col min="3844" max="3844" width="8.44140625" customWidth="1"/>
    <col min="3845" max="3845" width="11.109375" customWidth="1"/>
    <col min="3846" max="3847" width="5.33203125" customWidth="1"/>
    <col min="3848" max="3864" width="0" hidden="1" customWidth="1"/>
    <col min="3865" max="3873" width="18" customWidth="1"/>
    <col min="4099" max="4099" width="10.21875" customWidth="1"/>
    <col min="4100" max="4100" width="8.44140625" customWidth="1"/>
    <col min="4101" max="4101" width="11.109375" customWidth="1"/>
    <col min="4102" max="4103" width="5.33203125" customWidth="1"/>
    <col min="4104" max="4120" width="0" hidden="1" customWidth="1"/>
    <col min="4121" max="4129" width="18" customWidth="1"/>
    <col min="4355" max="4355" width="10.21875" customWidth="1"/>
    <col min="4356" max="4356" width="8.44140625" customWidth="1"/>
    <col min="4357" max="4357" width="11.109375" customWidth="1"/>
    <col min="4358" max="4359" width="5.33203125" customWidth="1"/>
    <col min="4360" max="4376" width="0" hidden="1" customWidth="1"/>
    <col min="4377" max="4385" width="18" customWidth="1"/>
    <col min="4611" max="4611" width="10.21875" customWidth="1"/>
    <col min="4612" max="4612" width="8.44140625" customWidth="1"/>
    <col min="4613" max="4613" width="11.109375" customWidth="1"/>
    <col min="4614" max="4615" width="5.33203125" customWidth="1"/>
    <col min="4616" max="4632" width="0" hidden="1" customWidth="1"/>
    <col min="4633" max="4641" width="18" customWidth="1"/>
    <col min="4867" max="4867" width="10.21875" customWidth="1"/>
    <col min="4868" max="4868" width="8.44140625" customWidth="1"/>
    <col min="4869" max="4869" width="11.109375" customWidth="1"/>
    <col min="4870" max="4871" width="5.33203125" customWidth="1"/>
    <col min="4872" max="4888" width="0" hidden="1" customWidth="1"/>
    <col min="4889" max="4897" width="18" customWidth="1"/>
    <col min="5123" max="5123" width="10.21875" customWidth="1"/>
    <col min="5124" max="5124" width="8.44140625" customWidth="1"/>
    <col min="5125" max="5125" width="11.109375" customWidth="1"/>
    <col min="5126" max="5127" width="5.33203125" customWidth="1"/>
    <col min="5128" max="5144" width="0" hidden="1" customWidth="1"/>
    <col min="5145" max="5153" width="18" customWidth="1"/>
    <col min="5379" max="5379" width="10.21875" customWidth="1"/>
    <col min="5380" max="5380" width="8.44140625" customWidth="1"/>
    <col min="5381" max="5381" width="11.109375" customWidth="1"/>
    <col min="5382" max="5383" width="5.33203125" customWidth="1"/>
    <col min="5384" max="5400" width="0" hidden="1" customWidth="1"/>
    <col min="5401" max="5409" width="18" customWidth="1"/>
    <col min="5635" max="5635" width="10.21875" customWidth="1"/>
    <col min="5636" max="5636" width="8.44140625" customWidth="1"/>
    <col min="5637" max="5637" width="11.109375" customWidth="1"/>
    <col min="5638" max="5639" width="5.33203125" customWidth="1"/>
    <col min="5640" max="5656" width="0" hidden="1" customWidth="1"/>
    <col min="5657" max="5665" width="18" customWidth="1"/>
    <col min="5891" max="5891" width="10.21875" customWidth="1"/>
    <col min="5892" max="5892" width="8.44140625" customWidth="1"/>
    <col min="5893" max="5893" width="11.109375" customWidth="1"/>
    <col min="5894" max="5895" width="5.33203125" customWidth="1"/>
    <col min="5896" max="5912" width="0" hidden="1" customWidth="1"/>
    <col min="5913" max="5921" width="18" customWidth="1"/>
    <col min="6147" max="6147" width="10.21875" customWidth="1"/>
    <col min="6148" max="6148" width="8.44140625" customWidth="1"/>
    <col min="6149" max="6149" width="11.109375" customWidth="1"/>
    <col min="6150" max="6151" width="5.33203125" customWidth="1"/>
    <col min="6152" max="6168" width="0" hidden="1" customWidth="1"/>
    <col min="6169" max="6177" width="18" customWidth="1"/>
    <col min="6403" max="6403" width="10.21875" customWidth="1"/>
    <col min="6404" max="6404" width="8.44140625" customWidth="1"/>
    <col min="6405" max="6405" width="11.109375" customWidth="1"/>
    <col min="6406" max="6407" width="5.33203125" customWidth="1"/>
    <col min="6408" max="6424" width="0" hidden="1" customWidth="1"/>
    <col min="6425" max="6433" width="18" customWidth="1"/>
    <col min="6659" max="6659" width="10.21875" customWidth="1"/>
    <col min="6660" max="6660" width="8.44140625" customWidth="1"/>
    <col min="6661" max="6661" width="11.109375" customWidth="1"/>
    <col min="6662" max="6663" width="5.33203125" customWidth="1"/>
    <col min="6664" max="6680" width="0" hidden="1" customWidth="1"/>
    <col min="6681" max="6689" width="18" customWidth="1"/>
    <col min="6915" max="6915" width="10.21875" customWidth="1"/>
    <col min="6916" max="6916" width="8.44140625" customWidth="1"/>
    <col min="6917" max="6917" width="11.109375" customWidth="1"/>
    <col min="6918" max="6919" width="5.33203125" customWidth="1"/>
    <col min="6920" max="6936" width="0" hidden="1" customWidth="1"/>
    <col min="6937" max="6945" width="18" customWidth="1"/>
    <col min="7171" max="7171" width="10.21875" customWidth="1"/>
    <col min="7172" max="7172" width="8.44140625" customWidth="1"/>
    <col min="7173" max="7173" width="11.109375" customWidth="1"/>
    <col min="7174" max="7175" width="5.33203125" customWidth="1"/>
    <col min="7176" max="7192" width="0" hidden="1" customWidth="1"/>
    <col min="7193" max="7201" width="18" customWidth="1"/>
    <col min="7427" max="7427" width="10.21875" customWidth="1"/>
    <col min="7428" max="7428" width="8.44140625" customWidth="1"/>
    <col min="7429" max="7429" width="11.109375" customWidth="1"/>
    <col min="7430" max="7431" width="5.33203125" customWidth="1"/>
    <col min="7432" max="7448" width="0" hidden="1" customWidth="1"/>
    <col min="7449" max="7457" width="18" customWidth="1"/>
    <col min="7683" max="7683" width="10.21875" customWidth="1"/>
    <col min="7684" max="7684" width="8.44140625" customWidth="1"/>
    <col min="7685" max="7685" width="11.109375" customWidth="1"/>
    <col min="7686" max="7687" width="5.33203125" customWidth="1"/>
    <col min="7688" max="7704" width="0" hidden="1" customWidth="1"/>
    <col min="7705" max="7713" width="18" customWidth="1"/>
    <col min="7939" max="7939" width="10.21875" customWidth="1"/>
    <col min="7940" max="7940" width="8.44140625" customWidth="1"/>
    <col min="7941" max="7941" width="11.109375" customWidth="1"/>
    <col min="7942" max="7943" width="5.33203125" customWidth="1"/>
    <col min="7944" max="7960" width="0" hidden="1" customWidth="1"/>
    <col min="7961" max="7969" width="18" customWidth="1"/>
    <col min="8195" max="8195" width="10.21875" customWidth="1"/>
    <col min="8196" max="8196" width="8.44140625" customWidth="1"/>
    <col min="8197" max="8197" width="11.109375" customWidth="1"/>
    <col min="8198" max="8199" width="5.33203125" customWidth="1"/>
    <col min="8200" max="8216" width="0" hidden="1" customWidth="1"/>
    <col min="8217" max="8225" width="18" customWidth="1"/>
    <col min="8451" max="8451" width="10.21875" customWidth="1"/>
    <col min="8452" max="8452" width="8.44140625" customWidth="1"/>
    <col min="8453" max="8453" width="11.109375" customWidth="1"/>
    <col min="8454" max="8455" width="5.33203125" customWidth="1"/>
    <col min="8456" max="8472" width="0" hidden="1" customWidth="1"/>
    <col min="8473" max="8481" width="18" customWidth="1"/>
    <col min="8707" max="8707" width="10.21875" customWidth="1"/>
    <col min="8708" max="8708" width="8.44140625" customWidth="1"/>
    <col min="8709" max="8709" width="11.109375" customWidth="1"/>
    <col min="8710" max="8711" width="5.33203125" customWidth="1"/>
    <col min="8712" max="8728" width="0" hidden="1" customWidth="1"/>
    <col min="8729" max="8737" width="18" customWidth="1"/>
    <col min="8963" max="8963" width="10.21875" customWidth="1"/>
    <col min="8964" max="8964" width="8.44140625" customWidth="1"/>
    <col min="8965" max="8965" width="11.109375" customWidth="1"/>
    <col min="8966" max="8967" width="5.33203125" customWidth="1"/>
    <col min="8968" max="8984" width="0" hidden="1" customWidth="1"/>
    <col min="8985" max="8993" width="18" customWidth="1"/>
    <col min="9219" max="9219" width="10.21875" customWidth="1"/>
    <col min="9220" max="9220" width="8.44140625" customWidth="1"/>
    <col min="9221" max="9221" width="11.109375" customWidth="1"/>
    <col min="9222" max="9223" width="5.33203125" customWidth="1"/>
    <col min="9224" max="9240" width="0" hidden="1" customWidth="1"/>
    <col min="9241" max="9249" width="18" customWidth="1"/>
    <col min="9475" max="9475" width="10.21875" customWidth="1"/>
    <col min="9476" max="9476" width="8.44140625" customWidth="1"/>
    <col min="9477" max="9477" width="11.109375" customWidth="1"/>
    <col min="9478" max="9479" width="5.33203125" customWidth="1"/>
    <col min="9480" max="9496" width="0" hidden="1" customWidth="1"/>
    <col min="9497" max="9505" width="18" customWidth="1"/>
    <col min="9731" max="9731" width="10.21875" customWidth="1"/>
    <col min="9732" max="9732" width="8.44140625" customWidth="1"/>
    <col min="9733" max="9733" width="11.109375" customWidth="1"/>
    <col min="9734" max="9735" width="5.33203125" customWidth="1"/>
    <col min="9736" max="9752" width="0" hidden="1" customWidth="1"/>
    <col min="9753" max="9761" width="18" customWidth="1"/>
    <col min="9987" max="9987" width="10.21875" customWidth="1"/>
    <col min="9988" max="9988" width="8.44140625" customWidth="1"/>
    <col min="9989" max="9989" width="11.109375" customWidth="1"/>
    <col min="9990" max="9991" width="5.33203125" customWidth="1"/>
    <col min="9992" max="10008" width="0" hidden="1" customWidth="1"/>
    <col min="10009" max="10017" width="18" customWidth="1"/>
    <col min="10243" max="10243" width="10.21875" customWidth="1"/>
    <col min="10244" max="10244" width="8.44140625" customWidth="1"/>
    <col min="10245" max="10245" width="11.109375" customWidth="1"/>
    <col min="10246" max="10247" width="5.33203125" customWidth="1"/>
    <col min="10248" max="10264" width="0" hidden="1" customWidth="1"/>
    <col min="10265" max="10273" width="18" customWidth="1"/>
    <col min="10499" max="10499" width="10.21875" customWidth="1"/>
    <col min="10500" max="10500" width="8.44140625" customWidth="1"/>
    <col min="10501" max="10501" width="11.109375" customWidth="1"/>
    <col min="10502" max="10503" width="5.33203125" customWidth="1"/>
    <col min="10504" max="10520" width="0" hidden="1" customWidth="1"/>
    <col min="10521" max="10529" width="18" customWidth="1"/>
    <col min="10755" max="10755" width="10.21875" customWidth="1"/>
    <col min="10756" max="10756" width="8.44140625" customWidth="1"/>
    <col min="10757" max="10757" width="11.109375" customWidth="1"/>
    <col min="10758" max="10759" width="5.33203125" customWidth="1"/>
    <col min="10760" max="10776" width="0" hidden="1" customWidth="1"/>
    <col min="10777" max="10785" width="18" customWidth="1"/>
    <col min="11011" max="11011" width="10.21875" customWidth="1"/>
    <col min="11012" max="11012" width="8.44140625" customWidth="1"/>
    <col min="11013" max="11013" width="11.109375" customWidth="1"/>
    <col min="11014" max="11015" width="5.33203125" customWidth="1"/>
    <col min="11016" max="11032" width="0" hidden="1" customWidth="1"/>
    <col min="11033" max="11041" width="18" customWidth="1"/>
    <col min="11267" max="11267" width="10.21875" customWidth="1"/>
    <col min="11268" max="11268" width="8.44140625" customWidth="1"/>
    <col min="11269" max="11269" width="11.109375" customWidth="1"/>
    <col min="11270" max="11271" width="5.33203125" customWidth="1"/>
    <col min="11272" max="11288" width="0" hidden="1" customWidth="1"/>
    <col min="11289" max="11297" width="18" customWidth="1"/>
    <col min="11523" max="11523" width="10.21875" customWidth="1"/>
    <col min="11524" max="11524" width="8.44140625" customWidth="1"/>
    <col min="11525" max="11525" width="11.109375" customWidth="1"/>
    <col min="11526" max="11527" width="5.33203125" customWidth="1"/>
    <col min="11528" max="11544" width="0" hidden="1" customWidth="1"/>
    <col min="11545" max="11553" width="18" customWidth="1"/>
    <col min="11779" max="11779" width="10.21875" customWidth="1"/>
    <col min="11780" max="11780" width="8.44140625" customWidth="1"/>
    <col min="11781" max="11781" width="11.109375" customWidth="1"/>
    <col min="11782" max="11783" width="5.33203125" customWidth="1"/>
    <col min="11784" max="11800" width="0" hidden="1" customWidth="1"/>
    <col min="11801" max="11809" width="18" customWidth="1"/>
    <col min="12035" max="12035" width="10.21875" customWidth="1"/>
    <col min="12036" max="12036" width="8.44140625" customWidth="1"/>
    <col min="12037" max="12037" width="11.109375" customWidth="1"/>
    <col min="12038" max="12039" width="5.33203125" customWidth="1"/>
    <col min="12040" max="12056" width="0" hidden="1" customWidth="1"/>
    <col min="12057" max="12065" width="18" customWidth="1"/>
    <col min="12291" max="12291" width="10.21875" customWidth="1"/>
    <col min="12292" max="12292" width="8.44140625" customWidth="1"/>
    <col min="12293" max="12293" width="11.109375" customWidth="1"/>
    <col min="12294" max="12295" width="5.33203125" customWidth="1"/>
    <col min="12296" max="12312" width="0" hidden="1" customWidth="1"/>
    <col min="12313" max="12321" width="18" customWidth="1"/>
    <col min="12547" max="12547" width="10.21875" customWidth="1"/>
    <col min="12548" max="12548" width="8.44140625" customWidth="1"/>
    <col min="12549" max="12549" width="11.109375" customWidth="1"/>
    <col min="12550" max="12551" width="5.33203125" customWidth="1"/>
    <col min="12552" max="12568" width="0" hidden="1" customWidth="1"/>
    <col min="12569" max="12577" width="18" customWidth="1"/>
    <col min="12803" max="12803" width="10.21875" customWidth="1"/>
    <col min="12804" max="12804" width="8.44140625" customWidth="1"/>
    <col min="12805" max="12805" width="11.109375" customWidth="1"/>
    <col min="12806" max="12807" width="5.33203125" customWidth="1"/>
    <col min="12808" max="12824" width="0" hidden="1" customWidth="1"/>
    <col min="12825" max="12833" width="18" customWidth="1"/>
    <col min="13059" max="13059" width="10.21875" customWidth="1"/>
    <col min="13060" max="13060" width="8.44140625" customWidth="1"/>
    <col min="13061" max="13061" width="11.109375" customWidth="1"/>
    <col min="13062" max="13063" width="5.33203125" customWidth="1"/>
    <col min="13064" max="13080" width="0" hidden="1" customWidth="1"/>
    <col min="13081" max="13089" width="18" customWidth="1"/>
    <col min="13315" max="13315" width="10.21875" customWidth="1"/>
    <col min="13316" max="13316" width="8.44140625" customWidth="1"/>
    <col min="13317" max="13317" width="11.109375" customWidth="1"/>
    <col min="13318" max="13319" width="5.33203125" customWidth="1"/>
    <col min="13320" max="13336" width="0" hidden="1" customWidth="1"/>
    <col min="13337" max="13345" width="18" customWidth="1"/>
    <col min="13571" max="13571" width="10.21875" customWidth="1"/>
    <col min="13572" max="13572" width="8.44140625" customWidth="1"/>
    <col min="13573" max="13573" width="11.109375" customWidth="1"/>
    <col min="13574" max="13575" width="5.33203125" customWidth="1"/>
    <col min="13576" max="13592" width="0" hidden="1" customWidth="1"/>
    <col min="13593" max="13601" width="18" customWidth="1"/>
    <col min="13827" max="13827" width="10.21875" customWidth="1"/>
    <col min="13828" max="13828" width="8.44140625" customWidth="1"/>
    <col min="13829" max="13829" width="11.109375" customWidth="1"/>
    <col min="13830" max="13831" width="5.33203125" customWidth="1"/>
    <col min="13832" max="13848" width="0" hidden="1" customWidth="1"/>
    <col min="13849" max="13857" width="18" customWidth="1"/>
    <col min="14083" max="14083" width="10.21875" customWidth="1"/>
    <col min="14084" max="14084" width="8.44140625" customWidth="1"/>
    <col min="14085" max="14085" width="11.109375" customWidth="1"/>
    <col min="14086" max="14087" width="5.33203125" customWidth="1"/>
    <col min="14088" max="14104" width="0" hidden="1" customWidth="1"/>
    <col min="14105" max="14113" width="18" customWidth="1"/>
    <col min="14339" max="14339" width="10.21875" customWidth="1"/>
    <col min="14340" max="14340" width="8.44140625" customWidth="1"/>
    <col min="14341" max="14341" width="11.109375" customWidth="1"/>
    <col min="14342" max="14343" width="5.33203125" customWidth="1"/>
    <col min="14344" max="14360" width="0" hidden="1" customWidth="1"/>
    <col min="14361" max="14369" width="18" customWidth="1"/>
    <col min="14595" max="14595" width="10.21875" customWidth="1"/>
    <col min="14596" max="14596" width="8.44140625" customWidth="1"/>
    <col min="14597" max="14597" width="11.109375" customWidth="1"/>
    <col min="14598" max="14599" width="5.33203125" customWidth="1"/>
    <col min="14600" max="14616" width="0" hidden="1" customWidth="1"/>
    <col min="14617" max="14625" width="18" customWidth="1"/>
    <col min="14851" max="14851" width="10.21875" customWidth="1"/>
    <col min="14852" max="14852" width="8.44140625" customWidth="1"/>
    <col min="14853" max="14853" width="11.109375" customWidth="1"/>
    <col min="14854" max="14855" width="5.33203125" customWidth="1"/>
    <col min="14856" max="14872" width="0" hidden="1" customWidth="1"/>
    <col min="14873" max="14881" width="18" customWidth="1"/>
    <col min="15107" max="15107" width="10.21875" customWidth="1"/>
    <col min="15108" max="15108" width="8.44140625" customWidth="1"/>
    <col min="15109" max="15109" width="11.109375" customWidth="1"/>
    <col min="15110" max="15111" width="5.33203125" customWidth="1"/>
    <col min="15112" max="15128" width="0" hidden="1" customWidth="1"/>
    <col min="15129" max="15137" width="18" customWidth="1"/>
    <col min="15363" max="15363" width="10.21875" customWidth="1"/>
    <col min="15364" max="15364" width="8.44140625" customWidth="1"/>
    <col min="15365" max="15365" width="11.109375" customWidth="1"/>
    <col min="15366" max="15367" width="5.33203125" customWidth="1"/>
    <col min="15368" max="15384" width="0" hidden="1" customWidth="1"/>
    <col min="15385" max="15393" width="18" customWidth="1"/>
    <col min="15619" max="15619" width="10.21875" customWidth="1"/>
    <col min="15620" max="15620" width="8.44140625" customWidth="1"/>
    <col min="15621" max="15621" width="11.109375" customWidth="1"/>
    <col min="15622" max="15623" width="5.33203125" customWidth="1"/>
    <col min="15624" max="15640" width="0" hidden="1" customWidth="1"/>
    <col min="15641" max="15649" width="18" customWidth="1"/>
    <col min="15875" max="15875" width="10.21875" customWidth="1"/>
    <col min="15876" max="15876" width="8.44140625" customWidth="1"/>
    <col min="15877" max="15877" width="11.109375" customWidth="1"/>
    <col min="15878" max="15879" width="5.33203125" customWidth="1"/>
    <col min="15880" max="15896" width="0" hidden="1" customWidth="1"/>
    <col min="15897" max="15905" width="18" customWidth="1"/>
    <col min="16131" max="16131" width="10.21875" customWidth="1"/>
    <col min="16132" max="16132" width="8.44140625" customWidth="1"/>
    <col min="16133" max="16133" width="11.109375" customWidth="1"/>
    <col min="16134" max="16135" width="5.33203125" customWidth="1"/>
    <col min="16136" max="16152" width="0" hidden="1" customWidth="1"/>
    <col min="16153" max="16161" width="18" customWidth="1"/>
  </cols>
  <sheetData>
    <row r="1" spans="1:36" s="1" customFormat="1" ht="46.5" customHeight="1" x14ac:dyDescent="0.3">
      <c r="A1" s="78" t="s">
        <v>0</v>
      </c>
      <c r="B1" s="78"/>
      <c r="C1" s="30" t="s">
        <v>1</v>
      </c>
      <c r="D1" s="31" t="s">
        <v>2</v>
      </c>
      <c r="E1" s="32" t="s">
        <v>3</v>
      </c>
      <c r="F1" s="32" t="s">
        <v>4</v>
      </c>
      <c r="G1" s="32" t="s">
        <v>5</v>
      </c>
      <c r="H1" s="32" t="s">
        <v>6</v>
      </c>
      <c r="I1" s="78" t="s">
        <v>7</v>
      </c>
      <c r="J1" s="78"/>
      <c r="K1" s="78"/>
      <c r="L1" s="78"/>
      <c r="M1" s="78"/>
      <c r="N1" s="78" t="s">
        <v>8</v>
      </c>
      <c r="O1" s="78"/>
      <c r="P1" s="78"/>
      <c r="Q1" s="78"/>
      <c r="R1" s="78"/>
      <c r="S1" s="33" t="s">
        <v>9</v>
      </c>
      <c r="T1" s="33" t="s">
        <v>10</v>
      </c>
      <c r="U1" s="34" t="s">
        <v>11</v>
      </c>
      <c r="V1" s="34" t="s">
        <v>12</v>
      </c>
      <c r="W1" s="34" t="s">
        <v>13</v>
      </c>
      <c r="X1" s="34" t="s">
        <v>14</v>
      </c>
      <c r="Y1" s="35" t="s">
        <v>15</v>
      </c>
      <c r="Z1" s="35" t="s">
        <v>16</v>
      </c>
      <c r="AA1" s="36" t="s">
        <v>17</v>
      </c>
      <c r="AB1" s="37" t="s">
        <v>18</v>
      </c>
      <c r="AC1" s="37" t="s">
        <v>19</v>
      </c>
      <c r="AD1" s="37" t="s">
        <v>20</v>
      </c>
      <c r="AE1" s="37" t="s">
        <v>21</v>
      </c>
      <c r="AF1" s="37" t="s">
        <v>38</v>
      </c>
      <c r="AG1" s="37" t="s">
        <v>39</v>
      </c>
      <c r="AH1" s="37" t="s">
        <v>40</v>
      </c>
      <c r="AI1" s="37" t="s">
        <v>41</v>
      </c>
      <c r="AJ1" s="37" t="s">
        <v>42</v>
      </c>
    </row>
    <row r="2" spans="1:36" s="2" customFormat="1" ht="21.15" customHeight="1" x14ac:dyDescent="0.3">
      <c r="A2" s="79" t="s">
        <v>27</v>
      </c>
      <c r="B2" s="79"/>
      <c r="C2" s="38"/>
      <c r="D2" s="39" t="s">
        <v>22</v>
      </c>
      <c r="E2" s="40" t="s">
        <v>23</v>
      </c>
      <c r="F2" s="51" t="s">
        <v>28</v>
      </c>
      <c r="G2" s="51" t="s">
        <v>28</v>
      </c>
      <c r="H2" s="51" t="s">
        <v>28</v>
      </c>
      <c r="I2" s="51" t="s">
        <v>28</v>
      </c>
      <c r="J2" s="80" t="s">
        <v>29</v>
      </c>
      <c r="K2" s="80"/>
      <c r="L2" s="80" t="s">
        <v>29</v>
      </c>
      <c r="M2" s="80"/>
      <c r="N2" s="51" t="s">
        <v>28</v>
      </c>
      <c r="O2" s="81">
        <v>40</v>
      </c>
      <c r="P2" s="81"/>
      <c r="Q2" s="82">
        <v>53</v>
      </c>
      <c r="R2" s="83"/>
      <c r="S2" s="45">
        <v>57</v>
      </c>
      <c r="T2" s="52">
        <v>63</v>
      </c>
      <c r="U2" s="41">
        <v>66</v>
      </c>
      <c r="V2" s="42">
        <v>69</v>
      </c>
      <c r="W2" s="53">
        <v>459</v>
      </c>
      <c r="X2" s="43">
        <v>497</v>
      </c>
      <c r="Y2" s="44">
        <v>590</v>
      </c>
      <c r="Z2" s="44">
        <v>633</v>
      </c>
      <c r="AA2" s="45">
        <v>692</v>
      </c>
      <c r="AB2" s="46">
        <v>725</v>
      </c>
      <c r="AC2" s="46">
        <v>859</v>
      </c>
      <c r="AD2" s="46">
        <v>968</v>
      </c>
      <c r="AE2" s="47">
        <v>1065</v>
      </c>
      <c r="AF2" s="47">
        <v>1162</v>
      </c>
      <c r="AG2" s="47">
        <v>1397</v>
      </c>
      <c r="AH2" s="47">
        <f>SUM(AH3:AH4)</f>
        <v>1604</v>
      </c>
      <c r="AI2" s="47">
        <f>SUM(AI3:AI4)</f>
        <v>2187</v>
      </c>
      <c r="AJ2" s="76">
        <v>2323</v>
      </c>
    </row>
    <row r="3" spans="1:36" s="11" customFormat="1" ht="21.15" customHeight="1" x14ac:dyDescent="0.3">
      <c r="A3" s="79"/>
      <c r="B3" s="79"/>
      <c r="C3" s="48"/>
      <c r="D3" s="3" t="s">
        <v>22</v>
      </c>
      <c r="E3" s="4" t="s">
        <v>25</v>
      </c>
      <c r="F3" s="12" t="s">
        <v>28</v>
      </c>
      <c r="G3" s="12" t="s">
        <v>28</v>
      </c>
      <c r="H3" s="12" t="s">
        <v>28</v>
      </c>
      <c r="I3" s="12" t="s">
        <v>28</v>
      </c>
      <c r="J3" s="84" t="s">
        <v>29</v>
      </c>
      <c r="K3" s="84"/>
      <c r="L3" s="84" t="s">
        <v>29</v>
      </c>
      <c r="M3" s="84"/>
      <c r="N3" s="12" t="s">
        <v>28</v>
      </c>
      <c r="O3" s="85">
        <v>3</v>
      </c>
      <c r="P3" s="85"/>
      <c r="Q3" s="85">
        <v>4</v>
      </c>
      <c r="R3" s="85"/>
      <c r="S3" s="5">
        <v>4</v>
      </c>
      <c r="T3" s="13">
        <v>5</v>
      </c>
      <c r="U3" s="24">
        <v>1</v>
      </c>
      <c r="V3" s="6">
        <v>6</v>
      </c>
      <c r="W3" s="49">
        <v>9</v>
      </c>
      <c r="X3" s="7">
        <v>6</v>
      </c>
      <c r="Y3" s="8">
        <v>9</v>
      </c>
      <c r="Z3" s="8">
        <v>4</v>
      </c>
      <c r="AA3" s="9">
        <v>5</v>
      </c>
      <c r="AB3" s="10">
        <v>3</v>
      </c>
      <c r="AC3" s="10">
        <v>32</v>
      </c>
      <c r="AD3" s="10">
        <v>12</v>
      </c>
      <c r="AE3" s="50">
        <v>8</v>
      </c>
      <c r="AF3" s="50">
        <v>22</v>
      </c>
      <c r="AG3" s="50">
        <v>14</v>
      </c>
      <c r="AH3" s="50">
        <v>23</v>
      </c>
      <c r="AI3" s="50">
        <v>43</v>
      </c>
      <c r="AJ3" s="77">
        <v>28</v>
      </c>
    </row>
    <row r="4" spans="1:36" s="11" customFormat="1" ht="21.15" customHeight="1" x14ac:dyDescent="0.3">
      <c r="A4" s="79"/>
      <c r="B4" s="79"/>
      <c r="C4" s="48"/>
      <c r="D4" s="3" t="s">
        <v>22</v>
      </c>
      <c r="E4" s="4" t="s">
        <v>26</v>
      </c>
      <c r="F4" s="12" t="s">
        <v>28</v>
      </c>
      <c r="G4" s="12" t="s">
        <v>28</v>
      </c>
      <c r="H4" s="12" t="s">
        <v>28</v>
      </c>
      <c r="I4" s="12" t="s">
        <v>28</v>
      </c>
      <c r="J4" s="84" t="s">
        <v>29</v>
      </c>
      <c r="K4" s="84"/>
      <c r="L4" s="84" t="s">
        <v>29</v>
      </c>
      <c r="M4" s="84"/>
      <c r="N4" s="12" t="s">
        <v>28</v>
      </c>
      <c r="O4" s="85">
        <v>37</v>
      </c>
      <c r="P4" s="85"/>
      <c r="Q4" s="85">
        <v>49</v>
      </c>
      <c r="R4" s="85"/>
      <c r="S4" s="5">
        <v>53</v>
      </c>
      <c r="T4" s="13">
        <v>58</v>
      </c>
      <c r="U4" s="24">
        <v>65</v>
      </c>
      <c r="V4" s="6">
        <v>63</v>
      </c>
      <c r="W4" s="49">
        <v>450</v>
      </c>
      <c r="X4" s="7">
        <v>491</v>
      </c>
      <c r="Y4" s="8">
        <v>581</v>
      </c>
      <c r="Z4" s="8">
        <v>629</v>
      </c>
      <c r="AA4" s="9">
        <v>687</v>
      </c>
      <c r="AB4" s="10">
        <v>722</v>
      </c>
      <c r="AC4" s="10">
        <v>827</v>
      </c>
      <c r="AD4" s="10">
        <v>956</v>
      </c>
      <c r="AE4" s="50">
        <v>1057</v>
      </c>
      <c r="AF4" s="50">
        <v>1140</v>
      </c>
      <c r="AG4" s="50">
        <v>1383</v>
      </c>
      <c r="AH4" s="50">
        <v>1581</v>
      </c>
      <c r="AI4" s="50">
        <v>2144</v>
      </c>
      <c r="AJ4" s="77">
        <v>2295</v>
      </c>
    </row>
    <row r="5" spans="1:36" s="14" customFormat="1" ht="21.15" customHeight="1" x14ac:dyDescent="0.3">
      <c r="A5" s="79" t="s">
        <v>30</v>
      </c>
      <c r="B5" s="79"/>
      <c r="C5" s="54"/>
      <c r="D5" s="55" t="s">
        <v>31</v>
      </c>
      <c r="E5" s="56" t="s">
        <v>23</v>
      </c>
      <c r="F5" s="57" t="s">
        <v>24</v>
      </c>
      <c r="G5" s="57" t="s">
        <v>24</v>
      </c>
      <c r="H5" s="57" t="s">
        <v>24</v>
      </c>
      <c r="I5" s="57" t="s">
        <v>24</v>
      </c>
      <c r="J5" s="57" t="s">
        <v>24</v>
      </c>
      <c r="K5" s="57" t="s">
        <v>24</v>
      </c>
      <c r="L5" s="57" t="s">
        <v>24</v>
      </c>
      <c r="M5" s="57" t="s">
        <v>24</v>
      </c>
      <c r="N5" s="57" t="s">
        <v>24</v>
      </c>
      <c r="O5" s="57" t="s">
        <v>24</v>
      </c>
      <c r="P5" s="57" t="s">
        <v>24</v>
      </c>
      <c r="Q5" s="57" t="s">
        <v>24</v>
      </c>
      <c r="R5" s="57" t="s">
        <v>24</v>
      </c>
      <c r="S5" s="57" t="s">
        <v>24</v>
      </c>
      <c r="T5" s="57" t="s">
        <v>24</v>
      </c>
      <c r="U5" s="58">
        <v>305330</v>
      </c>
      <c r="V5" s="59">
        <v>337243</v>
      </c>
      <c r="W5" s="60">
        <v>356141</v>
      </c>
      <c r="X5" s="61">
        <v>364584</v>
      </c>
      <c r="Y5" s="62">
        <v>370656</v>
      </c>
      <c r="Z5" s="63">
        <v>352629</v>
      </c>
      <c r="AA5" s="64">
        <v>333262</v>
      </c>
      <c r="AB5" s="46">
        <v>300421</v>
      </c>
      <c r="AC5" s="46">
        <v>270103</v>
      </c>
      <c r="AD5" s="46">
        <v>243932</v>
      </c>
      <c r="AE5" s="47">
        <v>229554</v>
      </c>
      <c r="AF5" s="47">
        <v>208248</v>
      </c>
      <c r="AG5" s="47">
        <v>400342</v>
      </c>
      <c r="AH5" s="47">
        <f>SUM(AH6:AH7)</f>
        <v>351975</v>
      </c>
      <c r="AI5" s="47">
        <f>SUM(AI6:AI7)</f>
        <v>343884</v>
      </c>
      <c r="AJ5" s="76">
        <f>SUM(AJ6:AJ7)</f>
        <v>300613</v>
      </c>
    </row>
    <row r="6" spans="1:36" s="11" customFormat="1" ht="21.15" customHeight="1" x14ac:dyDescent="0.3">
      <c r="A6" s="79"/>
      <c r="B6" s="79"/>
      <c r="C6" s="48"/>
      <c r="D6" s="3" t="s">
        <v>31</v>
      </c>
      <c r="E6" s="4" t="s">
        <v>25</v>
      </c>
      <c r="F6" s="15" t="s">
        <v>24</v>
      </c>
      <c r="G6" s="15" t="s">
        <v>24</v>
      </c>
      <c r="H6" s="15" t="s">
        <v>24</v>
      </c>
      <c r="I6" s="15" t="s">
        <v>24</v>
      </c>
      <c r="J6" s="15" t="s">
        <v>24</v>
      </c>
      <c r="K6" s="15" t="s">
        <v>24</v>
      </c>
      <c r="L6" s="15" t="s">
        <v>24</v>
      </c>
      <c r="M6" s="15" t="s">
        <v>24</v>
      </c>
      <c r="N6" s="15" t="s">
        <v>24</v>
      </c>
      <c r="O6" s="15" t="s">
        <v>24</v>
      </c>
      <c r="P6" s="15" t="s">
        <v>24</v>
      </c>
      <c r="Q6" s="15" t="s">
        <v>24</v>
      </c>
      <c r="R6" s="15" t="s">
        <v>24</v>
      </c>
      <c r="S6" s="15" t="s">
        <v>24</v>
      </c>
      <c r="T6" s="15" t="s">
        <v>24</v>
      </c>
      <c r="U6" s="24">
        <v>158998</v>
      </c>
      <c r="V6" s="16">
        <v>175462</v>
      </c>
      <c r="W6" s="16">
        <v>184718</v>
      </c>
      <c r="X6" s="17">
        <v>188866</v>
      </c>
      <c r="Y6" s="7">
        <v>191873</v>
      </c>
      <c r="Z6" s="8">
        <v>182796</v>
      </c>
      <c r="AA6" s="9">
        <v>134901</v>
      </c>
      <c r="AB6" s="10">
        <v>143924</v>
      </c>
      <c r="AC6" s="10">
        <v>140042</v>
      </c>
      <c r="AD6" s="10">
        <v>126221</v>
      </c>
      <c r="AE6" s="50">
        <v>119348</v>
      </c>
      <c r="AF6" s="50">
        <v>108174</v>
      </c>
      <c r="AG6" s="50">
        <v>207494</v>
      </c>
      <c r="AH6" s="50">
        <v>180363</v>
      </c>
      <c r="AI6" s="50">
        <v>176354</v>
      </c>
      <c r="AJ6" s="77">
        <v>155391</v>
      </c>
    </row>
    <row r="7" spans="1:36" s="11" customFormat="1" ht="21.15" customHeight="1" x14ac:dyDescent="0.3">
      <c r="A7" s="79"/>
      <c r="B7" s="79"/>
      <c r="C7" s="48"/>
      <c r="D7" s="3" t="s">
        <v>31</v>
      </c>
      <c r="E7" s="4" t="s">
        <v>26</v>
      </c>
      <c r="F7" s="15" t="s">
        <v>24</v>
      </c>
      <c r="G7" s="15" t="s">
        <v>24</v>
      </c>
      <c r="H7" s="15" t="s">
        <v>24</v>
      </c>
      <c r="I7" s="15" t="s">
        <v>24</v>
      </c>
      <c r="J7" s="15" t="s">
        <v>24</v>
      </c>
      <c r="K7" s="15" t="s">
        <v>24</v>
      </c>
      <c r="L7" s="15" t="s">
        <v>24</v>
      </c>
      <c r="M7" s="15" t="s">
        <v>24</v>
      </c>
      <c r="N7" s="15" t="s">
        <v>24</v>
      </c>
      <c r="O7" s="15" t="s">
        <v>24</v>
      </c>
      <c r="P7" s="15" t="s">
        <v>24</v>
      </c>
      <c r="Q7" s="15" t="s">
        <v>24</v>
      </c>
      <c r="R7" s="15" t="s">
        <v>24</v>
      </c>
      <c r="S7" s="15" t="s">
        <v>24</v>
      </c>
      <c r="T7" s="15" t="s">
        <v>24</v>
      </c>
      <c r="U7" s="24">
        <v>146332</v>
      </c>
      <c r="V7" s="16">
        <v>161781</v>
      </c>
      <c r="W7" s="16">
        <v>171423</v>
      </c>
      <c r="X7" s="17">
        <v>175718</v>
      </c>
      <c r="Y7" s="7">
        <v>178783</v>
      </c>
      <c r="Z7" s="8">
        <v>169833</v>
      </c>
      <c r="AA7" s="9">
        <v>198361</v>
      </c>
      <c r="AB7" s="10">
        <v>156497</v>
      </c>
      <c r="AC7" s="10">
        <v>130061</v>
      </c>
      <c r="AD7" s="10">
        <v>117711</v>
      </c>
      <c r="AE7" s="50">
        <v>110206</v>
      </c>
      <c r="AF7" s="50">
        <v>100073</v>
      </c>
      <c r="AG7" s="50">
        <v>192848</v>
      </c>
      <c r="AH7" s="50">
        <v>171612</v>
      </c>
      <c r="AI7" s="50">
        <v>167530</v>
      </c>
      <c r="AJ7" s="77">
        <v>145222</v>
      </c>
    </row>
    <row r="8" spans="1:36" s="18" customFormat="1" ht="21.15" customHeight="1" x14ac:dyDescent="0.3">
      <c r="A8" s="79" t="s">
        <v>32</v>
      </c>
      <c r="B8" s="79"/>
      <c r="C8" s="65"/>
      <c r="D8" s="55" t="s">
        <v>31</v>
      </c>
      <c r="E8" s="55" t="s">
        <v>23</v>
      </c>
      <c r="F8" s="66" t="s">
        <v>24</v>
      </c>
      <c r="G8" s="66" t="s">
        <v>24</v>
      </c>
      <c r="H8" s="66" t="s">
        <v>24</v>
      </c>
      <c r="I8" s="67" t="s">
        <v>24</v>
      </c>
      <c r="J8" s="66" t="s">
        <v>24</v>
      </c>
      <c r="K8" s="66" t="s">
        <v>24</v>
      </c>
      <c r="L8" s="66" t="s">
        <v>24</v>
      </c>
      <c r="M8" s="67" t="s">
        <v>24</v>
      </c>
      <c r="N8" s="66" t="s">
        <v>24</v>
      </c>
      <c r="O8" s="66" t="s">
        <v>24</v>
      </c>
      <c r="P8" s="66" t="s">
        <v>24</v>
      </c>
      <c r="Q8" s="66" t="s">
        <v>24</v>
      </c>
      <c r="R8" s="66" t="s">
        <v>24</v>
      </c>
      <c r="S8" s="66" t="s">
        <v>24</v>
      </c>
      <c r="T8" s="66" t="s">
        <v>24</v>
      </c>
      <c r="U8" s="66" t="s">
        <v>24</v>
      </c>
      <c r="V8" s="66" t="s">
        <v>24</v>
      </c>
      <c r="W8" s="68">
        <v>75651</v>
      </c>
      <c r="X8" s="69">
        <v>107173</v>
      </c>
      <c r="Y8" s="62">
        <v>121610</v>
      </c>
      <c r="Z8" s="70">
        <v>198894</v>
      </c>
      <c r="AA8" s="64">
        <v>232420</v>
      </c>
      <c r="AB8" s="46">
        <v>283646</v>
      </c>
      <c r="AC8" s="46">
        <v>203389</v>
      </c>
      <c r="AD8" s="46">
        <v>418261</v>
      </c>
      <c r="AE8" s="47">
        <v>207461</v>
      </c>
      <c r="AF8" s="47">
        <v>237235</v>
      </c>
      <c r="AG8" s="47">
        <v>846749</v>
      </c>
      <c r="AH8" s="47">
        <f>SUM(AH9:AH10)</f>
        <v>1075269</v>
      </c>
      <c r="AI8" s="47">
        <f>SUM(AI9:AI10)</f>
        <v>1064162</v>
      </c>
      <c r="AJ8" s="76">
        <f>SUM(AJ9:AJ10)</f>
        <v>1129295</v>
      </c>
    </row>
    <row r="9" spans="1:36" s="22" customFormat="1" ht="21.15" customHeight="1" x14ac:dyDescent="0.3">
      <c r="A9" s="79"/>
      <c r="B9" s="79"/>
      <c r="C9" s="71"/>
      <c r="D9" s="3" t="s">
        <v>31</v>
      </c>
      <c r="E9" s="3" t="s">
        <v>33</v>
      </c>
      <c r="F9" s="23" t="s">
        <v>24</v>
      </c>
      <c r="G9" s="23" t="s">
        <v>24</v>
      </c>
      <c r="H9" s="23" t="s">
        <v>24</v>
      </c>
      <c r="I9" s="12" t="s">
        <v>24</v>
      </c>
      <c r="J9" s="23" t="s">
        <v>24</v>
      </c>
      <c r="K9" s="23" t="s">
        <v>24</v>
      </c>
      <c r="L9" s="23" t="s">
        <v>24</v>
      </c>
      <c r="M9" s="12" t="s">
        <v>24</v>
      </c>
      <c r="N9" s="23" t="s">
        <v>24</v>
      </c>
      <c r="O9" s="15" t="s">
        <v>24</v>
      </c>
      <c r="P9" s="15" t="s">
        <v>24</v>
      </c>
      <c r="Q9" s="15" t="s">
        <v>24</v>
      </c>
      <c r="R9" s="15" t="s">
        <v>24</v>
      </c>
      <c r="S9" s="15" t="s">
        <v>24</v>
      </c>
      <c r="T9" s="15" t="s">
        <v>24</v>
      </c>
      <c r="U9" s="15" t="s">
        <v>24</v>
      </c>
      <c r="V9" s="15" t="s">
        <v>24</v>
      </c>
      <c r="W9" s="72">
        <v>28498</v>
      </c>
      <c r="X9" s="19">
        <v>38419</v>
      </c>
      <c r="Y9" s="20">
        <v>42365</v>
      </c>
      <c r="Z9" s="21">
        <v>69613</v>
      </c>
      <c r="AA9" s="9">
        <v>88327</v>
      </c>
      <c r="AB9" s="10">
        <v>100396</v>
      </c>
      <c r="AC9" s="10">
        <v>72813</v>
      </c>
      <c r="AD9" s="10">
        <v>167125</v>
      </c>
      <c r="AE9" s="50">
        <v>77008</v>
      </c>
      <c r="AF9" s="50">
        <v>83510</v>
      </c>
      <c r="AG9" s="50">
        <v>324048</v>
      </c>
      <c r="AH9" s="50">
        <v>417768</v>
      </c>
      <c r="AI9" s="50">
        <v>409690</v>
      </c>
      <c r="AJ9" s="77">
        <v>439297</v>
      </c>
    </row>
    <row r="10" spans="1:36" s="22" customFormat="1" ht="21.15" customHeight="1" x14ac:dyDescent="0.3">
      <c r="A10" s="79"/>
      <c r="B10" s="79"/>
      <c r="C10" s="71"/>
      <c r="D10" s="3" t="s">
        <v>31</v>
      </c>
      <c r="E10" s="3" t="s">
        <v>34</v>
      </c>
      <c r="F10" s="23" t="s">
        <v>24</v>
      </c>
      <c r="G10" s="23" t="s">
        <v>24</v>
      </c>
      <c r="H10" s="23" t="s">
        <v>24</v>
      </c>
      <c r="I10" s="12" t="s">
        <v>24</v>
      </c>
      <c r="J10" s="23" t="s">
        <v>24</v>
      </c>
      <c r="K10" s="23" t="s">
        <v>24</v>
      </c>
      <c r="L10" s="23" t="s">
        <v>24</v>
      </c>
      <c r="M10" s="12" t="s">
        <v>24</v>
      </c>
      <c r="N10" s="23" t="s">
        <v>24</v>
      </c>
      <c r="O10" s="15" t="s">
        <v>24</v>
      </c>
      <c r="P10" s="15" t="s">
        <v>24</v>
      </c>
      <c r="Q10" s="15" t="s">
        <v>24</v>
      </c>
      <c r="R10" s="15" t="s">
        <v>24</v>
      </c>
      <c r="S10" s="15" t="s">
        <v>24</v>
      </c>
      <c r="T10" s="15" t="s">
        <v>24</v>
      </c>
      <c r="U10" s="15" t="s">
        <v>24</v>
      </c>
      <c r="V10" s="15" t="s">
        <v>24</v>
      </c>
      <c r="W10" s="72">
        <v>47153</v>
      </c>
      <c r="X10" s="19">
        <v>68754</v>
      </c>
      <c r="Y10" s="7">
        <v>79245</v>
      </c>
      <c r="Z10" s="21">
        <v>129281</v>
      </c>
      <c r="AA10" s="9">
        <v>144093</v>
      </c>
      <c r="AB10" s="10">
        <v>183250</v>
      </c>
      <c r="AC10" s="10">
        <v>130576</v>
      </c>
      <c r="AD10" s="10">
        <v>251136</v>
      </c>
      <c r="AE10" s="50">
        <v>130453</v>
      </c>
      <c r="AF10" s="50">
        <v>153725</v>
      </c>
      <c r="AG10" s="50">
        <v>522701</v>
      </c>
      <c r="AH10" s="50">
        <v>657501</v>
      </c>
      <c r="AI10" s="50">
        <v>654472</v>
      </c>
      <c r="AJ10" s="77">
        <v>689998</v>
      </c>
    </row>
    <row r="11" spans="1:36" s="18" customFormat="1" ht="21.15" customHeight="1" x14ac:dyDescent="0.3">
      <c r="A11" s="79" t="s">
        <v>35</v>
      </c>
      <c r="B11" s="86" t="s">
        <v>36</v>
      </c>
      <c r="C11" s="87"/>
      <c r="D11" s="39" t="s">
        <v>22</v>
      </c>
      <c r="E11" s="40" t="s">
        <v>23</v>
      </c>
      <c r="F11" s="66" t="s">
        <v>24</v>
      </c>
      <c r="G11" s="66" t="s">
        <v>24</v>
      </c>
      <c r="H11" s="66" t="s">
        <v>24</v>
      </c>
      <c r="I11" s="67" t="s">
        <v>24</v>
      </c>
      <c r="J11" s="89" t="s">
        <v>24</v>
      </c>
      <c r="K11" s="89"/>
      <c r="L11" s="88" t="s">
        <v>24</v>
      </c>
      <c r="M11" s="88"/>
      <c r="N11" s="66" t="s">
        <v>24</v>
      </c>
      <c r="O11" s="89" t="s">
        <v>24</v>
      </c>
      <c r="P11" s="89"/>
      <c r="Q11" s="89" t="s">
        <v>24</v>
      </c>
      <c r="R11" s="89"/>
      <c r="S11" s="64">
        <v>3690</v>
      </c>
      <c r="T11" s="73">
        <v>4050</v>
      </c>
      <c r="U11" s="58">
        <f>U12+U13</f>
        <v>4262</v>
      </c>
      <c r="V11" s="58">
        <v>4553</v>
      </c>
      <c r="W11" s="68">
        <v>4850</v>
      </c>
      <c r="X11" s="69">
        <v>5088</v>
      </c>
      <c r="Y11" s="74">
        <v>5408</v>
      </c>
      <c r="Z11" s="70">
        <v>2294</v>
      </c>
      <c r="AA11" s="64">
        <v>2302</v>
      </c>
      <c r="AB11" s="46">
        <v>2352</v>
      </c>
      <c r="AC11" s="46">
        <v>2442</v>
      </c>
      <c r="AD11" s="46">
        <v>2489</v>
      </c>
      <c r="AE11" s="47">
        <v>2453</v>
      </c>
      <c r="AF11" s="47">
        <v>2443</v>
      </c>
      <c r="AG11" s="47">
        <v>2409</v>
      </c>
      <c r="AH11" s="47">
        <f>SUM(AH12:AH13)</f>
        <v>2424</v>
      </c>
      <c r="AI11" s="47">
        <f>SUM(AI12:AI13)</f>
        <v>2502</v>
      </c>
      <c r="AJ11" s="76">
        <f>SUM(AJ12:AJ13)</f>
        <v>2650</v>
      </c>
    </row>
    <row r="12" spans="1:36" s="22" customFormat="1" ht="21.15" customHeight="1" x14ac:dyDescent="0.3">
      <c r="A12" s="79"/>
      <c r="B12" s="86"/>
      <c r="C12" s="87"/>
      <c r="D12" s="3" t="s">
        <v>22</v>
      </c>
      <c r="E12" s="4" t="s">
        <v>25</v>
      </c>
      <c r="F12" s="23" t="s">
        <v>24</v>
      </c>
      <c r="G12" s="23" t="s">
        <v>24</v>
      </c>
      <c r="H12" s="23" t="s">
        <v>24</v>
      </c>
      <c r="I12" s="12" t="s">
        <v>24</v>
      </c>
      <c r="J12" s="84" t="s">
        <v>24</v>
      </c>
      <c r="K12" s="84"/>
      <c r="L12" s="90" t="s">
        <v>24</v>
      </c>
      <c r="M12" s="90"/>
      <c r="N12" s="23" t="s">
        <v>24</v>
      </c>
      <c r="O12" s="84" t="s">
        <v>24</v>
      </c>
      <c r="P12" s="84"/>
      <c r="Q12" s="84" t="s">
        <v>24</v>
      </c>
      <c r="R12" s="84"/>
      <c r="S12" s="5">
        <v>133</v>
      </c>
      <c r="T12" s="13">
        <v>174</v>
      </c>
      <c r="U12" s="24">
        <v>199</v>
      </c>
      <c r="V12" s="24">
        <v>286</v>
      </c>
      <c r="W12" s="72">
        <v>264</v>
      </c>
      <c r="X12" s="19">
        <v>284</v>
      </c>
      <c r="Y12" s="25">
        <v>301</v>
      </c>
      <c r="Z12" s="21">
        <v>59</v>
      </c>
      <c r="AA12" s="9">
        <v>61</v>
      </c>
      <c r="AB12" s="10">
        <v>56</v>
      </c>
      <c r="AC12" s="10">
        <v>60</v>
      </c>
      <c r="AD12" s="10">
        <v>58</v>
      </c>
      <c r="AE12" s="50">
        <v>61</v>
      </c>
      <c r="AF12" s="50">
        <v>58</v>
      </c>
      <c r="AG12" s="50">
        <v>54</v>
      </c>
      <c r="AH12" s="50">
        <v>55</v>
      </c>
      <c r="AI12" s="50">
        <v>57</v>
      </c>
      <c r="AJ12" s="77">
        <v>65</v>
      </c>
    </row>
    <row r="13" spans="1:36" s="22" customFormat="1" ht="21.15" customHeight="1" x14ac:dyDescent="0.3">
      <c r="A13" s="79"/>
      <c r="B13" s="86"/>
      <c r="C13" s="87"/>
      <c r="D13" s="3" t="s">
        <v>22</v>
      </c>
      <c r="E13" s="4" t="s">
        <v>26</v>
      </c>
      <c r="F13" s="23" t="s">
        <v>24</v>
      </c>
      <c r="G13" s="23" t="s">
        <v>24</v>
      </c>
      <c r="H13" s="23" t="s">
        <v>24</v>
      </c>
      <c r="I13" s="12" t="s">
        <v>24</v>
      </c>
      <c r="J13" s="84" t="s">
        <v>24</v>
      </c>
      <c r="K13" s="84"/>
      <c r="L13" s="90" t="s">
        <v>24</v>
      </c>
      <c r="M13" s="90"/>
      <c r="N13" s="23" t="s">
        <v>24</v>
      </c>
      <c r="O13" s="84" t="s">
        <v>24</v>
      </c>
      <c r="P13" s="84"/>
      <c r="Q13" s="84" t="s">
        <v>24</v>
      </c>
      <c r="R13" s="84"/>
      <c r="S13" s="9">
        <v>3557</v>
      </c>
      <c r="T13" s="26">
        <v>3876</v>
      </c>
      <c r="U13" s="24">
        <v>4063</v>
      </c>
      <c r="V13" s="24">
        <v>4267</v>
      </c>
      <c r="W13" s="72">
        <v>4586</v>
      </c>
      <c r="X13" s="19">
        <v>4804</v>
      </c>
      <c r="Y13" s="25">
        <v>5107</v>
      </c>
      <c r="Z13" s="21">
        <v>2235</v>
      </c>
      <c r="AA13" s="9">
        <v>2241</v>
      </c>
      <c r="AB13" s="10">
        <v>2296</v>
      </c>
      <c r="AC13" s="10">
        <v>2382</v>
      </c>
      <c r="AD13" s="10">
        <v>2431</v>
      </c>
      <c r="AE13" s="50">
        <v>2392</v>
      </c>
      <c r="AF13" s="50">
        <v>2385</v>
      </c>
      <c r="AG13" s="50">
        <v>2355</v>
      </c>
      <c r="AH13" s="50">
        <v>2369</v>
      </c>
      <c r="AI13" s="50">
        <v>2445</v>
      </c>
      <c r="AJ13" s="77">
        <v>2585</v>
      </c>
    </row>
    <row r="14" spans="1:36" s="18" customFormat="1" ht="21.15" customHeight="1" x14ac:dyDescent="0.3">
      <c r="A14" s="79"/>
      <c r="B14" s="86" t="s">
        <v>37</v>
      </c>
      <c r="C14" s="87"/>
      <c r="D14" s="55" t="s">
        <v>22</v>
      </c>
      <c r="E14" s="56" t="s">
        <v>23</v>
      </c>
      <c r="F14" s="66" t="s">
        <v>24</v>
      </c>
      <c r="G14" s="66" t="s">
        <v>24</v>
      </c>
      <c r="H14" s="66" t="s">
        <v>24</v>
      </c>
      <c r="I14" s="67" t="s">
        <v>24</v>
      </c>
      <c r="J14" s="89" t="s">
        <v>24</v>
      </c>
      <c r="K14" s="89"/>
      <c r="L14" s="88" t="s">
        <v>24</v>
      </c>
      <c r="M14" s="88"/>
      <c r="N14" s="66" t="s">
        <v>24</v>
      </c>
      <c r="O14" s="89" t="s">
        <v>24</v>
      </c>
      <c r="P14" s="89"/>
      <c r="Q14" s="89" t="s">
        <v>24</v>
      </c>
      <c r="R14" s="89"/>
      <c r="S14" s="64">
        <v>5928</v>
      </c>
      <c r="T14" s="73">
        <v>6402</v>
      </c>
      <c r="U14" s="58">
        <f>U15+U16</f>
        <v>6818</v>
      </c>
      <c r="V14" s="58">
        <v>7067</v>
      </c>
      <c r="W14" s="75">
        <v>7420</v>
      </c>
      <c r="X14" s="69">
        <v>7706</v>
      </c>
      <c r="Y14" s="74">
        <v>8358</v>
      </c>
      <c r="Z14" s="70">
        <v>4259</v>
      </c>
      <c r="AA14" s="64">
        <v>4544</v>
      </c>
      <c r="AB14" s="46">
        <v>4429</v>
      </c>
      <c r="AC14" s="46">
        <v>4884</v>
      </c>
      <c r="AD14" s="46">
        <v>4627</v>
      </c>
      <c r="AE14" s="47">
        <v>5044</v>
      </c>
      <c r="AF14" s="47">
        <v>4667</v>
      </c>
      <c r="AG14" s="47">
        <v>4574</v>
      </c>
      <c r="AH14" s="47">
        <f>SUM(AH15:AH16)</f>
        <v>4539</v>
      </c>
      <c r="AI14" s="47">
        <f>SUM(AI15:AI16)</f>
        <v>4859</v>
      </c>
      <c r="AJ14" s="76">
        <f>SUM(AJ15:AJ16)</f>
        <v>4918</v>
      </c>
    </row>
    <row r="15" spans="1:36" s="22" customFormat="1" ht="21.15" customHeight="1" x14ac:dyDescent="0.3">
      <c r="A15" s="79"/>
      <c r="B15" s="86"/>
      <c r="C15" s="87"/>
      <c r="D15" s="3" t="s">
        <v>22</v>
      </c>
      <c r="E15" s="4" t="s">
        <v>25</v>
      </c>
      <c r="F15" s="23" t="s">
        <v>24</v>
      </c>
      <c r="G15" s="23" t="s">
        <v>24</v>
      </c>
      <c r="H15" s="23" t="s">
        <v>24</v>
      </c>
      <c r="I15" s="12" t="s">
        <v>24</v>
      </c>
      <c r="J15" s="84" t="s">
        <v>24</v>
      </c>
      <c r="K15" s="84"/>
      <c r="L15" s="90" t="s">
        <v>24</v>
      </c>
      <c r="M15" s="90"/>
      <c r="N15" s="23" t="s">
        <v>24</v>
      </c>
      <c r="O15" s="84" t="s">
        <v>24</v>
      </c>
      <c r="P15" s="84"/>
      <c r="Q15" s="84" t="s">
        <v>24</v>
      </c>
      <c r="R15" s="84"/>
      <c r="S15" s="9">
        <v>3030</v>
      </c>
      <c r="T15" s="26">
        <v>3313</v>
      </c>
      <c r="U15" s="24">
        <v>3531</v>
      </c>
      <c r="V15" s="24">
        <v>3633</v>
      </c>
      <c r="W15" s="72">
        <v>3810</v>
      </c>
      <c r="X15" s="19">
        <v>3920</v>
      </c>
      <c r="Y15" s="25">
        <v>4243</v>
      </c>
      <c r="Z15" s="21">
        <v>2181</v>
      </c>
      <c r="AA15" s="9">
        <v>2366</v>
      </c>
      <c r="AB15" s="10">
        <v>2284</v>
      </c>
      <c r="AC15" s="10">
        <v>2554</v>
      </c>
      <c r="AD15" s="10">
        <v>2393</v>
      </c>
      <c r="AE15" s="50">
        <v>2554</v>
      </c>
      <c r="AF15" s="50">
        <v>2372</v>
      </c>
      <c r="AG15" s="50">
        <v>2387</v>
      </c>
      <c r="AH15" s="50">
        <v>2414</v>
      </c>
      <c r="AI15" s="50">
        <v>2617</v>
      </c>
      <c r="AJ15" s="77">
        <v>2553</v>
      </c>
    </row>
    <row r="16" spans="1:36" s="22" customFormat="1" ht="21.15" customHeight="1" x14ac:dyDescent="0.3">
      <c r="A16" s="79"/>
      <c r="B16" s="86"/>
      <c r="C16" s="87"/>
      <c r="D16" s="3" t="s">
        <v>22</v>
      </c>
      <c r="E16" s="4" t="s">
        <v>26</v>
      </c>
      <c r="F16" s="23" t="s">
        <v>24</v>
      </c>
      <c r="G16" s="23" t="s">
        <v>24</v>
      </c>
      <c r="H16" s="23" t="s">
        <v>24</v>
      </c>
      <c r="I16" s="12" t="s">
        <v>24</v>
      </c>
      <c r="J16" s="84" t="s">
        <v>24</v>
      </c>
      <c r="K16" s="84"/>
      <c r="L16" s="90" t="s">
        <v>24</v>
      </c>
      <c r="M16" s="90"/>
      <c r="N16" s="23" t="s">
        <v>24</v>
      </c>
      <c r="O16" s="84" t="s">
        <v>24</v>
      </c>
      <c r="P16" s="84"/>
      <c r="Q16" s="84" t="s">
        <v>24</v>
      </c>
      <c r="R16" s="84"/>
      <c r="S16" s="9">
        <v>2898</v>
      </c>
      <c r="T16" s="26">
        <v>3089</v>
      </c>
      <c r="U16" s="24">
        <v>3287</v>
      </c>
      <c r="V16" s="24">
        <v>3434</v>
      </c>
      <c r="W16" s="72">
        <v>3610</v>
      </c>
      <c r="X16" s="19">
        <v>3786</v>
      </c>
      <c r="Y16" s="25">
        <v>4115</v>
      </c>
      <c r="Z16" s="21">
        <v>2078</v>
      </c>
      <c r="AA16" s="9">
        <v>2178</v>
      </c>
      <c r="AB16" s="10">
        <v>2145</v>
      </c>
      <c r="AC16" s="10">
        <v>2330</v>
      </c>
      <c r="AD16" s="10">
        <v>2234</v>
      </c>
      <c r="AE16" s="50">
        <v>2490</v>
      </c>
      <c r="AF16" s="50">
        <v>2295</v>
      </c>
      <c r="AG16" s="50">
        <v>2187</v>
      </c>
      <c r="AH16" s="50">
        <v>2125</v>
      </c>
      <c r="AI16" s="50">
        <v>2242</v>
      </c>
      <c r="AJ16" s="77">
        <v>2365</v>
      </c>
    </row>
    <row r="23" spans="24:24" x14ac:dyDescent="0.3">
      <c r="X23" s="28"/>
    </row>
  </sheetData>
  <mergeCells count="46">
    <mergeCell ref="Q13:R13"/>
    <mergeCell ref="B14:B16"/>
    <mergeCell ref="J14:K14"/>
    <mergeCell ref="L14:M14"/>
    <mergeCell ref="O14:P14"/>
    <mergeCell ref="Q14:R14"/>
    <mergeCell ref="J15:K15"/>
    <mergeCell ref="L15:M15"/>
    <mergeCell ref="J13:K13"/>
    <mergeCell ref="O15:P15"/>
    <mergeCell ref="Q15:R15"/>
    <mergeCell ref="J16:K16"/>
    <mergeCell ref="L16:M16"/>
    <mergeCell ref="O16:P16"/>
    <mergeCell ref="Q16:R16"/>
    <mergeCell ref="Q4:R4"/>
    <mergeCell ref="A5:B7"/>
    <mergeCell ref="A8:B10"/>
    <mergeCell ref="A11:A16"/>
    <mergeCell ref="B11:B13"/>
    <mergeCell ref="C11:C16"/>
    <mergeCell ref="L11:M11"/>
    <mergeCell ref="O11:P11"/>
    <mergeCell ref="Q11:R11"/>
    <mergeCell ref="J12:K12"/>
    <mergeCell ref="L12:M12"/>
    <mergeCell ref="O12:P12"/>
    <mergeCell ref="Q12:R12"/>
    <mergeCell ref="J11:K11"/>
    <mergeCell ref="L13:M13"/>
    <mergeCell ref="O13:P13"/>
    <mergeCell ref="A1:B1"/>
    <mergeCell ref="I1:M1"/>
    <mergeCell ref="N1:R1"/>
    <mergeCell ref="A2:B4"/>
    <mergeCell ref="J2:K2"/>
    <mergeCell ref="L2:M2"/>
    <mergeCell ref="O2:P2"/>
    <mergeCell ref="Q2:R2"/>
    <mergeCell ref="J3:K3"/>
    <mergeCell ref="L3:M3"/>
    <mergeCell ref="O3:P3"/>
    <mergeCell ref="Q3:R3"/>
    <mergeCell ref="J4:K4"/>
    <mergeCell ref="L4:M4"/>
    <mergeCell ref="O4:P4"/>
  </mergeCells>
  <phoneticPr fontId="2" type="noConversion"/>
  <pageMargins left="0.70866141732283472" right="0.70866141732283472" top="0.74803149606299213" bottom="0.74803149606299213" header="0.31496062992125984" footer="0.31496062992125984"/>
  <pageSetup paperSize="8" scale="79" orientation="landscape" r:id="rId1"/>
  <headerFooter>
    <oddHeader xml:space="preserve">&amp;C&amp;"微軟正黑體,標準"&amp;20兒托科
</oddHeader>
    <oddFooter>第 &amp;P 頁 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兒童托育類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蔡美雯</dc:creator>
  <cp:lastModifiedBy>孫桂薇</cp:lastModifiedBy>
  <cp:lastPrinted>2024-01-25T03:27:08Z</cp:lastPrinted>
  <dcterms:created xsi:type="dcterms:W3CDTF">2022-04-18T03:26:46Z</dcterms:created>
  <dcterms:modified xsi:type="dcterms:W3CDTF">2026-08-10T06:46:07Z</dcterms:modified>
</cp:coreProperties>
</file>