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10029087\Downloads\"/>
    </mc:Choice>
  </mc:AlternateContent>
  <xr:revisionPtr revIDLastSave="0" documentId="13_ncr:1_{5DF3572F-B053-46D7-8377-ED818DCADA3D}" xr6:coauthVersionLast="47" xr6:coauthVersionMax="47" xr10:uidLastSave="{00000000-0000-0000-0000-000000000000}"/>
  <bookViews>
    <workbookView xWindow="0" yWindow="1260" windowWidth="28005" windowHeight="13860" xr2:uid="{00000000-000D-0000-FFFF-FFFF00000000}"/>
  </bookViews>
  <sheets>
    <sheet name="114" sheetId="6" r:id="rId1"/>
    <sheet name="113" sheetId="4" r:id="rId2"/>
    <sheet name="112" sheetId="5" r:id="rId3"/>
    <sheet name="111" sheetId="3" r:id="rId4"/>
    <sheet name="110" sheetId="2" r:id="rId5"/>
    <sheet name="109" sheetId="1" r:id="rId6"/>
  </sheets>
  <definedNames>
    <definedName name="_xlnm.Print_Area" localSheetId="5">'109'!$A$1:$K$20</definedName>
    <definedName name="_xlnm.Print_Area" localSheetId="4">'110'!$A$1:$K$20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6" l="1"/>
  <c r="E9" i="6"/>
  <c r="B9" i="6"/>
  <c r="H8" i="6"/>
  <c r="E8" i="6"/>
  <c r="B8" i="6"/>
  <c r="H7" i="6"/>
  <c r="E7" i="6"/>
  <c r="B7" i="6"/>
  <c r="H6" i="6"/>
  <c r="E6" i="6"/>
  <c r="B6" i="6"/>
  <c r="J5" i="6"/>
  <c r="I5" i="6"/>
  <c r="H5" i="6" s="1"/>
  <c r="G5" i="6"/>
  <c r="F5" i="6"/>
  <c r="E5" i="6" s="1"/>
  <c r="D5" i="6"/>
  <c r="C5" i="6"/>
  <c r="B5" i="6"/>
  <c r="H9" i="5"/>
  <c r="E9" i="5"/>
  <c r="B9" i="5"/>
  <c r="H8" i="5"/>
  <c r="E8" i="5"/>
  <c r="B8" i="5"/>
  <c r="H7" i="5"/>
  <c r="E7" i="5"/>
  <c r="B7" i="5"/>
  <c r="H6" i="5"/>
  <c r="E6" i="5"/>
  <c r="B6" i="5"/>
  <c r="J5" i="5"/>
  <c r="H5" i="5" s="1"/>
  <c r="I5" i="5"/>
  <c r="G5" i="5"/>
  <c r="F5" i="5"/>
  <c r="E5" i="5" s="1"/>
  <c r="D5" i="5"/>
  <c r="C5" i="5"/>
  <c r="B5" i="5"/>
  <c r="H8" i="4"/>
  <c r="H9" i="4"/>
  <c r="E9" i="4"/>
  <c r="B9" i="4"/>
  <c r="E8" i="4"/>
  <c r="B8" i="4"/>
  <c r="H7" i="4"/>
  <c r="E7" i="4"/>
  <c r="B7" i="4"/>
  <c r="H6" i="4"/>
  <c r="E6" i="4"/>
  <c r="B6" i="4"/>
  <c r="J5" i="4"/>
  <c r="I5" i="4"/>
  <c r="G5" i="4"/>
  <c r="F5" i="4"/>
  <c r="C5" i="4"/>
  <c r="H9" i="3"/>
  <c r="E9" i="3"/>
  <c r="B9" i="3"/>
  <c r="E8" i="3"/>
  <c r="B8" i="3"/>
  <c r="H7" i="3"/>
  <c r="E7" i="3"/>
  <c r="D7" i="3"/>
  <c r="B7" i="3" s="1"/>
  <c r="H6" i="3"/>
  <c r="E6" i="3"/>
  <c r="D6" i="3"/>
  <c r="B6" i="3" s="1"/>
  <c r="J5" i="3"/>
  <c r="I5" i="3"/>
  <c r="H5" i="3" s="1"/>
  <c r="G5" i="3"/>
  <c r="F5" i="3"/>
  <c r="C5" i="3"/>
  <c r="E6" i="2"/>
  <c r="E7" i="2"/>
  <c r="E8" i="2"/>
  <c r="E9" i="2"/>
  <c r="D5" i="2"/>
  <c r="C5" i="2"/>
  <c r="G5" i="2"/>
  <c r="F5" i="2"/>
  <c r="J5" i="2"/>
  <c r="I5" i="2"/>
  <c r="H5" i="2" s="1"/>
  <c r="H9" i="2"/>
  <c r="B9" i="2"/>
  <c r="B8" i="2"/>
  <c r="H7" i="2"/>
  <c r="D7" i="2"/>
  <c r="B7" i="2"/>
  <c r="H6" i="2"/>
  <c r="D6" i="2"/>
  <c r="B6" i="2"/>
  <c r="D6" i="1"/>
  <c r="B6" i="1" s="1"/>
  <c r="D7" i="1"/>
  <c r="B7" i="1" s="1"/>
  <c r="D8" i="1"/>
  <c r="B8" i="1" s="1"/>
  <c r="D9" i="1"/>
  <c r="D5" i="1"/>
  <c r="C6" i="1"/>
  <c r="C7" i="1"/>
  <c r="C8" i="1"/>
  <c r="C9" i="1"/>
  <c r="B9" i="1" s="1"/>
  <c r="C5" i="1"/>
  <c r="B5" i="1" s="1"/>
  <c r="H6" i="1"/>
  <c r="H7" i="1"/>
  <c r="H9" i="1"/>
  <c r="H5" i="1"/>
  <c r="E5" i="4" l="1"/>
  <c r="H5" i="4"/>
  <c r="D5" i="4"/>
  <c r="B5" i="4" s="1"/>
  <c r="E5" i="3"/>
  <c r="D5" i="3"/>
  <c r="B5" i="3" s="1"/>
  <c r="E5" i="2"/>
  <c r="B5" i="2"/>
</calcChain>
</file>

<file path=xl/sharedStrings.xml><?xml version="1.0" encoding="utf-8"?>
<sst xmlns="http://schemas.openxmlformats.org/spreadsheetml/2006/main" count="143" uniqueCount="29">
  <si>
    <t>男</t>
    <phoneticPr fontId="1" type="noConversion"/>
  </si>
  <si>
    <t>女</t>
    <phoneticPr fontId="1" type="noConversion"/>
  </si>
  <si>
    <t>合計</t>
    <phoneticPr fontId="1" type="noConversion"/>
  </si>
  <si>
    <t>第一大隊</t>
    <phoneticPr fontId="1" type="noConversion"/>
  </si>
  <si>
    <t>第二大隊</t>
    <phoneticPr fontId="1" type="noConversion"/>
  </si>
  <si>
    <t>第三大隊</t>
    <phoneticPr fontId="1" type="noConversion"/>
  </si>
  <si>
    <t>第四大隊</t>
    <phoneticPr fontId="1" type="noConversion"/>
  </si>
  <si>
    <t>幹部</t>
    <phoneticPr fontId="1" type="noConversion"/>
  </si>
  <si>
    <t>隊員</t>
    <phoneticPr fontId="1" type="noConversion"/>
  </si>
  <si>
    <t>單位:人</t>
  </si>
  <si>
    <t>大隊別</t>
    <phoneticPr fontId="1" type="noConversion"/>
  </si>
  <si>
    <t>合計</t>
    <phoneticPr fontId="1" type="noConversion"/>
  </si>
  <si>
    <t>總計</t>
    <phoneticPr fontId="1" type="noConversion"/>
  </si>
  <si>
    <t>總計</t>
    <phoneticPr fontId="1" type="noConversion"/>
  </si>
  <si>
    <t>註2:本緊急救護(捕蜂捉蛇)工作設置總督導1人，納入第三大隊幹部俾利統計。</t>
    <phoneticPr fontId="1" type="noConversion"/>
  </si>
  <si>
    <t>註1:每一工作大隊編制有大隊長、幹事、文書各一人，皆納入幹部俾利統計。</t>
    <phoneticPr fontId="1" type="noConversion"/>
  </si>
  <si>
    <t xml:space="preserve">        桃園市捕蜂捉蛇工作大隊人數</t>
    <phoneticPr fontId="1" type="noConversion"/>
  </si>
  <si>
    <t>109年底</t>
    <phoneticPr fontId="1" type="noConversion"/>
  </si>
  <si>
    <t>110年底</t>
    <phoneticPr fontId="1" type="noConversion"/>
  </si>
  <si>
    <t>中華民國111年4月18日編製</t>
    <phoneticPr fontId="1" type="noConversion"/>
  </si>
  <si>
    <t>111年底</t>
    <phoneticPr fontId="1" type="noConversion"/>
  </si>
  <si>
    <t>中華民國112年6月16日編製</t>
    <phoneticPr fontId="1" type="noConversion"/>
  </si>
  <si>
    <t>註2:本緊急救護捕蜂捉蛇工作設置總督導1人，納入第三大隊幹部俾利統計。</t>
    <phoneticPr fontId="1" type="noConversion"/>
  </si>
  <si>
    <t>113年底</t>
    <phoneticPr fontId="1" type="noConversion"/>
  </si>
  <si>
    <t>中華民國114年6月1日編製</t>
    <phoneticPr fontId="1" type="noConversion"/>
  </si>
  <si>
    <t>112年底</t>
    <phoneticPr fontId="1" type="noConversion"/>
  </si>
  <si>
    <t>中華民國113年6月19日編製</t>
    <phoneticPr fontId="1" type="noConversion"/>
  </si>
  <si>
    <t>114年底</t>
    <phoneticPr fontId="1" type="noConversion"/>
  </si>
  <si>
    <t>中華民國115年6月1日編製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</si>
</sst>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=0]\-;#,##0"/>
  </numFmts>
  <fonts count="7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16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7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/>
    </xf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6543-FF19-4B59-9D03-914FED8749F5}">
  <dimension ref="A1:J11"/>
  <sheetViews>
    <sheetView tabSelected="1" zoomScale="130" zoomScaleNormal="130" workbookViewId="0">
      <selection activeCell="J15" sqref="J15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27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232</v>
      </c>
      <c r="C5" s="12">
        <f>SUM(C6:C9)</f>
        <v>202</v>
      </c>
      <c r="D5" s="12">
        <f>SUM(D6:D9)</f>
        <v>30</v>
      </c>
      <c r="E5" s="11">
        <f>SUM(F5:G5)</f>
        <v>219</v>
      </c>
      <c r="F5" s="12">
        <f>SUM(F6:F9)</f>
        <v>191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51</v>
      </c>
      <c r="C6" s="15">
        <v>49</v>
      </c>
      <c r="D6" s="15">
        <v>2</v>
      </c>
      <c r="E6" s="11">
        <f t="shared" ref="E6:E9" si="1">SUM(F6:G6)</f>
        <v>48</v>
      </c>
      <c r="F6" s="15">
        <v>46</v>
      </c>
      <c r="G6" s="15">
        <v>2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65</v>
      </c>
      <c r="C7" s="15">
        <v>65</v>
      </c>
      <c r="D7" s="15">
        <v>0</v>
      </c>
      <c r="E7" s="11">
        <f t="shared" si="1"/>
        <v>62</v>
      </c>
      <c r="F7" s="15">
        <v>62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44</v>
      </c>
      <c r="C8" s="15">
        <v>24</v>
      </c>
      <c r="D8" s="15">
        <v>20</v>
      </c>
      <c r="E8" s="11">
        <f t="shared" si="1"/>
        <v>40</v>
      </c>
      <c r="F8" s="15">
        <v>21</v>
      </c>
      <c r="G8" s="15">
        <v>19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72</v>
      </c>
      <c r="C9" s="18">
        <v>64</v>
      </c>
      <c r="D9" s="18">
        <v>8</v>
      </c>
      <c r="E9" s="18">
        <f t="shared" si="1"/>
        <v>69</v>
      </c>
      <c r="F9" s="18">
        <v>62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28</v>
      </c>
      <c r="I11" s="22"/>
      <c r="J11" s="22"/>
    </row>
  </sheetData>
  <mergeCells count="6">
    <mergeCell ref="A1:J1"/>
    <mergeCell ref="A3:A4"/>
    <mergeCell ref="B3:D3"/>
    <mergeCell ref="E3:G3"/>
    <mergeCell ref="H3:J3"/>
    <mergeCell ref="A10:I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4F9A4-9A72-484F-A648-76986D0F4896}">
  <dimension ref="A1:J11"/>
  <sheetViews>
    <sheetView zoomScale="205" zoomScaleNormal="205" workbookViewId="0">
      <selection sqref="A1:J11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23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232</v>
      </c>
      <c r="C5" s="12">
        <f>SUM(C6:C9)</f>
        <v>202</v>
      </c>
      <c r="D5" s="12">
        <f>SUM(D6:D9)</f>
        <v>30</v>
      </c>
      <c r="E5" s="11">
        <f>SUM(F5:G5)</f>
        <v>219</v>
      </c>
      <c r="F5" s="12">
        <f>SUM(F6:F9)</f>
        <v>191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51</v>
      </c>
      <c r="C6" s="15">
        <v>49</v>
      </c>
      <c r="D6" s="15">
        <v>2</v>
      </c>
      <c r="E6" s="11">
        <f t="shared" ref="E6:E9" si="1">SUM(F6:G6)</f>
        <v>48</v>
      </c>
      <c r="F6" s="15">
        <v>46</v>
      </c>
      <c r="G6" s="15">
        <v>2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65</v>
      </c>
      <c r="C7" s="15">
        <v>65</v>
      </c>
      <c r="D7" s="15">
        <v>0</v>
      </c>
      <c r="E7" s="11">
        <f t="shared" si="1"/>
        <v>62</v>
      </c>
      <c r="F7" s="15">
        <v>62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44</v>
      </c>
      <c r="C8" s="15">
        <v>24</v>
      </c>
      <c r="D8" s="15">
        <v>20</v>
      </c>
      <c r="E8" s="11">
        <f t="shared" si="1"/>
        <v>40</v>
      </c>
      <c r="F8" s="15">
        <v>21</v>
      </c>
      <c r="G8" s="15">
        <v>19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72</v>
      </c>
      <c r="C9" s="18">
        <v>64</v>
      </c>
      <c r="D9" s="18">
        <v>8</v>
      </c>
      <c r="E9" s="18">
        <f t="shared" si="1"/>
        <v>69</v>
      </c>
      <c r="F9" s="18">
        <v>62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24</v>
      </c>
      <c r="I11" s="22"/>
      <c r="J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E6C99-C201-4B11-8458-C8D43033BA69}">
  <dimension ref="A1:J11"/>
  <sheetViews>
    <sheetView workbookViewId="0">
      <selection activeCell="B38" sqref="B38"/>
    </sheetView>
  </sheetViews>
  <sheetFormatPr defaultRowHeight="15.75" x14ac:dyDescent="0.25"/>
  <sheetData>
    <row r="1" spans="1:10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A2" s="1"/>
      <c r="B2" s="1"/>
      <c r="C2" s="1"/>
      <c r="D2" s="1"/>
      <c r="E2" s="3" t="s">
        <v>25</v>
      </c>
      <c r="F2" s="1"/>
      <c r="G2" s="1"/>
      <c r="H2" s="3"/>
      <c r="I2" s="1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0" x14ac:dyDescent="0.25">
      <c r="A5" s="8" t="s">
        <v>12</v>
      </c>
      <c r="B5" s="11">
        <f>C5+D5</f>
        <v>221</v>
      </c>
      <c r="C5" s="12">
        <f>SUM(C6:C9)</f>
        <v>197</v>
      </c>
      <c r="D5" s="12">
        <f>SUM(D6:D9)</f>
        <v>24</v>
      </c>
      <c r="E5" s="11">
        <f>SUM(F5:G5)</f>
        <v>208</v>
      </c>
      <c r="F5" s="12">
        <f>SUM(F6:F9)</f>
        <v>186</v>
      </c>
      <c r="G5" s="12">
        <f>SUM(G6:G9)</f>
        <v>22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0" x14ac:dyDescent="0.25">
      <c r="A6" s="7" t="s">
        <v>3</v>
      </c>
      <c r="B6" s="14">
        <f t="shared" ref="B6:B9" si="0">C6+D6</f>
        <v>50</v>
      </c>
      <c r="C6" s="15">
        <v>49</v>
      </c>
      <c r="D6" s="15">
        <v>1</v>
      </c>
      <c r="E6" s="11">
        <f t="shared" ref="E6:E9" si="1">SUM(F6:G6)</f>
        <v>47</v>
      </c>
      <c r="F6" s="15">
        <v>46</v>
      </c>
      <c r="G6" s="15">
        <v>1</v>
      </c>
      <c r="H6" s="15">
        <f t="shared" ref="H6:H9" si="2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60</v>
      </c>
      <c r="C7" s="15">
        <v>60</v>
      </c>
      <c r="D7" s="15">
        <v>0</v>
      </c>
      <c r="E7" s="11">
        <f t="shared" si="1"/>
        <v>57</v>
      </c>
      <c r="F7" s="15">
        <v>57</v>
      </c>
      <c r="G7" s="15">
        <v>0</v>
      </c>
      <c r="H7" s="15">
        <f t="shared" si="2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43</v>
      </c>
      <c r="C8" s="15">
        <v>28</v>
      </c>
      <c r="D8" s="15">
        <v>15</v>
      </c>
      <c r="E8" s="11">
        <f t="shared" si="1"/>
        <v>39</v>
      </c>
      <c r="F8" s="15">
        <v>25</v>
      </c>
      <c r="G8" s="15">
        <v>14</v>
      </c>
      <c r="H8" s="15">
        <f>(I8+J8)</f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68</v>
      </c>
      <c r="C9" s="18">
        <v>60</v>
      </c>
      <c r="D9" s="18">
        <v>8</v>
      </c>
      <c r="E9" s="18">
        <f t="shared" si="1"/>
        <v>65</v>
      </c>
      <c r="F9" s="18">
        <v>58</v>
      </c>
      <c r="G9" s="18">
        <v>7</v>
      </c>
      <c r="H9" s="18">
        <f t="shared" si="2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</row>
    <row r="11" spans="1:10" x14ac:dyDescent="0.25">
      <c r="A11" s="2" t="s">
        <v>22</v>
      </c>
      <c r="B11" s="2"/>
      <c r="C11" s="2"/>
      <c r="D11" s="2"/>
      <c r="E11" s="2"/>
      <c r="F11" s="2"/>
      <c r="G11" s="2"/>
      <c r="H11" s="2" t="s">
        <v>26</v>
      </c>
      <c r="I11" s="22"/>
      <c r="J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96F6A-A15C-40FE-8C33-60C256672B69}">
  <dimension ref="A1:K20"/>
  <sheetViews>
    <sheetView workbookViewId="0">
      <selection sqref="A1:J11"/>
    </sheetView>
  </sheetViews>
  <sheetFormatPr defaultRowHeight="15.75" x14ac:dyDescent="0.25"/>
  <sheetData>
    <row r="1" spans="1:11" ht="19.5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  <c r="K1" s="1"/>
    </row>
    <row r="2" spans="1:11" ht="16.5" thickBot="1" x14ac:dyDescent="0.3">
      <c r="A2" s="1"/>
      <c r="B2" s="1"/>
      <c r="C2" s="1"/>
      <c r="D2" s="1"/>
      <c r="E2" s="3" t="s">
        <v>20</v>
      </c>
      <c r="F2" s="1"/>
      <c r="G2" s="1"/>
      <c r="H2" s="3"/>
      <c r="I2" s="1"/>
      <c r="J2" s="21" t="s">
        <v>9</v>
      </c>
      <c r="K2" s="1"/>
    </row>
    <row r="3" spans="1:11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  <c r="K3" s="1"/>
    </row>
    <row r="4" spans="1:11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  <c r="K4" s="1"/>
    </row>
    <row r="5" spans="1:11" x14ac:dyDescent="0.25">
      <c r="A5" s="8" t="s">
        <v>12</v>
      </c>
      <c r="B5" s="11">
        <f>C5+D5</f>
        <v>234</v>
      </c>
      <c r="C5" s="12">
        <f>SUM(C6:C9)</f>
        <v>209</v>
      </c>
      <c r="D5" s="12">
        <f>SUM(D6:D9)</f>
        <v>25</v>
      </c>
      <c r="E5" s="11">
        <f>SUM(F5:G5)</f>
        <v>221</v>
      </c>
      <c r="F5" s="12">
        <f>SUM(F6:F9)</f>
        <v>198</v>
      </c>
      <c r="G5" s="12">
        <f>SUM(G6:G9)</f>
        <v>23</v>
      </c>
      <c r="H5" s="12">
        <f>SUM(I5:J5)</f>
        <v>13</v>
      </c>
      <c r="I5" s="12">
        <f>SUM(I6:I9)</f>
        <v>11</v>
      </c>
      <c r="J5" s="12">
        <f>SUM(J6:J9)</f>
        <v>2</v>
      </c>
      <c r="K5" s="1"/>
    </row>
    <row r="6" spans="1:11" x14ac:dyDescent="0.25">
      <c r="A6" s="7" t="s">
        <v>3</v>
      </c>
      <c r="B6" s="14">
        <f t="shared" ref="B6:B9" si="0">C6+D6</f>
        <v>54</v>
      </c>
      <c r="C6" s="15">
        <v>51</v>
      </c>
      <c r="D6" s="15">
        <f t="shared" ref="D6:D7" si="1">G6+J6</f>
        <v>3</v>
      </c>
      <c r="E6" s="11">
        <f t="shared" ref="E6:E9" si="2">SUM(F6:G6)</f>
        <v>51</v>
      </c>
      <c r="F6" s="15">
        <v>48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  <c r="K6" s="1"/>
    </row>
    <row r="7" spans="1:11" x14ac:dyDescent="0.25">
      <c r="A7" s="7" t="s">
        <v>4</v>
      </c>
      <c r="B7" s="14">
        <f t="shared" si="0"/>
        <v>64</v>
      </c>
      <c r="C7" s="15">
        <v>64</v>
      </c>
      <c r="D7" s="15">
        <f t="shared" si="1"/>
        <v>0</v>
      </c>
      <c r="E7" s="11">
        <f t="shared" si="2"/>
        <v>61</v>
      </c>
      <c r="F7" s="15">
        <v>61</v>
      </c>
      <c r="G7" s="15">
        <v>0</v>
      </c>
      <c r="H7" s="15">
        <f t="shared" si="3"/>
        <v>3</v>
      </c>
      <c r="I7" s="15">
        <v>3</v>
      </c>
      <c r="J7" s="16">
        <v>0</v>
      </c>
      <c r="K7" s="1"/>
    </row>
    <row r="8" spans="1:11" x14ac:dyDescent="0.25">
      <c r="A8" s="7" t="s">
        <v>5</v>
      </c>
      <c r="B8" s="14">
        <f t="shared" si="0"/>
        <v>43</v>
      </c>
      <c r="C8" s="15">
        <v>27</v>
      </c>
      <c r="D8" s="15">
        <v>16</v>
      </c>
      <c r="E8" s="11">
        <f t="shared" si="2"/>
        <v>39</v>
      </c>
      <c r="F8" s="15">
        <v>24</v>
      </c>
      <c r="G8" s="15">
        <v>15</v>
      </c>
      <c r="H8" s="15">
        <v>4</v>
      </c>
      <c r="I8" s="15">
        <v>3</v>
      </c>
      <c r="J8" s="16">
        <v>1</v>
      </c>
      <c r="K8" s="1"/>
    </row>
    <row r="9" spans="1:11" ht="16.5" thickBot="1" x14ac:dyDescent="0.3">
      <c r="A9" s="9" t="s">
        <v>6</v>
      </c>
      <c r="B9" s="17">
        <f t="shared" si="0"/>
        <v>73</v>
      </c>
      <c r="C9" s="18">
        <v>67</v>
      </c>
      <c r="D9" s="18">
        <v>6</v>
      </c>
      <c r="E9" s="18">
        <f t="shared" si="2"/>
        <v>70</v>
      </c>
      <c r="F9" s="18">
        <v>65</v>
      </c>
      <c r="G9" s="18">
        <v>5</v>
      </c>
      <c r="H9" s="18">
        <f t="shared" si="3"/>
        <v>3</v>
      </c>
      <c r="I9" s="18">
        <v>2</v>
      </c>
      <c r="J9" s="20">
        <v>1</v>
      </c>
      <c r="K9" s="1"/>
    </row>
    <row r="10" spans="1:11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  <c r="J10" s="1"/>
      <c r="K10" s="1"/>
    </row>
    <row r="11" spans="1:11" x14ac:dyDescent="0.25">
      <c r="A11" s="2" t="s">
        <v>14</v>
      </c>
      <c r="B11" s="2"/>
      <c r="C11" s="2"/>
      <c r="D11" s="2"/>
      <c r="E11" s="2"/>
      <c r="F11" s="2"/>
      <c r="G11" s="2"/>
      <c r="H11" s="2" t="s">
        <v>21</v>
      </c>
      <c r="I11" s="22"/>
      <c r="J11" s="22"/>
      <c r="K11" s="22"/>
    </row>
    <row r="12" spans="1:1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mergeCells count="6">
    <mergeCell ref="H3:J3"/>
    <mergeCell ref="A10:I10"/>
    <mergeCell ref="A1:J1"/>
    <mergeCell ref="A3:A4"/>
    <mergeCell ref="B3:D3"/>
    <mergeCell ref="E3:G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E7FE0-F01D-4BC2-BF2A-0880337AEBFD}">
  <dimension ref="A1:L11"/>
  <sheetViews>
    <sheetView view="pageBreakPreview" zoomScale="120" zoomScaleNormal="120" zoomScaleSheetLayoutView="120" workbookViewId="0">
      <selection sqref="A1:K20"/>
    </sheetView>
  </sheetViews>
  <sheetFormatPr defaultRowHeight="15.75" x14ac:dyDescent="0.25"/>
  <cols>
    <col min="1" max="1" width="18" style="1" customWidth="1"/>
    <col min="2" max="2" width="8.7109375" style="1" customWidth="1"/>
    <col min="3" max="3" width="7.7109375" style="1" customWidth="1"/>
    <col min="4" max="4" width="7.28515625" style="1" customWidth="1"/>
    <col min="5" max="5" width="8" style="1" customWidth="1"/>
    <col min="6" max="6" width="7.42578125" style="1" customWidth="1"/>
    <col min="7" max="7" width="6.7109375" style="1" customWidth="1"/>
    <col min="8" max="8" width="7.85546875" style="1" customWidth="1"/>
    <col min="9" max="9" width="7.5703125" style="1" customWidth="1"/>
    <col min="10" max="10" width="6.5703125" style="1" customWidth="1"/>
    <col min="11" max="16384" width="9.140625" style="1"/>
  </cols>
  <sheetData>
    <row r="1" spans="1:12" ht="30.75" customHeight="1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2" ht="16.5" thickBot="1" x14ac:dyDescent="0.3">
      <c r="E2" s="3" t="s">
        <v>18</v>
      </c>
      <c r="H2" s="3"/>
      <c r="J2" s="21" t="s">
        <v>9</v>
      </c>
    </row>
    <row r="3" spans="1:12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2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2</v>
      </c>
      <c r="F4" s="4" t="s">
        <v>0</v>
      </c>
      <c r="G4" s="4" t="s">
        <v>1</v>
      </c>
      <c r="H4" s="4" t="s">
        <v>2</v>
      </c>
      <c r="I4" s="4" t="s">
        <v>0</v>
      </c>
      <c r="J4" s="5" t="s">
        <v>1</v>
      </c>
    </row>
    <row r="5" spans="1:12" x14ac:dyDescent="0.25">
      <c r="A5" s="8" t="s">
        <v>12</v>
      </c>
      <c r="B5" s="11">
        <f>C5+D5</f>
        <v>248</v>
      </c>
      <c r="C5" s="12">
        <f>SUM(C6:C9)</f>
        <v>218</v>
      </c>
      <c r="D5" s="12">
        <f>SUM(D6:D9)</f>
        <v>30</v>
      </c>
      <c r="E5" s="11">
        <f>SUM(F5:G5)</f>
        <v>235</v>
      </c>
      <c r="F5" s="12">
        <f>SUM(F6:F9)</f>
        <v>207</v>
      </c>
      <c r="G5" s="12">
        <f>SUM(G6:G9)</f>
        <v>28</v>
      </c>
      <c r="H5" s="12">
        <f>SUM(I5:J5)</f>
        <v>13</v>
      </c>
      <c r="I5" s="12">
        <f>SUM(I6:I9)</f>
        <v>11</v>
      </c>
      <c r="J5" s="12">
        <f>SUM(J6:J9)</f>
        <v>2</v>
      </c>
    </row>
    <row r="6" spans="1:12" ht="17.25" customHeight="1" x14ac:dyDescent="0.25">
      <c r="A6" s="7" t="s">
        <v>3</v>
      </c>
      <c r="B6" s="14">
        <f t="shared" ref="B6:B9" si="0">C6+D6</f>
        <v>59</v>
      </c>
      <c r="C6" s="15">
        <v>56</v>
      </c>
      <c r="D6" s="15">
        <f t="shared" ref="D6:D7" si="1">G6+J6</f>
        <v>3</v>
      </c>
      <c r="E6" s="11">
        <f t="shared" ref="E6:E9" si="2">SUM(F6:G6)</f>
        <v>56</v>
      </c>
      <c r="F6" s="15">
        <v>53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</row>
    <row r="7" spans="1:12" x14ac:dyDescent="0.25">
      <c r="A7" s="7" t="s">
        <v>4</v>
      </c>
      <c r="B7" s="14">
        <f t="shared" si="0"/>
        <v>66</v>
      </c>
      <c r="C7" s="15">
        <v>66</v>
      </c>
      <c r="D7" s="15">
        <f t="shared" si="1"/>
        <v>0</v>
      </c>
      <c r="E7" s="11">
        <f t="shared" si="2"/>
        <v>63</v>
      </c>
      <c r="F7" s="15">
        <v>63</v>
      </c>
      <c r="G7" s="15">
        <v>0</v>
      </c>
      <c r="H7" s="15">
        <f t="shared" si="3"/>
        <v>3</v>
      </c>
      <c r="I7" s="15">
        <v>3</v>
      </c>
      <c r="J7" s="16">
        <v>0</v>
      </c>
    </row>
    <row r="8" spans="1:12" x14ac:dyDescent="0.25">
      <c r="A8" s="7" t="s">
        <v>5</v>
      </c>
      <c r="B8" s="14">
        <f t="shared" si="0"/>
        <v>47</v>
      </c>
      <c r="C8" s="15">
        <v>27</v>
      </c>
      <c r="D8" s="15">
        <v>20</v>
      </c>
      <c r="E8" s="11">
        <f t="shared" si="2"/>
        <v>43</v>
      </c>
      <c r="F8" s="15">
        <v>24</v>
      </c>
      <c r="G8" s="15">
        <v>19</v>
      </c>
      <c r="H8" s="15">
        <v>4</v>
      </c>
      <c r="I8" s="15">
        <v>3</v>
      </c>
      <c r="J8" s="16">
        <v>1</v>
      </c>
    </row>
    <row r="9" spans="1:12" ht="16.5" thickBot="1" x14ac:dyDescent="0.3">
      <c r="A9" s="9" t="s">
        <v>6</v>
      </c>
      <c r="B9" s="17">
        <f t="shared" si="0"/>
        <v>76</v>
      </c>
      <c r="C9" s="18">
        <v>69</v>
      </c>
      <c r="D9" s="18">
        <v>7</v>
      </c>
      <c r="E9" s="18">
        <f t="shared" si="2"/>
        <v>73</v>
      </c>
      <c r="F9" s="18">
        <v>67</v>
      </c>
      <c r="G9" s="18">
        <v>6</v>
      </c>
      <c r="H9" s="18">
        <f t="shared" si="3"/>
        <v>3</v>
      </c>
      <c r="I9" s="18">
        <v>2</v>
      </c>
      <c r="J9" s="20">
        <v>1</v>
      </c>
    </row>
    <row r="10" spans="1:12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</row>
    <row r="11" spans="1:12" x14ac:dyDescent="0.25">
      <c r="A11" s="2" t="s">
        <v>14</v>
      </c>
      <c r="B11" s="2"/>
      <c r="C11" s="2"/>
      <c r="D11" s="2"/>
      <c r="E11" s="2"/>
      <c r="F11" s="2"/>
      <c r="G11" s="2"/>
      <c r="H11" s="2" t="s">
        <v>19</v>
      </c>
      <c r="I11" s="22"/>
      <c r="J11" s="22"/>
      <c r="K11" s="22"/>
      <c r="L11" s="22"/>
    </row>
  </sheetData>
  <mergeCells count="6">
    <mergeCell ref="A10:I10"/>
    <mergeCell ref="A1:J1"/>
    <mergeCell ref="A3:A4"/>
    <mergeCell ref="B3:D3"/>
    <mergeCell ref="E3:G3"/>
    <mergeCell ref="H3:J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3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view="pageBreakPreview" zoomScale="160" zoomScaleNormal="120" zoomScaleSheetLayoutView="160" workbookViewId="0">
      <selection activeCell="F8" sqref="F8"/>
    </sheetView>
  </sheetViews>
  <sheetFormatPr defaultRowHeight="15.75" x14ac:dyDescent="0.25"/>
  <cols>
    <col min="1" max="1" width="11.140625" style="1" customWidth="1"/>
    <col min="2" max="2" width="8.7109375" style="1" customWidth="1"/>
    <col min="3" max="3" width="7.7109375" style="1" customWidth="1"/>
    <col min="4" max="4" width="7.28515625" style="1" customWidth="1"/>
    <col min="5" max="5" width="8" style="1" customWidth="1"/>
    <col min="6" max="6" width="7.42578125" style="1" customWidth="1"/>
    <col min="7" max="7" width="6.7109375" style="1" customWidth="1"/>
    <col min="8" max="8" width="7.85546875" style="1" customWidth="1"/>
    <col min="9" max="9" width="7.5703125" style="1" customWidth="1"/>
    <col min="10" max="10" width="6.5703125" style="1" customWidth="1"/>
    <col min="11" max="16384" width="9.140625" style="1"/>
  </cols>
  <sheetData>
    <row r="1" spans="1:10" ht="30.75" customHeight="1" x14ac:dyDescent="0.25">
      <c r="A1" s="25" t="s">
        <v>16</v>
      </c>
      <c r="B1" s="25"/>
      <c r="C1" s="25"/>
      <c r="D1" s="25"/>
      <c r="E1" s="25"/>
      <c r="F1" s="26"/>
      <c r="G1" s="26"/>
      <c r="H1" s="26"/>
      <c r="I1" s="26"/>
      <c r="J1" s="26"/>
    </row>
    <row r="2" spans="1:10" ht="16.5" thickBot="1" x14ac:dyDescent="0.3">
      <c r="E2" s="3" t="s">
        <v>17</v>
      </c>
      <c r="H2" s="3"/>
      <c r="J2" s="21" t="s">
        <v>9</v>
      </c>
    </row>
    <row r="3" spans="1:10" x14ac:dyDescent="0.25">
      <c r="A3" s="27" t="s">
        <v>10</v>
      </c>
      <c r="B3" s="29" t="s">
        <v>12</v>
      </c>
      <c r="C3" s="30"/>
      <c r="D3" s="31"/>
      <c r="E3" s="32" t="s">
        <v>8</v>
      </c>
      <c r="F3" s="33"/>
      <c r="G3" s="34"/>
      <c r="H3" s="35" t="s">
        <v>7</v>
      </c>
      <c r="I3" s="36"/>
      <c r="J3" s="36"/>
    </row>
    <row r="4" spans="1:10" ht="16.5" thickBot="1" x14ac:dyDescent="0.3">
      <c r="A4" s="28"/>
      <c r="B4" s="6" t="s">
        <v>2</v>
      </c>
      <c r="C4" s="4" t="s">
        <v>0</v>
      </c>
      <c r="D4" s="10" t="s">
        <v>1</v>
      </c>
      <c r="E4" s="6" t="s">
        <v>11</v>
      </c>
      <c r="F4" s="4" t="s">
        <v>0</v>
      </c>
      <c r="G4" s="4" t="s">
        <v>1</v>
      </c>
      <c r="H4" s="4" t="s">
        <v>11</v>
      </c>
      <c r="I4" s="4" t="s">
        <v>0</v>
      </c>
      <c r="J4" s="5" t="s">
        <v>1</v>
      </c>
    </row>
    <row r="5" spans="1:10" x14ac:dyDescent="0.25">
      <c r="A5" s="8" t="s">
        <v>13</v>
      </c>
      <c r="B5" s="11">
        <f>C5+D5</f>
        <v>262</v>
      </c>
      <c r="C5" s="12">
        <f>F5+I5</f>
        <v>230</v>
      </c>
      <c r="D5" s="12">
        <f>G5+J5</f>
        <v>32</v>
      </c>
      <c r="E5" s="11">
        <v>250</v>
      </c>
      <c r="F5" s="12">
        <v>220</v>
      </c>
      <c r="G5" s="12">
        <v>30</v>
      </c>
      <c r="H5" s="12">
        <f>SUM(I5:J5)</f>
        <v>12</v>
      </c>
      <c r="I5" s="12">
        <v>10</v>
      </c>
      <c r="J5" s="13">
        <v>2</v>
      </c>
    </row>
    <row r="6" spans="1:10" ht="17.25" customHeight="1" x14ac:dyDescent="0.25">
      <c r="A6" s="7" t="s">
        <v>3</v>
      </c>
      <c r="B6" s="14">
        <f t="shared" ref="B6:B9" si="0">C6+D6</f>
        <v>61</v>
      </c>
      <c r="C6" s="15">
        <f t="shared" ref="C6:C9" si="1">F6+I6</f>
        <v>58</v>
      </c>
      <c r="D6" s="15">
        <f t="shared" ref="D6:D9" si="2">G6+J6</f>
        <v>3</v>
      </c>
      <c r="E6" s="11">
        <v>58</v>
      </c>
      <c r="F6" s="15">
        <v>55</v>
      </c>
      <c r="G6" s="15">
        <v>3</v>
      </c>
      <c r="H6" s="15">
        <f t="shared" ref="H6:H9" si="3">SUM(I6:J6)</f>
        <v>3</v>
      </c>
      <c r="I6" s="15">
        <v>3</v>
      </c>
      <c r="J6" s="16">
        <v>0</v>
      </c>
    </row>
    <row r="7" spans="1:10" x14ac:dyDescent="0.25">
      <c r="A7" s="7" t="s">
        <v>4</v>
      </c>
      <c r="B7" s="14">
        <f t="shared" si="0"/>
        <v>67</v>
      </c>
      <c r="C7" s="15">
        <f t="shared" si="1"/>
        <v>67</v>
      </c>
      <c r="D7" s="15">
        <f t="shared" si="2"/>
        <v>0</v>
      </c>
      <c r="E7" s="14">
        <v>64</v>
      </c>
      <c r="F7" s="15">
        <v>64</v>
      </c>
      <c r="G7" s="15">
        <v>0</v>
      </c>
      <c r="H7" s="15">
        <f t="shared" si="3"/>
        <v>3</v>
      </c>
      <c r="I7" s="15">
        <v>3</v>
      </c>
      <c r="J7" s="16">
        <v>0</v>
      </c>
    </row>
    <row r="8" spans="1:10" x14ac:dyDescent="0.25">
      <c r="A8" s="7" t="s">
        <v>5</v>
      </c>
      <c r="B8" s="14">
        <f t="shared" si="0"/>
        <v>55</v>
      </c>
      <c r="C8" s="15">
        <f t="shared" si="1"/>
        <v>34</v>
      </c>
      <c r="D8" s="15">
        <f t="shared" si="2"/>
        <v>21</v>
      </c>
      <c r="E8" s="14">
        <v>51</v>
      </c>
      <c r="F8" s="15">
        <v>31</v>
      </c>
      <c r="G8" s="15">
        <v>20</v>
      </c>
      <c r="H8" s="15">
        <v>4</v>
      </c>
      <c r="I8" s="15">
        <v>3</v>
      </c>
      <c r="J8" s="16">
        <v>1</v>
      </c>
    </row>
    <row r="9" spans="1:10" ht="16.5" thickBot="1" x14ac:dyDescent="0.3">
      <c r="A9" s="9" t="s">
        <v>6</v>
      </c>
      <c r="B9" s="17">
        <f t="shared" si="0"/>
        <v>81</v>
      </c>
      <c r="C9" s="18">
        <f t="shared" si="1"/>
        <v>73</v>
      </c>
      <c r="D9" s="18">
        <f t="shared" si="2"/>
        <v>8</v>
      </c>
      <c r="E9" s="19">
        <v>78</v>
      </c>
      <c r="F9" s="18">
        <v>71</v>
      </c>
      <c r="G9" s="18">
        <v>7</v>
      </c>
      <c r="H9" s="18">
        <f t="shared" si="3"/>
        <v>3</v>
      </c>
      <c r="I9" s="18">
        <v>2</v>
      </c>
      <c r="J9" s="20">
        <v>1</v>
      </c>
    </row>
    <row r="10" spans="1:10" x14ac:dyDescent="0.25">
      <c r="A10" s="23" t="s">
        <v>15</v>
      </c>
      <c r="B10" s="23"/>
      <c r="C10" s="23"/>
      <c r="D10" s="23"/>
      <c r="E10" s="23"/>
      <c r="F10" s="23"/>
      <c r="G10" s="23"/>
      <c r="H10" s="23"/>
      <c r="I10" s="24"/>
    </row>
    <row r="11" spans="1:10" x14ac:dyDescent="0.25">
      <c r="A11" s="2" t="s">
        <v>14</v>
      </c>
      <c r="B11" s="2"/>
      <c r="C11" s="2"/>
      <c r="D11" s="2"/>
      <c r="E11" s="2"/>
      <c r="F11" s="2"/>
      <c r="G11" s="2"/>
      <c r="H11" s="2"/>
    </row>
  </sheetData>
  <mergeCells count="6">
    <mergeCell ref="A1:J1"/>
    <mergeCell ref="A3:A4"/>
    <mergeCell ref="A10:I10"/>
    <mergeCell ref="E3:G3"/>
    <mergeCell ref="H3:J3"/>
    <mergeCell ref="B3:D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2</vt:i4>
      </vt:variant>
    </vt:vector>
  </HeadingPairs>
  <TitlesOfParts>
    <vt:vector size="8" baseType="lpstr">
      <vt:lpstr>114</vt:lpstr>
      <vt:lpstr>113</vt:lpstr>
      <vt:lpstr>112</vt:lpstr>
      <vt:lpstr>111</vt:lpstr>
      <vt:lpstr>110</vt:lpstr>
      <vt:lpstr>109</vt:lpstr>
      <vt:lpstr>'109'!Print_Area</vt:lpstr>
      <vt:lpstr>'110'!Print_Area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王世希</dc:creator>
  <cp:lastModifiedBy>王世希</cp:lastModifiedBy>
  <cp:lastPrinted>2022-04-19T08:29:29Z</cp:lastPrinted>
  <dcterms:created xsi:type="dcterms:W3CDTF">2015-06-05T18:19:34Z</dcterms:created>
  <dcterms:modified xsi:type="dcterms:W3CDTF">2026-06-29T01:36:48Z</dcterms:modified>
</cp:coreProperties>
</file>