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Y:\13-會計室\11 調查表\統計志工及公廁調查\114年度性別平等統計調查\"/>
    </mc:Choice>
  </mc:AlternateContent>
  <xr:revisionPtr revIDLastSave="0" documentId="13_ncr:1_{36980E6F-B070-4844-B523-EA344CBB55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工作表1!$A$1:$AF$49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40" i="1" l="1"/>
  <c r="P40" i="1"/>
  <c r="Q29" i="1"/>
  <c r="P29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M29" i="1"/>
  <c r="N29" i="1"/>
  <c r="L29" i="1"/>
  <c r="M40" i="1"/>
  <c r="N40" i="1"/>
  <c r="L37" i="1"/>
  <c r="L30" i="1"/>
  <c r="L31" i="1"/>
  <c r="L32" i="1"/>
  <c r="L33" i="1"/>
  <c r="L34" i="1"/>
  <c r="L35" i="1"/>
  <c r="L36" i="1"/>
  <c r="L38" i="1"/>
  <c r="L39" i="1"/>
  <c r="L41" i="1"/>
  <c r="L42" i="1"/>
  <c r="L43" i="1"/>
  <c r="L44" i="1"/>
  <c r="L45" i="1"/>
  <c r="L46" i="1"/>
  <c r="I43" i="1"/>
  <c r="I44" i="1"/>
  <c r="I45" i="1"/>
  <c r="I46" i="1"/>
  <c r="I42" i="1"/>
  <c r="I40" i="1"/>
  <c r="I39" i="1"/>
  <c r="I32" i="1"/>
  <c r="I33" i="1"/>
  <c r="I34" i="1"/>
  <c r="I35" i="1"/>
  <c r="I36" i="1"/>
  <c r="I37" i="1"/>
  <c r="I38" i="1"/>
  <c r="I29" i="1"/>
  <c r="H40" i="1"/>
  <c r="G40" i="1"/>
  <c r="H29" i="1"/>
  <c r="G29" i="1"/>
  <c r="F29" i="1" s="1"/>
  <c r="F46" i="1"/>
  <c r="F45" i="1"/>
  <c r="F44" i="1"/>
  <c r="F43" i="1"/>
  <c r="F42" i="1"/>
  <c r="F41" i="1"/>
  <c r="F39" i="1"/>
  <c r="F38" i="1"/>
  <c r="F37" i="1"/>
  <c r="F36" i="1"/>
  <c r="F35" i="1"/>
  <c r="F34" i="1"/>
  <c r="F33" i="1"/>
  <c r="F32" i="1"/>
  <c r="F31" i="1"/>
  <c r="F30" i="1"/>
  <c r="C46" i="1"/>
  <c r="C45" i="1"/>
  <c r="C44" i="1"/>
  <c r="C43" i="1"/>
  <c r="C42" i="1"/>
  <c r="C41" i="1"/>
  <c r="E40" i="1"/>
  <c r="D40" i="1"/>
  <c r="C39" i="1"/>
  <c r="C38" i="1"/>
  <c r="C37" i="1"/>
  <c r="C36" i="1"/>
  <c r="C35" i="1"/>
  <c r="C34" i="1"/>
  <c r="C33" i="1"/>
  <c r="C32" i="1"/>
  <c r="C31" i="1"/>
  <c r="C30" i="1"/>
  <c r="E29" i="1"/>
  <c r="D29" i="1"/>
  <c r="L40" i="1" l="1"/>
  <c r="O29" i="1"/>
  <c r="F40" i="1"/>
  <c r="C29" i="1"/>
  <c r="C40" i="1"/>
  <c r="AD18" i="1"/>
  <c r="AD19" i="1"/>
  <c r="AD20" i="1"/>
  <c r="AD21" i="1"/>
  <c r="AD22" i="1"/>
  <c r="AD23" i="1"/>
  <c r="AF17" i="1"/>
  <c r="AE17" i="1"/>
  <c r="AF6" i="1"/>
  <c r="AD7" i="1"/>
  <c r="AD8" i="1"/>
  <c r="AD9" i="1"/>
  <c r="AD10" i="1"/>
  <c r="AD11" i="1"/>
  <c r="AD12" i="1"/>
  <c r="AD13" i="1"/>
  <c r="AD14" i="1"/>
  <c r="AD15" i="1"/>
  <c r="AD16" i="1"/>
  <c r="AE6" i="1"/>
  <c r="AC17" i="1"/>
  <c r="AB17" i="1"/>
  <c r="AC6" i="1"/>
  <c r="AB6" i="1"/>
  <c r="AD17" i="1" l="1"/>
  <c r="AD6" i="1"/>
  <c r="AA21" i="1"/>
  <c r="AA17" i="1"/>
  <c r="AA19" i="1"/>
  <c r="AA20" i="1"/>
  <c r="AA15" i="1"/>
  <c r="AA14" i="1" s="1"/>
  <c r="AA13" i="1" s="1"/>
  <c r="AA12" i="1" s="1"/>
  <c r="AA11" i="1" s="1"/>
  <c r="AA7" i="1" s="1"/>
  <c r="AA16" i="1"/>
  <c r="AA22" i="1" l="1"/>
  <c r="AA23" i="1"/>
  <c r="R9" i="1"/>
  <c r="R10" i="1"/>
  <c r="R11" i="1"/>
  <c r="R12" i="1"/>
  <c r="R13" i="1"/>
  <c r="R14" i="1"/>
  <c r="R15" i="1"/>
  <c r="R16" i="1"/>
  <c r="R17" i="1"/>
  <c r="R19" i="1"/>
  <c r="R20" i="1"/>
  <c r="R21" i="1"/>
  <c r="R22" i="1"/>
  <c r="R23" i="1"/>
  <c r="R6" i="1"/>
  <c r="Q17" i="1" l="1"/>
  <c r="P17" i="1"/>
  <c r="Q6" i="1"/>
  <c r="P6" i="1"/>
  <c r="O6" i="1" s="1"/>
  <c r="O8" i="1" l="1"/>
  <c r="O23" i="1" l="1"/>
  <c r="O22" i="1"/>
  <c r="O21" i="1"/>
  <c r="O20" i="1"/>
  <c r="O19" i="1"/>
  <c r="O18" i="1"/>
  <c r="O17" i="1"/>
  <c r="O15" i="1"/>
  <c r="O14" i="1"/>
  <c r="O13" i="1"/>
  <c r="O12" i="1"/>
  <c r="O11" i="1"/>
  <c r="O10" i="1"/>
  <c r="O9" i="1"/>
  <c r="L18" i="1" l="1"/>
  <c r="L19" i="1"/>
  <c r="L20" i="1"/>
  <c r="L21" i="1"/>
  <c r="L22" i="1"/>
  <c r="L23" i="1"/>
  <c r="L17" i="1"/>
  <c r="L8" i="1"/>
  <c r="L10" i="1"/>
  <c r="L11" i="1"/>
  <c r="L12" i="1"/>
  <c r="L13" i="1"/>
  <c r="L14" i="1"/>
  <c r="L15" i="1"/>
  <c r="L9" i="1"/>
  <c r="J17" i="1" l="1"/>
  <c r="K17" i="1"/>
  <c r="I22" i="1"/>
  <c r="I19" i="1"/>
  <c r="I20" i="1"/>
  <c r="I21" i="1"/>
  <c r="I9" i="1"/>
  <c r="I10" i="1"/>
  <c r="I11" i="1"/>
  <c r="I12" i="1"/>
  <c r="I13" i="1"/>
  <c r="I14" i="1"/>
  <c r="I15" i="1"/>
  <c r="I16" i="1"/>
  <c r="K6" i="1"/>
  <c r="J6" i="1"/>
  <c r="F23" i="1"/>
  <c r="F22" i="1"/>
  <c r="F21" i="1"/>
  <c r="F20" i="1"/>
  <c r="F19" i="1"/>
  <c r="H17" i="1"/>
  <c r="G17" i="1"/>
  <c r="F16" i="1"/>
  <c r="F15" i="1"/>
  <c r="F14" i="1"/>
  <c r="F13" i="1"/>
  <c r="F12" i="1"/>
  <c r="F11" i="1"/>
  <c r="F10" i="1"/>
  <c r="F9" i="1"/>
  <c r="F8" i="1"/>
  <c r="H6" i="1"/>
  <c r="G6" i="1"/>
  <c r="D17" i="1"/>
  <c r="E17" i="1"/>
  <c r="C23" i="1"/>
  <c r="C22" i="1"/>
  <c r="C21" i="1"/>
  <c r="C20" i="1"/>
  <c r="C19" i="1"/>
  <c r="C8" i="1"/>
  <c r="C9" i="1"/>
  <c r="C10" i="1"/>
  <c r="C11" i="1"/>
  <c r="C12" i="1"/>
  <c r="C13" i="1"/>
  <c r="C14" i="1"/>
  <c r="C15" i="1"/>
  <c r="C16" i="1"/>
  <c r="E6" i="1"/>
  <c r="D6" i="1"/>
  <c r="F17" i="1" l="1"/>
  <c r="I6" i="1"/>
  <c r="I17" i="1"/>
  <c r="C17" i="1"/>
  <c r="C6" i="1"/>
  <c r="F6" i="1"/>
  <c r="AA6" i="1"/>
</calcChain>
</file>

<file path=xl/sharedStrings.xml><?xml version="1.0" encoding="utf-8"?>
<sst xmlns="http://schemas.openxmlformats.org/spreadsheetml/2006/main" count="201" uniqueCount="48">
  <si>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</si>
  <si>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</si>
  <si>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</si>
  <si>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</si>
  <si>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</si>
  <si>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</si>
  <si>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</si>
  <si>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</si>
  <si>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</si>
  <si>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</si>
  <si>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總計</t>
    <phoneticPr fontId="2" type="noConversion"/>
  </si>
  <si>
    <t>男</t>
    <phoneticPr fontId="2" type="noConversion"/>
  </si>
  <si>
    <t>女</t>
    <phoneticPr fontId="2" type="noConversion"/>
  </si>
  <si>
    <t>總計</t>
    <phoneticPr fontId="2" type="noConversion"/>
  </si>
  <si>
    <t>碩士</t>
    <phoneticPr fontId="2" type="noConversion"/>
  </si>
  <si>
    <t>博士</t>
    <phoneticPr fontId="2" type="noConversion"/>
  </si>
  <si>
    <t>大學</t>
    <phoneticPr fontId="2" type="noConversion"/>
  </si>
  <si>
    <t>高中職</t>
    <phoneticPr fontId="2" type="noConversion"/>
  </si>
  <si>
    <t>國(初)中以下</t>
    <phoneticPr fontId="2" type="noConversion"/>
  </si>
  <si>
    <t>年
齡
別</t>
    <phoneticPr fontId="2" type="noConversion"/>
  </si>
  <si>
    <t>學
歷
別</t>
    <phoneticPr fontId="2" type="noConversion"/>
  </si>
  <si>
    <t>項目別</t>
    <phoneticPr fontId="2" type="noConversion"/>
  </si>
  <si>
    <t>單位：人</t>
    <phoneticPr fontId="2" type="noConversion"/>
  </si>
  <si>
    <t>專科</t>
    <phoneticPr fontId="2" type="noConversion"/>
  </si>
  <si>
    <t>100年底</t>
    <phoneticPr fontId="2" type="noConversion"/>
  </si>
  <si>
    <t>101年底</t>
    <phoneticPr fontId="2" type="noConversion"/>
  </si>
  <si>
    <t>102年底</t>
    <phoneticPr fontId="2" type="noConversion"/>
  </si>
  <si>
    <t>－</t>
  </si>
  <si>
    <t>－</t>
    <phoneticPr fontId="2" type="noConversion"/>
  </si>
  <si>
    <t>103年底</t>
    <phoneticPr fontId="2" type="noConversion"/>
  </si>
  <si>
    <t>104年底</t>
    <phoneticPr fontId="2" type="noConversion"/>
  </si>
  <si>
    <t>填表說明：</t>
    <phoneticPr fontId="2" type="noConversion"/>
  </si>
  <si>
    <t xml:space="preserve"> 1.學歷別依取得該項學位者統計。</t>
    <phoneticPr fontId="2" type="noConversion"/>
  </si>
  <si>
    <t xml:space="preserve"> 2.本表統計之志工執勤點為後慈湖、角板山、虎頭山及小烏來。</t>
    <phoneticPr fontId="2" type="noConversion"/>
  </si>
  <si>
    <t>105年底</t>
    <phoneticPr fontId="2" type="noConversion"/>
  </si>
  <si>
    <r>
      <t>資料來源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>桃園市政府風景區管理處</t>
    </r>
    <phoneticPr fontId="2" type="noConversion"/>
  </si>
  <si>
    <r>
      <t>桃園市政府風景區管理處</t>
    </r>
    <r>
      <rPr>
        <sz val="18"/>
        <rFont val="標楷體"/>
        <family val="4"/>
        <charset val="136"/>
      </rPr>
      <t>志工人</t>
    </r>
    <r>
      <rPr>
        <sz val="18"/>
        <color indexed="8"/>
        <rFont val="標楷體"/>
        <family val="4"/>
        <charset val="136"/>
      </rPr>
      <t xml:space="preserve">數        </t>
    </r>
    <phoneticPr fontId="2" type="noConversion"/>
  </si>
  <si>
    <t>106年底</t>
    <phoneticPr fontId="2" type="noConversion"/>
  </si>
  <si>
    <t>107年底</t>
    <phoneticPr fontId="2" type="noConversion"/>
  </si>
  <si>
    <t>108年底</t>
    <phoneticPr fontId="2" type="noConversion"/>
  </si>
  <si>
    <t>109年底</t>
    <phoneticPr fontId="2" type="noConversion"/>
  </si>
  <si>
    <t>男</t>
    <phoneticPr fontId="2" type="noConversion"/>
  </si>
  <si>
    <t>女</t>
    <phoneticPr fontId="2" type="noConversion"/>
  </si>
  <si>
    <t>110年底</t>
    <phoneticPr fontId="2" type="noConversion"/>
  </si>
  <si>
    <t>111年底</t>
    <phoneticPr fontId="2" type="noConversion"/>
  </si>
  <si>
    <t>112年底</t>
    <phoneticPr fontId="2" type="noConversion"/>
  </si>
  <si>
    <t>113年底</t>
    <phoneticPr fontId="2" type="noConversion"/>
  </si>
  <si>
    <t>114年底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</si>
</sst>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_(* #,##0.00_);_(* \(#,##0.00\);_(* &quot;-&quot;??_);_(@_)"/>
    <numFmt numFmtId="177" formatCode="0_ "/>
    <numFmt numFmtId="178" formatCode="_-* #,##0_-;\-* #,##0_-;_-* &quot;-&quot;??_-;_-@_-"/>
  </numFmts>
  <fonts count="11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8"/>
      <color indexed="8"/>
      <name val="標楷體"/>
      <family val="4"/>
      <charset val="136"/>
    </font>
    <font>
      <sz val="1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176" fontId="1" fillId="0" borderId="0" applyFont="0" applyFill="0" applyBorder="0" applyAlignment="0" applyProtection="0"/>
    <xf numFmtId="43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3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right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3" xfId="0" applyNumberFormat="1" applyFont="1" applyBorder="1" applyAlignment="1">
      <alignment horizontal="right" vertical="center"/>
    </xf>
    <xf numFmtId="0" fontId="7" fillId="0" borderId="5" xfId="0" applyFont="1" applyBorder="1">
      <alignment vertical="center"/>
    </xf>
    <xf numFmtId="3" fontId="3" fillId="0" borderId="17" xfId="0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>
      <alignment vertical="center"/>
    </xf>
    <xf numFmtId="3" fontId="8" fillId="0" borderId="0" xfId="0" applyNumberFormat="1" applyFont="1" applyAlignment="1">
      <alignment horizontal="right" vertical="center"/>
    </xf>
    <xf numFmtId="3" fontId="8" fillId="0" borderId="17" xfId="0" applyNumberFormat="1" applyFont="1" applyBorder="1" applyAlignment="1">
      <alignment horizontal="right" vertical="center"/>
    </xf>
    <xf numFmtId="3" fontId="8" fillId="0" borderId="3" xfId="0" applyNumberFormat="1" applyFont="1" applyBorder="1" applyAlignment="1">
      <alignment horizontal="right" vertical="center"/>
    </xf>
    <xf numFmtId="0" fontId="3" fillId="0" borderId="13" xfId="0" applyFont="1" applyBorder="1">
      <alignment vertical="center"/>
    </xf>
    <xf numFmtId="3" fontId="8" fillId="0" borderId="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8" fontId="8" fillId="0" borderId="17" xfId="0" applyNumberFormat="1" applyFont="1" applyBorder="1" applyAlignment="1">
      <alignment horizontal="right" vertical="center"/>
    </xf>
    <xf numFmtId="178" fontId="8" fillId="0" borderId="3" xfId="0" applyNumberFormat="1" applyFont="1" applyBorder="1" applyAlignment="1">
      <alignment horizontal="right" vertical="center"/>
    </xf>
    <xf numFmtId="0" fontId="8" fillId="0" borderId="15" xfId="0" applyFont="1" applyBorder="1">
      <alignment vertical="center"/>
    </xf>
    <xf numFmtId="0" fontId="8" fillId="0" borderId="18" xfId="0" applyFont="1" applyBorder="1">
      <alignment vertical="center"/>
    </xf>
    <xf numFmtId="0" fontId="8" fillId="0" borderId="3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78" fontId="8" fillId="0" borderId="2" xfId="4" applyNumberFormat="1" applyFont="1" applyBorder="1" applyAlignment="1">
      <alignment horizontal="right" vertical="center"/>
    </xf>
    <xf numFmtId="178" fontId="8" fillId="0" borderId="0" xfId="4" applyNumberFormat="1" applyFont="1" applyBorder="1" applyAlignment="1">
      <alignment horizontal="right" vertical="center"/>
    </xf>
    <xf numFmtId="178" fontId="3" fillId="0" borderId="0" xfId="4" applyNumberFormat="1" applyFont="1" applyBorder="1" applyAlignment="1">
      <alignment horizontal="right" vertical="center"/>
    </xf>
    <xf numFmtId="178" fontId="8" fillId="0" borderId="17" xfId="4" applyNumberFormat="1" applyFont="1" applyBorder="1" applyAlignment="1">
      <alignment horizontal="right" vertical="center"/>
    </xf>
    <xf numFmtId="178" fontId="8" fillId="0" borderId="3" xfId="4" applyNumberFormat="1" applyFont="1" applyBorder="1" applyAlignment="1">
      <alignment horizontal="right" vertical="center"/>
    </xf>
    <xf numFmtId="178" fontId="8" fillId="0" borderId="20" xfId="4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5">
    <cellStyle name="一般" xfId="0" builtinId="0"/>
    <cellStyle name="一般 2" xfId="1" xr:uid="{00000000-0005-0000-0000-000001000000}"/>
    <cellStyle name="一般 3" xfId="2" xr:uid="{00000000-0005-0000-0000-000002000000}"/>
    <cellStyle name="千分位" xfId="4" builtinId="3"/>
    <cellStyle name="千分位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AF49"/>
  <sheetViews>
    <sheetView showGridLines="0" tabSelected="1" view="pageBreakPreview" topLeftCell="A25" zoomScaleNormal="100" zoomScaleSheetLayoutView="100" workbookViewId="0">
      <selection activeCell="F30" sqref="F30"/>
    </sheetView>
  </sheetViews>
  <sheetFormatPr defaultRowHeight="16.5" x14ac:dyDescent="0.25"/>
  <cols>
    <col min="1" max="1" width="10.125" customWidth="1"/>
    <col min="2" max="2" width="16" customWidth="1"/>
    <col min="3" max="23" width="8.75" customWidth="1"/>
    <col min="27" max="27" width="11.5" customWidth="1"/>
    <col min="29" max="29" width="11.75" customWidth="1"/>
  </cols>
  <sheetData>
    <row r="2" spans="1:32" s="3" customFormat="1" ht="25.5" x14ac:dyDescent="0.25">
      <c r="A2" s="56" t="s">
        <v>36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</row>
    <row r="3" spans="1:32" ht="17.25" thickBot="1" x14ac:dyDescent="0.3">
      <c r="N3" s="6"/>
      <c r="Q3" s="6"/>
      <c r="T3" s="6"/>
      <c r="Z3" s="6"/>
      <c r="AC3" s="6" t="s">
        <v>22</v>
      </c>
    </row>
    <row r="4" spans="1:32" x14ac:dyDescent="0.25">
      <c r="A4" s="42" t="s">
        <v>21</v>
      </c>
      <c r="B4" s="43"/>
      <c r="C4" s="54" t="s">
        <v>24</v>
      </c>
      <c r="D4" s="55"/>
      <c r="E4" s="55"/>
      <c r="F4" s="55" t="s">
        <v>25</v>
      </c>
      <c r="G4" s="55"/>
      <c r="H4" s="55"/>
      <c r="I4" s="55" t="s">
        <v>26</v>
      </c>
      <c r="J4" s="55"/>
      <c r="K4" s="52"/>
      <c r="L4" s="52" t="s">
        <v>29</v>
      </c>
      <c r="M4" s="53"/>
      <c r="N4" s="54"/>
      <c r="O4" s="55" t="s">
        <v>30</v>
      </c>
      <c r="P4" s="55"/>
      <c r="Q4" s="52"/>
      <c r="R4" s="55" t="s">
        <v>34</v>
      </c>
      <c r="S4" s="55"/>
      <c r="T4" s="52"/>
      <c r="U4" s="55" t="s">
        <v>37</v>
      </c>
      <c r="V4" s="55"/>
      <c r="W4" s="52"/>
      <c r="X4" s="55" t="s">
        <v>38</v>
      </c>
      <c r="Y4" s="55"/>
      <c r="Z4" s="52"/>
      <c r="AA4" s="55" t="s">
        <v>39</v>
      </c>
      <c r="AB4" s="55"/>
      <c r="AC4" s="52"/>
      <c r="AD4" s="31"/>
      <c r="AE4" s="32" t="s">
        <v>40</v>
      </c>
      <c r="AF4" s="32"/>
    </row>
    <row r="5" spans="1:32" ht="17.25" thickBot="1" x14ac:dyDescent="0.3">
      <c r="A5" s="44"/>
      <c r="B5" s="45"/>
      <c r="C5" s="7" t="s">
        <v>10</v>
      </c>
      <c r="D5" s="1" t="s">
        <v>11</v>
      </c>
      <c r="E5" s="1" t="s">
        <v>12</v>
      </c>
      <c r="F5" s="1" t="s">
        <v>10</v>
      </c>
      <c r="G5" s="1" t="s">
        <v>11</v>
      </c>
      <c r="H5" s="1" t="s">
        <v>12</v>
      </c>
      <c r="I5" s="1" t="s">
        <v>10</v>
      </c>
      <c r="J5" s="1" t="s">
        <v>11</v>
      </c>
      <c r="K5" s="8" t="s">
        <v>12</v>
      </c>
      <c r="L5" s="1" t="s">
        <v>10</v>
      </c>
      <c r="M5" s="1" t="s">
        <v>11</v>
      </c>
      <c r="N5" s="8" t="s">
        <v>12</v>
      </c>
      <c r="O5" s="1" t="s">
        <v>10</v>
      </c>
      <c r="P5" s="1" t="s">
        <v>11</v>
      </c>
      <c r="Q5" s="8" t="s">
        <v>12</v>
      </c>
      <c r="R5" s="1" t="s">
        <v>10</v>
      </c>
      <c r="S5" s="1" t="s">
        <v>11</v>
      </c>
      <c r="T5" s="8" t="s">
        <v>12</v>
      </c>
      <c r="U5" s="1" t="s">
        <v>10</v>
      </c>
      <c r="V5" s="1" t="s">
        <v>11</v>
      </c>
      <c r="W5" s="8" t="s">
        <v>12</v>
      </c>
      <c r="X5" s="1" t="s">
        <v>10</v>
      </c>
      <c r="Y5" s="1" t="s">
        <v>11</v>
      </c>
      <c r="Z5" s="8" t="s">
        <v>12</v>
      </c>
      <c r="AA5" s="1" t="s">
        <v>10</v>
      </c>
      <c r="AB5" s="1" t="s">
        <v>11</v>
      </c>
      <c r="AC5" s="8" t="s">
        <v>12</v>
      </c>
      <c r="AD5" s="1" t="s">
        <v>10</v>
      </c>
      <c r="AE5" s="34" t="s">
        <v>41</v>
      </c>
      <c r="AF5" s="35" t="s">
        <v>42</v>
      </c>
    </row>
    <row r="6" spans="1:32" x14ac:dyDescent="0.25">
      <c r="A6" s="46" t="s">
        <v>19</v>
      </c>
      <c r="B6" s="23" t="s">
        <v>10</v>
      </c>
      <c r="C6" s="9">
        <f>SUM(D6:E7)</f>
        <v>152</v>
      </c>
      <c r="D6" s="10">
        <f>SUM(D7:D16)</f>
        <v>63</v>
      </c>
      <c r="E6" s="10">
        <f>SUM(E7:E16)</f>
        <v>89</v>
      </c>
      <c r="F6" s="10">
        <f>SUM(G6:H7)</f>
        <v>152</v>
      </c>
      <c r="G6" s="10">
        <f>SUM(G7:G16)</f>
        <v>63</v>
      </c>
      <c r="H6" s="10">
        <f>SUM(H7:H16)</f>
        <v>89</v>
      </c>
      <c r="I6" s="10">
        <f>SUM(J6:K6)</f>
        <v>214</v>
      </c>
      <c r="J6" s="10">
        <f>SUM(J7:J16)</f>
        <v>96</v>
      </c>
      <c r="K6" s="10">
        <f>SUM(K7:K16)</f>
        <v>118</v>
      </c>
      <c r="L6" s="10">
        <v>315</v>
      </c>
      <c r="M6" s="10">
        <v>130</v>
      </c>
      <c r="N6" s="10">
        <v>185</v>
      </c>
      <c r="O6" s="10">
        <f>SUM(P6:Q6)</f>
        <v>315</v>
      </c>
      <c r="P6" s="10">
        <f>SUM(P7:P16)</f>
        <v>130</v>
      </c>
      <c r="Q6" s="10">
        <f>SUM(Q7:Q16)</f>
        <v>185</v>
      </c>
      <c r="R6" s="10">
        <f>SUM(S6:T6)</f>
        <v>202</v>
      </c>
      <c r="S6" s="10">
        <v>87</v>
      </c>
      <c r="T6" s="10">
        <v>115</v>
      </c>
      <c r="U6" s="10">
        <v>202</v>
      </c>
      <c r="V6" s="10">
        <v>87</v>
      </c>
      <c r="W6" s="10">
        <v>115</v>
      </c>
      <c r="X6" s="24">
        <v>202</v>
      </c>
      <c r="Y6" s="24">
        <v>84</v>
      </c>
      <c r="Z6" s="24">
        <v>118</v>
      </c>
      <c r="AA6" s="27">
        <f>AB6+AC6</f>
        <v>235</v>
      </c>
      <c r="AB6" s="24">
        <f>SUM(AB7:AB16)</f>
        <v>94</v>
      </c>
      <c r="AC6" s="24">
        <f>SUM(AC7:AC16)</f>
        <v>141</v>
      </c>
      <c r="AD6" s="27">
        <f>AE6+AF6</f>
        <v>347</v>
      </c>
      <c r="AE6" s="24">
        <f>SUM(AE7:AE16)</f>
        <v>159</v>
      </c>
      <c r="AF6" s="24">
        <f>SUM(AF7:AF16)</f>
        <v>188</v>
      </c>
    </row>
    <row r="7" spans="1:32" x14ac:dyDescent="0.25">
      <c r="A7" s="47"/>
      <c r="B7" s="4" t="s">
        <v>0</v>
      </c>
      <c r="C7" s="11" t="s">
        <v>28</v>
      </c>
      <c r="D7" s="12" t="s">
        <v>27</v>
      </c>
      <c r="E7" s="12" t="s">
        <v>27</v>
      </c>
      <c r="F7" s="12" t="s">
        <v>27</v>
      </c>
      <c r="G7" s="12" t="s">
        <v>27</v>
      </c>
      <c r="H7" s="12" t="s">
        <v>27</v>
      </c>
      <c r="I7" s="12" t="s">
        <v>27</v>
      </c>
      <c r="J7" s="12" t="s">
        <v>27</v>
      </c>
      <c r="K7" s="12" t="s">
        <v>27</v>
      </c>
      <c r="L7" s="12" t="s">
        <v>27</v>
      </c>
      <c r="M7" s="12" t="s">
        <v>27</v>
      </c>
      <c r="N7" s="12" t="s">
        <v>27</v>
      </c>
      <c r="O7" s="12" t="s">
        <v>27</v>
      </c>
      <c r="P7" s="12" t="s">
        <v>27</v>
      </c>
      <c r="Q7" s="12" t="s">
        <v>27</v>
      </c>
      <c r="R7" s="12" t="s">
        <v>27</v>
      </c>
      <c r="S7" s="12" t="s">
        <v>27</v>
      </c>
      <c r="T7" s="12" t="s">
        <v>27</v>
      </c>
      <c r="U7" s="12" t="s">
        <v>27</v>
      </c>
      <c r="V7" s="12" t="s">
        <v>27</v>
      </c>
      <c r="W7" s="12" t="s">
        <v>27</v>
      </c>
      <c r="X7" s="12" t="s">
        <v>27</v>
      </c>
      <c r="Y7" s="12" t="s">
        <v>27</v>
      </c>
      <c r="Z7" s="12" t="s">
        <v>27</v>
      </c>
      <c r="AA7" s="28">
        <f>AB7+AC7</f>
        <v>7</v>
      </c>
      <c r="AB7" s="20">
        <v>1</v>
      </c>
      <c r="AC7" s="20">
        <v>6</v>
      </c>
      <c r="AD7" s="28">
        <f t="shared" ref="AD7:AD16" si="0">AE7+AF7</f>
        <v>2</v>
      </c>
      <c r="AE7" s="20">
        <v>1</v>
      </c>
      <c r="AF7" s="20">
        <v>1</v>
      </c>
    </row>
    <row r="8" spans="1:32" x14ac:dyDescent="0.25">
      <c r="A8" s="47"/>
      <c r="B8" s="4" t="s">
        <v>1</v>
      </c>
      <c r="C8" s="11">
        <f t="shared" ref="C8:C23" si="1">SUM(D8:E8)</f>
        <v>3</v>
      </c>
      <c r="D8" s="12" t="s">
        <v>27</v>
      </c>
      <c r="E8" s="12">
        <v>3</v>
      </c>
      <c r="F8" s="12">
        <f t="shared" ref="F8:F16" si="2">SUM(G8:H8)</f>
        <v>3</v>
      </c>
      <c r="G8" s="12" t="s">
        <v>27</v>
      </c>
      <c r="H8" s="12">
        <v>3</v>
      </c>
      <c r="I8" s="12" t="s">
        <v>27</v>
      </c>
      <c r="J8" s="12" t="s">
        <v>27</v>
      </c>
      <c r="K8" s="12" t="s">
        <v>27</v>
      </c>
      <c r="L8" s="12">
        <f>SUM(M8:N8)</f>
        <v>10</v>
      </c>
      <c r="M8" s="12" t="s">
        <v>27</v>
      </c>
      <c r="N8" s="12">
        <v>10</v>
      </c>
      <c r="O8" s="12">
        <f>SUM(P8:Q8)</f>
        <v>10</v>
      </c>
      <c r="P8" s="12" t="s">
        <v>27</v>
      </c>
      <c r="Q8" s="12">
        <v>10</v>
      </c>
      <c r="R8" s="12" t="s">
        <v>27</v>
      </c>
      <c r="S8" s="12" t="s">
        <v>27</v>
      </c>
      <c r="T8" s="12" t="s">
        <v>27</v>
      </c>
      <c r="U8" s="12" t="s">
        <v>27</v>
      </c>
      <c r="V8" s="12" t="s">
        <v>27</v>
      </c>
      <c r="W8" s="12" t="s">
        <v>27</v>
      </c>
      <c r="X8" s="12" t="s">
        <v>27</v>
      </c>
      <c r="Y8" s="12" t="s">
        <v>27</v>
      </c>
      <c r="Z8" s="12" t="s">
        <v>27</v>
      </c>
      <c r="AA8" s="12" t="s">
        <v>27</v>
      </c>
      <c r="AB8" s="12" t="s">
        <v>27</v>
      </c>
      <c r="AC8" s="12" t="s">
        <v>27</v>
      </c>
      <c r="AD8" s="12">
        <f t="shared" si="0"/>
        <v>0</v>
      </c>
      <c r="AE8" s="12">
        <v>0</v>
      </c>
      <c r="AF8" s="12">
        <v>0</v>
      </c>
    </row>
    <row r="9" spans="1:32" x14ac:dyDescent="0.25">
      <c r="A9" s="47"/>
      <c r="B9" s="4" t="s">
        <v>2</v>
      </c>
      <c r="C9" s="11">
        <f t="shared" si="1"/>
        <v>2</v>
      </c>
      <c r="D9" s="12">
        <v>1</v>
      </c>
      <c r="E9" s="12">
        <v>1</v>
      </c>
      <c r="F9" s="12">
        <f t="shared" si="2"/>
        <v>2</v>
      </c>
      <c r="G9" s="12">
        <v>1</v>
      </c>
      <c r="H9" s="12">
        <v>1</v>
      </c>
      <c r="I9" s="12">
        <f t="shared" ref="I9:I16" si="3">SUM(J9:K9)</f>
        <v>2</v>
      </c>
      <c r="J9" s="12">
        <v>1</v>
      </c>
      <c r="K9" s="12">
        <v>1</v>
      </c>
      <c r="L9" s="12">
        <f>SUM(M9:N9)</f>
        <v>74</v>
      </c>
      <c r="M9" s="12">
        <v>31</v>
      </c>
      <c r="N9" s="12">
        <v>43</v>
      </c>
      <c r="O9" s="12">
        <f>SUM(P9:Q9)</f>
        <v>74</v>
      </c>
      <c r="P9" s="12">
        <v>31</v>
      </c>
      <c r="Q9" s="12">
        <v>43</v>
      </c>
      <c r="R9" s="12">
        <f t="shared" ref="R9:R23" si="4">SUM(S9:T9)</f>
        <v>4</v>
      </c>
      <c r="S9" s="12">
        <v>2</v>
      </c>
      <c r="T9" s="12">
        <v>2</v>
      </c>
      <c r="U9" s="12">
        <v>4</v>
      </c>
      <c r="V9" s="12">
        <v>2</v>
      </c>
      <c r="W9" s="12">
        <v>2</v>
      </c>
      <c r="X9" s="20">
        <v>4</v>
      </c>
      <c r="Y9" s="12" t="s">
        <v>27</v>
      </c>
      <c r="Z9" s="20">
        <v>2</v>
      </c>
      <c r="AA9" s="12" t="s">
        <v>27</v>
      </c>
      <c r="AB9" s="12" t="s">
        <v>27</v>
      </c>
      <c r="AC9" s="12" t="s">
        <v>27</v>
      </c>
      <c r="AD9" s="12">
        <f t="shared" si="0"/>
        <v>2</v>
      </c>
      <c r="AE9" s="12">
        <v>0</v>
      </c>
      <c r="AF9" s="12">
        <v>2</v>
      </c>
    </row>
    <row r="10" spans="1:32" x14ac:dyDescent="0.25">
      <c r="A10" s="47"/>
      <c r="B10" s="4" t="s">
        <v>3</v>
      </c>
      <c r="C10" s="11">
        <f t="shared" si="1"/>
        <v>20</v>
      </c>
      <c r="D10" s="12">
        <v>7</v>
      </c>
      <c r="E10" s="12">
        <v>13</v>
      </c>
      <c r="F10" s="12">
        <f t="shared" si="2"/>
        <v>20</v>
      </c>
      <c r="G10" s="12">
        <v>7</v>
      </c>
      <c r="H10" s="12">
        <v>13</v>
      </c>
      <c r="I10" s="12">
        <f t="shared" si="3"/>
        <v>15</v>
      </c>
      <c r="J10" s="12">
        <v>9</v>
      </c>
      <c r="K10" s="12">
        <v>6</v>
      </c>
      <c r="L10" s="12">
        <f t="shared" ref="L10:L15" si="5">SUM(M10:N10)</f>
        <v>55</v>
      </c>
      <c r="M10" s="12">
        <v>23</v>
      </c>
      <c r="N10" s="12">
        <v>32</v>
      </c>
      <c r="O10" s="12">
        <f t="shared" ref="O10:O15" si="6">SUM(P10:Q10)</f>
        <v>55</v>
      </c>
      <c r="P10" s="12">
        <v>23</v>
      </c>
      <c r="Q10" s="12">
        <v>32</v>
      </c>
      <c r="R10" s="12">
        <f t="shared" si="4"/>
        <v>4</v>
      </c>
      <c r="S10" s="12">
        <v>2</v>
      </c>
      <c r="T10" s="12">
        <v>2</v>
      </c>
      <c r="U10" s="12">
        <v>3</v>
      </c>
      <c r="V10" s="12">
        <v>1</v>
      </c>
      <c r="W10" s="12">
        <v>2</v>
      </c>
      <c r="X10" s="20">
        <v>3</v>
      </c>
      <c r="Y10" s="20">
        <v>1</v>
      </c>
      <c r="Z10" s="20">
        <v>2</v>
      </c>
      <c r="AA10" s="28">
        <v>3</v>
      </c>
      <c r="AB10" s="12" t="s">
        <v>27</v>
      </c>
      <c r="AC10" s="26">
        <v>3</v>
      </c>
      <c r="AD10" s="28">
        <f t="shared" si="0"/>
        <v>6</v>
      </c>
      <c r="AE10" s="12">
        <v>4</v>
      </c>
      <c r="AF10" s="26">
        <v>2</v>
      </c>
    </row>
    <row r="11" spans="1:32" x14ac:dyDescent="0.25">
      <c r="A11" s="47"/>
      <c r="B11" s="4" t="s">
        <v>4</v>
      </c>
      <c r="C11" s="11">
        <f t="shared" si="1"/>
        <v>21</v>
      </c>
      <c r="D11" s="12">
        <v>8</v>
      </c>
      <c r="E11" s="12">
        <v>13</v>
      </c>
      <c r="F11" s="12">
        <f t="shared" si="2"/>
        <v>21</v>
      </c>
      <c r="G11" s="12">
        <v>8</v>
      </c>
      <c r="H11" s="12">
        <v>13</v>
      </c>
      <c r="I11" s="12">
        <f t="shared" si="3"/>
        <v>25</v>
      </c>
      <c r="J11" s="12">
        <v>10</v>
      </c>
      <c r="K11" s="12">
        <v>15</v>
      </c>
      <c r="L11" s="12">
        <f t="shared" si="5"/>
        <v>50</v>
      </c>
      <c r="M11" s="12">
        <v>17</v>
      </c>
      <c r="N11" s="12">
        <v>33</v>
      </c>
      <c r="O11" s="12">
        <f t="shared" si="6"/>
        <v>50</v>
      </c>
      <c r="P11" s="12">
        <v>17</v>
      </c>
      <c r="Q11" s="12">
        <v>33</v>
      </c>
      <c r="R11" s="12">
        <f t="shared" si="4"/>
        <v>12</v>
      </c>
      <c r="S11" s="12">
        <v>4</v>
      </c>
      <c r="T11" s="12">
        <v>8</v>
      </c>
      <c r="U11" s="12">
        <v>11</v>
      </c>
      <c r="V11" s="12">
        <v>5</v>
      </c>
      <c r="W11" s="12">
        <v>6</v>
      </c>
      <c r="X11" s="20">
        <v>11</v>
      </c>
      <c r="Y11" s="20">
        <v>5</v>
      </c>
      <c r="Z11" s="20">
        <v>6</v>
      </c>
      <c r="AA11" s="28">
        <f t="shared" ref="AA11:AA23" si="7">AB11+AC11</f>
        <v>2</v>
      </c>
      <c r="AB11" s="26">
        <v>1</v>
      </c>
      <c r="AC11" s="26">
        <v>1</v>
      </c>
      <c r="AD11" s="28">
        <f t="shared" si="0"/>
        <v>8</v>
      </c>
      <c r="AE11" s="26">
        <v>0</v>
      </c>
      <c r="AF11" s="26">
        <v>8</v>
      </c>
    </row>
    <row r="12" spans="1:32" x14ac:dyDescent="0.25">
      <c r="A12" s="47"/>
      <c r="B12" s="4" t="s">
        <v>5</v>
      </c>
      <c r="C12" s="11">
        <f t="shared" si="1"/>
        <v>18</v>
      </c>
      <c r="D12" s="12">
        <v>9</v>
      </c>
      <c r="E12" s="12">
        <v>9</v>
      </c>
      <c r="F12" s="12">
        <f t="shared" si="2"/>
        <v>18</v>
      </c>
      <c r="G12" s="12">
        <v>9</v>
      </c>
      <c r="H12" s="12">
        <v>9</v>
      </c>
      <c r="I12" s="12">
        <f t="shared" si="3"/>
        <v>28</v>
      </c>
      <c r="J12" s="12">
        <v>10</v>
      </c>
      <c r="K12" s="12">
        <v>18</v>
      </c>
      <c r="L12" s="12">
        <f t="shared" si="5"/>
        <v>42</v>
      </c>
      <c r="M12" s="12">
        <v>21</v>
      </c>
      <c r="N12" s="12">
        <v>21</v>
      </c>
      <c r="O12" s="12">
        <f t="shared" si="6"/>
        <v>42</v>
      </c>
      <c r="P12" s="12">
        <v>21</v>
      </c>
      <c r="Q12" s="12">
        <v>21</v>
      </c>
      <c r="R12" s="12">
        <f t="shared" si="4"/>
        <v>18</v>
      </c>
      <c r="S12" s="12">
        <v>9</v>
      </c>
      <c r="T12" s="12">
        <v>9</v>
      </c>
      <c r="U12" s="12">
        <v>18</v>
      </c>
      <c r="V12" s="12">
        <v>5</v>
      </c>
      <c r="W12" s="12">
        <v>13</v>
      </c>
      <c r="X12" s="20">
        <v>18</v>
      </c>
      <c r="Y12" s="20">
        <v>5</v>
      </c>
      <c r="Z12" s="20">
        <v>13</v>
      </c>
      <c r="AA12" s="28">
        <f t="shared" si="7"/>
        <v>20</v>
      </c>
      <c r="AB12" s="26">
        <v>7</v>
      </c>
      <c r="AC12" s="26">
        <v>13</v>
      </c>
      <c r="AD12" s="28">
        <f t="shared" si="0"/>
        <v>11</v>
      </c>
      <c r="AE12" s="26">
        <v>4</v>
      </c>
      <c r="AF12" s="26">
        <v>7</v>
      </c>
    </row>
    <row r="13" spans="1:32" x14ac:dyDescent="0.25">
      <c r="A13" s="47"/>
      <c r="B13" s="4" t="s">
        <v>6</v>
      </c>
      <c r="C13" s="11">
        <f t="shared" si="1"/>
        <v>25</v>
      </c>
      <c r="D13" s="12">
        <v>3</v>
      </c>
      <c r="E13" s="12">
        <v>22</v>
      </c>
      <c r="F13" s="12">
        <f t="shared" si="2"/>
        <v>25</v>
      </c>
      <c r="G13" s="12">
        <v>3</v>
      </c>
      <c r="H13" s="12">
        <v>22</v>
      </c>
      <c r="I13" s="12">
        <f t="shared" si="3"/>
        <v>45</v>
      </c>
      <c r="J13" s="12">
        <v>20</v>
      </c>
      <c r="K13" s="12">
        <v>25</v>
      </c>
      <c r="L13" s="12">
        <f t="shared" si="5"/>
        <v>51</v>
      </c>
      <c r="M13" s="12">
        <v>27</v>
      </c>
      <c r="N13" s="12">
        <v>24</v>
      </c>
      <c r="O13" s="12">
        <f t="shared" si="6"/>
        <v>51</v>
      </c>
      <c r="P13" s="12">
        <v>27</v>
      </c>
      <c r="Q13" s="12">
        <v>24</v>
      </c>
      <c r="R13" s="12">
        <f t="shared" si="4"/>
        <v>34</v>
      </c>
      <c r="S13" s="12">
        <v>4</v>
      </c>
      <c r="T13" s="12">
        <v>30</v>
      </c>
      <c r="U13" s="12">
        <v>42</v>
      </c>
      <c r="V13" s="12">
        <v>4</v>
      </c>
      <c r="W13" s="12">
        <v>38</v>
      </c>
      <c r="X13" s="20">
        <v>42</v>
      </c>
      <c r="Y13" s="20">
        <v>4</v>
      </c>
      <c r="Z13" s="20">
        <v>41</v>
      </c>
      <c r="AA13" s="28">
        <f t="shared" si="7"/>
        <v>31</v>
      </c>
      <c r="AB13" s="26">
        <v>7</v>
      </c>
      <c r="AC13" s="26">
        <v>24</v>
      </c>
      <c r="AD13" s="28">
        <f t="shared" si="0"/>
        <v>84</v>
      </c>
      <c r="AE13" s="26">
        <v>32</v>
      </c>
      <c r="AF13" s="26">
        <v>52</v>
      </c>
    </row>
    <row r="14" spans="1:32" x14ac:dyDescent="0.25">
      <c r="A14" s="47"/>
      <c r="B14" s="4" t="s">
        <v>7</v>
      </c>
      <c r="C14" s="11">
        <f t="shared" si="1"/>
        <v>20</v>
      </c>
      <c r="D14" s="12">
        <v>10</v>
      </c>
      <c r="E14" s="12">
        <v>10</v>
      </c>
      <c r="F14" s="12">
        <f t="shared" si="2"/>
        <v>20</v>
      </c>
      <c r="G14" s="12">
        <v>10</v>
      </c>
      <c r="H14" s="12">
        <v>10</v>
      </c>
      <c r="I14" s="12">
        <f t="shared" si="3"/>
        <v>45</v>
      </c>
      <c r="J14" s="12">
        <v>20</v>
      </c>
      <c r="K14" s="12">
        <v>25</v>
      </c>
      <c r="L14" s="12">
        <f t="shared" si="5"/>
        <v>25</v>
      </c>
      <c r="M14" s="12">
        <v>8</v>
      </c>
      <c r="N14" s="12">
        <v>17</v>
      </c>
      <c r="O14" s="12">
        <f t="shared" si="6"/>
        <v>25</v>
      </c>
      <c r="P14" s="12">
        <v>8</v>
      </c>
      <c r="Q14" s="12">
        <v>17</v>
      </c>
      <c r="R14" s="12">
        <f t="shared" si="4"/>
        <v>72</v>
      </c>
      <c r="S14" s="12">
        <v>36</v>
      </c>
      <c r="T14" s="12">
        <v>36</v>
      </c>
      <c r="U14" s="12">
        <v>63</v>
      </c>
      <c r="V14" s="12">
        <v>38</v>
      </c>
      <c r="W14" s="12">
        <v>25</v>
      </c>
      <c r="X14" s="20">
        <v>63</v>
      </c>
      <c r="Y14" s="20">
        <v>37</v>
      </c>
      <c r="Z14" s="20">
        <v>25</v>
      </c>
      <c r="AA14" s="28">
        <f t="shared" si="7"/>
        <v>102</v>
      </c>
      <c r="AB14" s="26">
        <v>42</v>
      </c>
      <c r="AC14" s="26">
        <v>60</v>
      </c>
      <c r="AD14" s="28">
        <f t="shared" si="0"/>
        <v>67</v>
      </c>
      <c r="AE14" s="26">
        <v>43</v>
      </c>
      <c r="AF14" s="26">
        <v>24</v>
      </c>
    </row>
    <row r="15" spans="1:32" x14ac:dyDescent="0.25">
      <c r="A15" s="47"/>
      <c r="B15" s="4" t="s">
        <v>8</v>
      </c>
      <c r="C15" s="11">
        <f t="shared" si="1"/>
        <v>26</v>
      </c>
      <c r="D15" s="12">
        <v>15</v>
      </c>
      <c r="E15" s="12">
        <v>11</v>
      </c>
      <c r="F15" s="12">
        <f t="shared" si="2"/>
        <v>26</v>
      </c>
      <c r="G15" s="12">
        <v>15</v>
      </c>
      <c r="H15" s="12">
        <v>11</v>
      </c>
      <c r="I15" s="12">
        <f t="shared" si="3"/>
        <v>43</v>
      </c>
      <c r="J15" s="12">
        <v>20</v>
      </c>
      <c r="K15" s="12">
        <v>23</v>
      </c>
      <c r="L15" s="12">
        <f t="shared" si="5"/>
        <v>8</v>
      </c>
      <c r="M15" s="12">
        <v>3</v>
      </c>
      <c r="N15" s="12">
        <v>5</v>
      </c>
      <c r="O15" s="12">
        <f t="shared" si="6"/>
        <v>8</v>
      </c>
      <c r="P15" s="12">
        <v>3</v>
      </c>
      <c r="Q15" s="12">
        <v>5</v>
      </c>
      <c r="R15" s="12">
        <f t="shared" si="4"/>
        <v>33</v>
      </c>
      <c r="S15" s="12">
        <v>15</v>
      </c>
      <c r="T15" s="12">
        <v>18</v>
      </c>
      <c r="U15" s="12">
        <v>36</v>
      </c>
      <c r="V15" s="12">
        <v>17</v>
      </c>
      <c r="W15" s="12">
        <v>19</v>
      </c>
      <c r="X15" s="20">
        <v>36</v>
      </c>
      <c r="Y15" s="20">
        <v>17</v>
      </c>
      <c r="Z15" s="20">
        <v>19</v>
      </c>
      <c r="AA15" s="28">
        <f t="shared" si="7"/>
        <v>19</v>
      </c>
      <c r="AB15" s="20">
        <v>11</v>
      </c>
      <c r="AC15" s="20">
        <v>8</v>
      </c>
      <c r="AD15" s="28">
        <f t="shared" si="0"/>
        <v>43</v>
      </c>
      <c r="AE15" s="20">
        <v>24</v>
      </c>
      <c r="AF15" s="20">
        <v>19</v>
      </c>
    </row>
    <row r="16" spans="1:32" x14ac:dyDescent="0.25">
      <c r="A16" s="48"/>
      <c r="B16" s="5" t="s">
        <v>9</v>
      </c>
      <c r="C16" s="25">
        <f t="shared" si="1"/>
        <v>17</v>
      </c>
      <c r="D16" s="16">
        <v>10</v>
      </c>
      <c r="E16" s="16">
        <v>7</v>
      </c>
      <c r="F16" s="16">
        <f t="shared" si="2"/>
        <v>17</v>
      </c>
      <c r="G16" s="16">
        <v>10</v>
      </c>
      <c r="H16" s="16">
        <v>7</v>
      </c>
      <c r="I16" s="16">
        <f t="shared" si="3"/>
        <v>11</v>
      </c>
      <c r="J16" s="16">
        <v>6</v>
      </c>
      <c r="K16" s="16">
        <v>5</v>
      </c>
      <c r="L16" s="16" t="s">
        <v>27</v>
      </c>
      <c r="M16" s="16" t="s">
        <v>27</v>
      </c>
      <c r="N16" s="16" t="s">
        <v>27</v>
      </c>
      <c r="O16" s="16" t="s">
        <v>27</v>
      </c>
      <c r="P16" s="16" t="s">
        <v>27</v>
      </c>
      <c r="Q16" s="16" t="s">
        <v>27</v>
      </c>
      <c r="R16" s="16">
        <f t="shared" si="4"/>
        <v>25</v>
      </c>
      <c r="S16" s="16">
        <v>15</v>
      </c>
      <c r="T16" s="16">
        <v>10</v>
      </c>
      <c r="U16" s="16">
        <v>25</v>
      </c>
      <c r="V16" s="16">
        <v>15</v>
      </c>
      <c r="W16" s="16">
        <v>10</v>
      </c>
      <c r="X16" s="21">
        <v>25</v>
      </c>
      <c r="Y16" s="21">
        <v>15</v>
      </c>
      <c r="Z16" s="21">
        <v>10</v>
      </c>
      <c r="AA16" s="29">
        <f t="shared" si="7"/>
        <v>51</v>
      </c>
      <c r="AB16" s="21">
        <v>25</v>
      </c>
      <c r="AC16" s="21">
        <v>26</v>
      </c>
      <c r="AD16" s="29">
        <f t="shared" si="0"/>
        <v>124</v>
      </c>
      <c r="AE16" s="21">
        <v>51</v>
      </c>
      <c r="AF16" s="21">
        <v>73</v>
      </c>
    </row>
    <row r="17" spans="1:32" x14ac:dyDescent="0.25">
      <c r="A17" s="49" t="s">
        <v>20</v>
      </c>
      <c r="B17" s="4" t="s">
        <v>13</v>
      </c>
      <c r="C17" s="11">
        <f t="shared" ref="C17:K17" si="8">SUM(C18:C23)</f>
        <v>152</v>
      </c>
      <c r="D17" s="12">
        <f t="shared" si="8"/>
        <v>63</v>
      </c>
      <c r="E17" s="12">
        <f t="shared" si="8"/>
        <v>89</v>
      </c>
      <c r="F17" s="12">
        <f t="shared" si="8"/>
        <v>152</v>
      </c>
      <c r="G17" s="12">
        <f t="shared" si="8"/>
        <v>63</v>
      </c>
      <c r="H17" s="12">
        <f t="shared" si="8"/>
        <v>89</v>
      </c>
      <c r="I17" s="12">
        <f t="shared" si="8"/>
        <v>214</v>
      </c>
      <c r="J17" s="12">
        <f t="shared" si="8"/>
        <v>96</v>
      </c>
      <c r="K17" s="12">
        <f t="shared" si="8"/>
        <v>118</v>
      </c>
      <c r="L17" s="12">
        <f>SUM(M17:N17)</f>
        <v>315</v>
      </c>
      <c r="M17" s="12">
        <v>130</v>
      </c>
      <c r="N17" s="12">
        <v>185</v>
      </c>
      <c r="O17" s="12">
        <f>SUM(P17:Q17)</f>
        <v>315</v>
      </c>
      <c r="P17" s="12">
        <f>SUM(P18:P23)</f>
        <v>130</v>
      </c>
      <c r="Q17" s="12">
        <f>SUM(Q18:Q23)</f>
        <v>185</v>
      </c>
      <c r="R17" s="12">
        <f t="shared" si="4"/>
        <v>202</v>
      </c>
      <c r="S17" s="12">
        <v>84</v>
      </c>
      <c r="T17" s="12">
        <v>118</v>
      </c>
      <c r="U17" s="12">
        <v>202</v>
      </c>
      <c r="V17" s="12">
        <v>84</v>
      </c>
      <c r="W17" s="12">
        <v>118</v>
      </c>
      <c r="X17" s="20">
        <v>202</v>
      </c>
      <c r="Y17" s="20">
        <v>84</v>
      </c>
      <c r="Z17" s="20">
        <v>118</v>
      </c>
      <c r="AA17" s="28">
        <f t="shared" si="7"/>
        <v>235</v>
      </c>
      <c r="AB17" s="20">
        <f>SUM(AB18:AB23)</f>
        <v>94</v>
      </c>
      <c r="AC17" s="20">
        <f>SUM(AC18:AC23)</f>
        <v>141</v>
      </c>
      <c r="AD17" s="20">
        <f>AE17+AF17</f>
        <v>347</v>
      </c>
      <c r="AE17" s="17">
        <f>SUM(AE18:AE23)</f>
        <v>159</v>
      </c>
      <c r="AF17" s="17">
        <f>SUM(AF18:AF23)</f>
        <v>188</v>
      </c>
    </row>
    <row r="18" spans="1:32" x14ac:dyDescent="0.25">
      <c r="A18" s="47"/>
      <c r="B18" s="4" t="s">
        <v>15</v>
      </c>
      <c r="C18" s="11" t="s">
        <v>27</v>
      </c>
      <c r="D18" s="12" t="s">
        <v>27</v>
      </c>
      <c r="E18" s="12" t="s">
        <v>27</v>
      </c>
      <c r="F18" s="12" t="s">
        <v>27</v>
      </c>
      <c r="G18" s="12" t="s">
        <v>27</v>
      </c>
      <c r="H18" s="12" t="s">
        <v>27</v>
      </c>
      <c r="I18" s="12" t="s">
        <v>27</v>
      </c>
      <c r="J18" s="12" t="s">
        <v>27</v>
      </c>
      <c r="K18" s="12" t="s">
        <v>27</v>
      </c>
      <c r="L18" s="12">
        <f t="shared" ref="L18:L23" si="9">SUM(M18:N18)</f>
        <v>26</v>
      </c>
      <c r="M18" s="12">
        <v>15</v>
      </c>
      <c r="N18" s="12">
        <v>11</v>
      </c>
      <c r="O18" s="12">
        <f t="shared" ref="O18:O23" si="10">SUM(P18:Q18)</f>
        <v>26</v>
      </c>
      <c r="P18" s="12">
        <v>15</v>
      </c>
      <c r="Q18" s="12">
        <v>11</v>
      </c>
      <c r="R18" s="12" t="s">
        <v>27</v>
      </c>
      <c r="S18" s="12" t="s">
        <v>27</v>
      </c>
      <c r="T18" s="12" t="s">
        <v>27</v>
      </c>
      <c r="U18" s="12" t="s">
        <v>27</v>
      </c>
      <c r="V18" s="12" t="s">
        <v>27</v>
      </c>
      <c r="W18" s="12" t="s">
        <v>27</v>
      </c>
      <c r="X18" s="12" t="s">
        <v>27</v>
      </c>
      <c r="Y18" s="12" t="s">
        <v>27</v>
      </c>
      <c r="Z18" s="12" t="s">
        <v>27</v>
      </c>
      <c r="AA18" s="12" t="s">
        <v>27</v>
      </c>
      <c r="AB18" s="12" t="s">
        <v>27</v>
      </c>
      <c r="AC18" s="12" t="s">
        <v>27</v>
      </c>
      <c r="AD18" s="12">
        <f t="shared" ref="AD18:AD23" si="11">AE18+AF18</f>
        <v>0</v>
      </c>
      <c r="AE18" s="17">
        <v>0</v>
      </c>
      <c r="AF18" s="17">
        <v>0</v>
      </c>
    </row>
    <row r="19" spans="1:32" x14ac:dyDescent="0.25">
      <c r="A19" s="47"/>
      <c r="B19" s="4" t="s">
        <v>14</v>
      </c>
      <c r="C19" s="11">
        <f t="shared" si="1"/>
        <v>16</v>
      </c>
      <c r="D19" s="12">
        <v>2</v>
      </c>
      <c r="E19" s="12">
        <v>14</v>
      </c>
      <c r="F19" s="12">
        <f t="shared" ref="F19:F23" si="12">SUM(G19:H19)</f>
        <v>16</v>
      </c>
      <c r="G19" s="12">
        <v>2</v>
      </c>
      <c r="H19" s="12">
        <v>14</v>
      </c>
      <c r="I19" s="12">
        <f t="shared" ref="I19:I22" si="13">SUM(J19:K19)</f>
        <v>14</v>
      </c>
      <c r="J19" s="12">
        <v>7</v>
      </c>
      <c r="K19" s="12">
        <v>7</v>
      </c>
      <c r="L19" s="12">
        <f t="shared" si="9"/>
        <v>30</v>
      </c>
      <c r="M19" s="12">
        <v>12</v>
      </c>
      <c r="N19" s="12">
        <v>18</v>
      </c>
      <c r="O19" s="12">
        <f t="shared" si="10"/>
        <v>30</v>
      </c>
      <c r="P19" s="12">
        <v>12</v>
      </c>
      <c r="Q19" s="12">
        <v>18</v>
      </c>
      <c r="R19" s="12">
        <f t="shared" si="4"/>
        <v>22</v>
      </c>
      <c r="S19" s="12">
        <v>11</v>
      </c>
      <c r="T19" s="12">
        <v>11</v>
      </c>
      <c r="U19" s="12">
        <v>22</v>
      </c>
      <c r="V19" s="12">
        <v>11</v>
      </c>
      <c r="W19" s="12">
        <v>11</v>
      </c>
      <c r="X19" s="20">
        <v>22</v>
      </c>
      <c r="Y19" s="20">
        <v>11</v>
      </c>
      <c r="Z19" s="20">
        <v>11</v>
      </c>
      <c r="AA19" s="28">
        <f t="shared" si="7"/>
        <v>28</v>
      </c>
      <c r="AB19" s="20">
        <v>16</v>
      </c>
      <c r="AC19" s="20">
        <v>12</v>
      </c>
      <c r="AD19" s="20">
        <f t="shared" si="11"/>
        <v>67</v>
      </c>
      <c r="AE19" s="17">
        <v>28</v>
      </c>
      <c r="AF19" s="17">
        <v>39</v>
      </c>
    </row>
    <row r="20" spans="1:32" x14ac:dyDescent="0.25">
      <c r="A20" s="47"/>
      <c r="B20" s="4" t="s">
        <v>16</v>
      </c>
      <c r="C20" s="11">
        <f t="shared" si="1"/>
        <v>33</v>
      </c>
      <c r="D20" s="12">
        <v>13</v>
      </c>
      <c r="E20" s="12">
        <v>20</v>
      </c>
      <c r="F20" s="12">
        <f t="shared" si="12"/>
        <v>33</v>
      </c>
      <c r="G20" s="12">
        <v>13</v>
      </c>
      <c r="H20" s="12">
        <v>20</v>
      </c>
      <c r="I20" s="12">
        <f t="shared" si="13"/>
        <v>55</v>
      </c>
      <c r="J20" s="12">
        <v>30</v>
      </c>
      <c r="K20" s="12">
        <v>25</v>
      </c>
      <c r="L20" s="12">
        <f t="shared" si="9"/>
        <v>46</v>
      </c>
      <c r="M20" s="12">
        <v>15</v>
      </c>
      <c r="N20" s="12">
        <v>31</v>
      </c>
      <c r="O20" s="12">
        <f t="shared" si="10"/>
        <v>46</v>
      </c>
      <c r="P20" s="12">
        <v>15</v>
      </c>
      <c r="Q20" s="12">
        <v>31</v>
      </c>
      <c r="R20" s="12">
        <f t="shared" si="4"/>
        <v>74</v>
      </c>
      <c r="S20" s="12">
        <v>30</v>
      </c>
      <c r="T20" s="12">
        <v>44</v>
      </c>
      <c r="U20" s="12">
        <v>74</v>
      </c>
      <c r="V20" s="12">
        <v>30</v>
      </c>
      <c r="W20" s="12">
        <v>44</v>
      </c>
      <c r="X20" s="20">
        <v>74</v>
      </c>
      <c r="Y20" s="20">
        <v>30</v>
      </c>
      <c r="Z20" s="20">
        <v>44</v>
      </c>
      <c r="AA20" s="28">
        <f t="shared" si="7"/>
        <v>110</v>
      </c>
      <c r="AB20" s="20">
        <v>30</v>
      </c>
      <c r="AC20" s="20">
        <v>80</v>
      </c>
      <c r="AD20" s="20">
        <f t="shared" si="11"/>
        <v>101</v>
      </c>
      <c r="AE20" s="17">
        <v>53</v>
      </c>
      <c r="AF20" s="17">
        <v>48</v>
      </c>
    </row>
    <row r="21" spans="1:32" x14ac:dyDescent="0.25">
      <c r="A21" s="47"/>
      <c r="B21" s="15" t="s">
        <v>23</v>
      </c>
      <c r="C21" s="11">
        <f t="shared" si="1"/>
        <v>47</v>
      </c>
      <c r="D21" s="12">
        <v>24</v>
      </c>
      <c r="E21" s="12">
        <v>23</v>
      </c>
      <c r="F21" s="12">
        <f t="shared" si="12"/>
        <v>47</v>
      </c>
      <c r="G21" s="12">
        <v>24</v>
      </c>
      <c r="H21" s="12">
        <v>23</v>
      </c>
      <c r="I21" s="12">
        <f t="shared" si="13"/>
        <v>60</v>
      </c>
      <c r="J21" s="12">
        <v>30</v>
      </c>
      <c r="K21" s="12">
        <v>30</v>
      </c>
      <c r="L21" s="12">
        <f t="shared" si="9"/>
        <v>60</v>
      </c>
      <c r="M21" s="12">
        <v>21</v>
      </c>
      <c r="N21" s="12">
        <v>39</v>
      </c>
      <c r="O21" s="12">
        <f t="shared" si="10"/>
        <v>60</v>
      </c>
      <c r="P21" s="12">
        <v>21</v>
      </c>
      <c r="Q21" s="12">
        <v>39</v>
      </c>
      <c r="R21" s="12">
        <f t="shared" si="4"/>
        <v>40</v>
      </c>
      <c r="S21" s="12">
        <v>20</v>
      </c>
      <c r="T21" s="12">
        <v>20</v>
      </c>
      <c r="U21" s="12">
        <v>40</v>
      </c>
      <c r="V21" s="12">
        <v>20</v>
      </c>
      <c r="W21" s="12">
        <v>20</v>
      </c>
      <c r="X21" s="20">
        <v>40</v>
      </c>
      <c r="Y21" s="20">
        <v>20</v>
      </c>
      <c r="Z21" s="20">
        <v>20</v>
      </c>
      <c r="AA21" s="28">
        <f t="shared" si="7"/>
        <v>37</v>
      </c>
      <c r="AB21" s="20">
        <v>29</v>
      </c>
      <c r="AC21" s="20">
        <v>8</v>
      </c>
      <c r="AD21" s="20">
        <f t="shared" si="11"/>
        <v>66</v>
      </c>
      <c r="AE21" s="17">
        <v>45</v>
      </c>
      <c r="AF21" s="17">
        <v>21</v>
      </c>
    </row>
    <row r="22" spans="1:32" x14ac:dyDescent="0.25">
      <c r="A22" s="47"/>
      <c r="B22" s="4" t="s">
        <v>17</v>
      </c>
      <c r="C22" s="11">
        <f t="shared" si="1"/>
        <v>51</v>
      </c>
      <c r="D22" s="12">
        <v>21</v>
      </c>
      <c r="E22" s="12">
        <v>30</v>
      </c>
      <c r="F22" s="12">
        <f t="shared" si="12"/>
        <v>51</v>
      </c>
      <c r="G22" s="12">
        <v>21</v>
      </c>
      <c r="H22" s="12">
        <v>30</v>
      </c>
      <c r="I22" s="12">
        <f t="shared" si="13"/>
        <v>85</v>
      </c>
      <c r="J22" s="12">
        <v>29</v>
      </c>
      <c r="K22" s="12">
        <v>56</v>
      </c>
      <c r="L22" s="12">
        <f t="shared" si="9"/>
        <v>145</v>
      </c>
      <c r="M22" s="12">
        <v>67</v>
      </c>
      <c r="N22" s="12">
        <v>78</v>
      </c>
      <c r="O22" s="12">
        <f t="shared" si="10"/>
        <v>145</v>
      </c>
      <c r="P22" s="12">
        <v>67</v>
      </c>
      <c r="Q22" s="12">
        <v>78</v>
      </c>
      <c r="R22" s="12">
        <f t="shared" si="4"/>
        <v>53</v>
      </c>
      <c r="S22" s="12">
        <v>18</v>
      </c>
      <c r="T22" s="12">
        <v>35</v>
      </c>
      <c r="U22" s="12">
        <v>53</v>
      </c>
      <c r="V22" s="12">
        <v>18</v>
      </c>
      <c r="W22" s="12">
        <v>35</v>
      </c>
      <c r="X22" s="20">
        <v>53</v>
      </c>
      <c r="Y22" s="20">
        <v>18</v>
      </c>
      <c r="Z22" s="20">
        <v>35</v>
      </c>
      <c r="AA22" s="28">
        <f t="shared" si="7"/>
        <v>49</v>
      </c>
      <c r="AB22" s="20">
        <v>17</v>
      </c>
      <c r="AC22" s="20">
        <v>32</v>
      </c>
      <c r="AD22" s="20">
        <f t="shared" si="11"/>
        <v>107</v>
      </c>
      <c r="AE22" s="17">
        <v>33</v>
      </c>
      <c r="AF22" s="17">
        <v>74</v>
      </c>
    </row>
    <row r="23" spans="1:32" ht="17.25" thickBot="1" x14ac:dyDescent="0.3">
      <c r="A23" s="48"/>
      <c r="B23" s="5" t="s">
        <v>18</v>
      </c>
      <c r="C23" s="13">
        <f t="shared" si="1"/>
        <v>5</v>
      </c>
      <c r="D23" s="14">
        <v>3</v>
      </c>
      <c r="E23" s="14">
        <v>2</v>
      </c>
      <c r="F23" s="14">
        <f t="shared" si="12"/>
        <v>5</v>
      </c>
      <c r="G23" s="14">
        <v>3</v>
      </c>
      <c r="H23" s="14">
        <v>2</v>
      </c>
      <c r="I23" s="14" t="s">
        <v>27</v>
      </c>
      <c r="J23" s="14" t="s">
        <v>27</v>
      </c>
      <c r="K23" s="14" t="s">
        <v>27</v>
      </c>
      <c r="L23" s="14">
        <f t="shared" si="9"/>
        <v>8</v>
      </c>
      <c r="M23" s="14" t="s">
        <v>27</v>
      </c>
      <c r="N23" s="14">
        <v>8</v>
      </c>
      <c r="O23" s="14">
        <f t="shared" si="10"/>
        <v>8</v>
      </c>
      <c r="P23" s="14" t="s">
        <v>27</v>
      </c>
      <c r="Q23" s="14">
        <v>8</v>
      </c>
      <c r="R23" s="14">
        <f t="shared" si="4"/>
        <v>13</v>
      </c>
      <c r="S23" s="14">
        <v>5</v>
      </c>
      <c r="T23" s="14">
        <v>8</v>
      </c>
      <c r="U23" s="14">
        <v>13</v>
      </c>
      <c r="V23" s="14">
        <v>5</v>
      </c>
      <c r="W23" s="14">
        <v>8</v>
      </c>
      <c r="X23" s="22">
        <v>13</v>
      </c>
      <c r="Y23" s="22">
        <v>5</v>
      </c>
      <c r="Z23" s="22">
        <v>8</v>
      </c>
      <c r="AA23" s="30">
        <f t="shared" si="7"/>
        <v>11</v>
      </c>
      <c r="AB23" s="22">
        <v>2</v>
      </c>
      <c r="AC23" s="22">
        <v>9</v>
      </c>
      <c r="AD23" s="22">
        <f t="shared" si="11"/>
        <v>6</v>
      </c>
      <c r="AE23" s="33">
        <v>0</v>
      </c>
      <c r="AF23" s="33">
        <v>6</v>
      </c>
    </row>
    <row r="24" spans="1:32" x14ac:dyDescent="0.25">
      <c r="A24" s="50" t="s">
        <v>35</v>
      </c>
      <c r="B24" s="50"/>
      <c r="C24" s="5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32" ht="19.5" customHeight="1" x14ac:dyDescent="0.25">
      <c r="A25" s="19" t="s">
        <v>31</v>
      </c>
      <c r="B25" s="19" t="s">
        <v>32</v>
      </c>
      <c r="C25" s="18"/>
      <c r="D25" s="18"/>
      <c r="E25" s="18"/>
      <c r="F25" s="18"/>
      <c r="G25" s="18"/>
    </row>
    <row r="26" spans="1:32" ht="18" customHeight="1" thickBot="1" x14ac:dyDescent="0.3">
      <c r="A26" s="17"/>
      <c r="B26" s="17" t="s">
        <v>33</v>
      </c>
    </row>
    <row r="27" spans="1:32" x14ac:dyDescent="0.25">
      <c r="A27" s="42" t="s">
        <v>21</v>
      </c>
      <c r="B27" s="43"/>
      <c r="C27" s="31"/>
      <c r="D27" s="32" t="s">
        <v>43</v>
      </c>
      <c r="E27" s="32"/>
      <c r="F27" s="31"/>
      <c r="G27" s="32" t="s">
        <v>44</v>
      </c>
      <c r="H27" s="32"/>
      <c r="I27" s="31"/>
      <c r="J27" s="32" t="s">
        <v>45</v>
      </c>
      <c r="K27" s="32"/>
      <c r="L27" s="31"/>
      <c r="M27" s="32" t="s">
        <v>46</v>
      </c>
      <c r="N27" s="32"/>
      <c r="O27" s="31"/>
      <c r="P27" s="32" t="s">
        <v>47</v>
      </c>
      <c r="Q27" s="32"/>
    </row>
    <row r="28" spans="1:32" ht="17.25" thickBot="1" x14ac:dyDescent="0.3">
      <c r="A28" s="44"/>
      <c r="B28" s="45"/>
      <c r="C28" s="1" t="s">
        <v>10</v>
      </c>
      <c r="D28" s="34" t="s">
        <v>11</v>
      </c>
      <c r="E28" s="35" t="s">
        <v>12</v>
      </c>
      <c r="F28" s="1" t="s">
        <v>10</v>
      </c>
      <c r="G28" s="34" t="s">
        <v>11</v>
      </c>
      <c r="H28" s="35" t="s">
        <v>12</v>
      </c>
      <c r="I28" s="1" t="s">
        <v>10</v>
      </c>
      <c r="J28" s="34" t="s">
        <v>11</v>
      </c>
      <c r="K28" s="35" t="s">
        <v>12</v>
      </c>
      <c r="L28" s="1" t="s">
        <v>10</v>
      </c>
      <c r="M28" s="34" t="s">
        <v>11</v>
      </c>
      <c r="N28" s="35" t="s">
        <v>12</v>
      </c>
      <c r="O28" s="1" t="s">
        <v>10</v>
      </c>
      <c r="P28" s="34" t="s">
        <v>11</v>
      </c>
      <c r="Q28" s="35" t="s">
        <v>12</v>
      </c>
    </row>
    <row r="29" spans="1:32" x14ac:dyDescent="0.25">
      <c r="A29" s="46" t="s">
        <v>19</v>
      </c>
      <c r="B29" s="23" t="s">
        <v>10</v>
      </c>
      <c r="C29" s="36">
        <f>D29+E29</f>
        <v>347</v>
      </c>
      <c r="D29" s="24">
        <f>SUM(D30:D39)</f>
        <v>159</v>
      </c>
      <c r="E29" s="24">
        <f>SUM(E30:E39)</f>
        <v>188</v>
      </c>
      <c r="F29" s="36">
        <f>G29+H29</f>
        <v>347</v>
      </c>
      <c r="G29" s="24">
        <f>SUM(G30:G39)</f>
        <v>159</v>
      </c>
      <c r="H29" s="24">
        <f>SUM(H30:H39)</f>
        <v>188</v>
      </c>
      <c r="I29" s="37">
        <f>J29+K29</f>
        <v>241</v>
      </c>
      <c r="J29" s="20">
        <v>99</v>
      </c>
      <c r="K29" s="20">
        <v>142</v>
      </c>
      <c r="L29" s="37">
        <f>SUM(L30:L39)</f>
        <v>237</v>
      </c>
      <c r="M29" s="37">
        <f t="shared" ref="M29:N29" si="14">SUM(M30:M39)</f>
        <v>101</v>
      </c>
      <c r="N29" s="37">
        <f t="shared" si="14"/>
        <v>136</v>
      </c>
      <c r="O29" s="37">
        <f>SUM(O30:O39)</f>
        <v>237</v>
      </c>
      <c r="P29" s="37">
        <f>SUM(P31:P39)</f>
        <v>101</v>
      </c>
      <c r="Q29" s="37">
        <f>SUM(Q31:Q39)</f>
        <v>136</v>
      </c>
    </row>
    <row r="30" spans="1:32" x14ac:dyDescent="0.25">
      <c r="A30" s="47"/>
      <c r="B30" s="4" t="s">
        <v>0</v>
      </c>
      <c r="C30" s="37">
        <f t="shared" ref="C30:C39" si="15">D30+E30</f>
        <v>2</v>
      </c>
      <c r="D30" s="20">
        <v>1</v>
      </c>
      <c r="E30" s="20">
        <v>1</v>
      </c>
      <c r="F30" s="37">
        <f t="shared" ref="F30:F39" si="16">G30+H30</f>
        <v>2</v>
      </c>
      <c r="G30" s="20">
        <v>1</v>
      </c>
      <c r="H30" s="20">
        <v>1</v>
      </c>
      <c r="I30" s="20" t="s">
        <v>27</v>
      </c>
      <c r="J30" s="20" t="s">
        <v>27</v>
      </c>
      <c r="K30" s="20" t="s">
        <v>27</v>
      </c>
      <c r="L30" s="37">
        <f t="shared" ref="L30:L46" si="17">M30+N30</f>
        <v>0</v>
      </c>
      <c r="M30" s="20"/>
      <c r="N30" s="20"/>
      <c r="O30" s="37">
        <f t="shared" ref="O30:O39" si="18">P30+Q30</f>
        <v>0</v>
      </c>
      <c r="P30" s="20"/>
      <c r="Q30" s="20"/>
    </row>
    <row r="31" spans="1:32" x14ac:dyDescent="0.25">
      <c r="A31" s="47"/>
      <c r="B31" s="4" t="s">
        <v>1</v>
      </c>
      <c r="C31" s="38">
        <f t="shared" si="15"/>
        <v>0</v>
      </c>
      <c r="D31" s="12">
        <v>0</v>
      </c>
      <c r="E31" s="12">
        <v>0</v>
      </c>
      <c r="F31" s="38">
        <f t="shared" si="16"/>
        <v>0</v>
      </c>
      <c r="G31" s="12">
        <v>0</v>
      </c>
      <c r="H31" s="12">
        <v>0</v>
      </c>
      <c r="I31" s="12" t="s">
        <v>27</v>
      </c>
      <c r="J31" s="12" t="s">
        <v>27</v>
      </c>
      <c r="K31" s="12" t="s">
        <v>27</v>
      </c>
      <c r="L31" s="37">
        <f t="shared" si="17"/>
        <v>0</v>
      </c>
      <c r="M31" s="12"/>
      <c r="N31" s="12"/>
      <c r="O31" s="37">
        <f t="shared" si="18"/>
        <v>0</v>
      </c>
      <c r="P31" s="12"/>
      <c r="Q31" s="12"/>
    </row>
    <row r="32" spans="1:32" x14ac:dyDescent="0.25">
      <c r="A32" s="47"/>
      <c r="B32" s="4" t="s">
        <v>2</v>
      </c>
      <c r="C32" s="38">
        <f t="shared" si="15"/>
        <v>2</v>
      </c>
      <c r="D32" s="12">
        <v>0</v>
      </c>
      <c r="E32" s="12">
        <v>2</v>
      </c>
      <c r="F32" s="38">
        <f t="shared" si="16"/>
        <v>2</v>
      </c>
      <c r="G32" s="12">
        <v>0</v>
      </c>
      <c r="H32" s="12">
        <v>2</v>
      </c>
      <c r="I32" s="37">
        <f t="shared" ref="I32:I38" si="19">J32+K32</f>
        <v>7</v>
      </c>
      <c r="J32" s="12">
        <v>3</v>
      </c>
      <c r="K32" s="12">
        <v>4</v>
      </c>
      <c r="L32" s="37">
        <f t="shared" si="17"/>
        <v>8</v>
      </c>
      <c r="M32" s="12">
        <v>5</v>
      </c>
      <c r="N32" s="12">
        <v>3</v>
      </c>
      <c r="O32" s="37">
        <f t="shared" si="18"/>
        <v>6</v>
      </c>
      <c r="P32" s="12">
        <v>4</v>
      </c>
      <c r="Q32" s="12">
        <v>2</v>
      </c>
    </row>
    <row r="33" spans="1:17" x14ac:dyDescent="0.25">
      <c r="A33" s="47"/>
      <c r="B33" s="4" t="s">
        <v>3</v>
      </c>
      <c r="C33" s="37">
        <f t="shared" si="15"/>
        <v>6</v>
      </c>
      <c r="D33" s="12">
        <v>4</v>
      </c>
      <c r="E33" s="26">
        <v>2</v>
      </c>
      <c r="F33" s="37">
        <f t="shared" si="16"/>
        <v>6</v>
      </c>
      <c r="G33" s="12">
        <v>4</v>
      </c>
      <c r="H33" s="26">
        <v>2</v>
      </c>
      <c r="I33" s="37">
        <f t="shared" si="19"/>
        <v>4</v>
      </c>
      <c r="J33" s="12">
        <v>2</v>
      </c>
      <c r="K33" s="26">
        <v>2</v>
      </c>
      <c r="L33" s="37">
        <f t="shared" si="17"/>
        <v>4</v>
      </c>
      <c r="M33" s="12">
        <v>2</v>
      </c>
      <c r="N33" s="26">
        <v>2</v>
      </c>
      <c r="O33" s="37">
        <f t="shared" si="18"/>
        <v>6</v>
      </c>
      <c r="P33" s="12">
        <v>3</v>
      </c>
      <c r="Q33" s="26">
        <v>3</v>
      </c>
    </row>
    <row r="34" spans="1:17" x14ac:dyDescent="0.25">
      <c r="A34" s="47"/>
      <c r="B34" s="4" t="s">
        <v>4</v>
      </c>
      <c r="C34" s="37">
        <f t="shared" si="15"/>
        <v>8</v>
      </c>
      <c r="D34" s="26">
        <v>0</v>
      </c>
      <c r="E34" s="26">
        <v>8</v>
      </c>
      <c r="F34" s="37">
        <f t="shared" si="16"/>
        <v>8</v>
      </c>
      <c r="G34" s="26">
        <v>0</v>
      </c>
      <c r="H34" s="26">
        <v>8</v>
      </c>
      <c r="I34" s="37">
        <f t="shared" si="19"/>
        <v>12</v>
      </c>
      <c r="J34" s="26">
        <v>4</v>
      </c>
      <c r="K34" s="26">
        <v>8</v>
      </c>
      <c r="L34" s="37">
        <f t="shared" si="17"/>
        <v>10</v>
      </c>
      <c r="M34" s="26">
        <v>2</v>
      </c>
      <c r="N34" s="26">
        <v>8</v>
      </c>
      <c r="O34" s="37">
        <f t="shared" si="18"/>
        <v>10</v>
      </c>
      <c r="P34" s="26">
        <v>2</v>
      </c>
      <c r="Q34" s="26">
        <v>8</v>
      </c>
    </row>
    <row r="35" spans="1:17" x14ac:dyDescent="0.25">
      <c r="A35" s="47"/>
      <c r="B35" s="4" t="s">
        <v>5</v>
      </c>
      <c r="C35" s="37">
        <f t="shared" si="15"/>
        <v>11</v>
      </c>
      <c r="D35" s="26">
        <v>4</v>
      </c>
      <c r="E35" s="26">
        <v>7</v>
      </c>
      <c r="F35" s="37">
        <f t="shared" si="16"/>
        <v>11</v>
      </c>
      <c r="G35" s="26">
        <v>4</v>
      </c>
      <c r="H35" s="26">
        <v>7</v>
      </c>
      <c r="I35" s="37">
        <f t="shared" si="19"/>
        <v>24</v>
      </c>
      <c r="J35" s="26">
        <v>15</v>
      </c>
      <c r="K35" s="26">
        <v>9</v>
      </c>
      <c r="L35" s="37">
        <f t="shared" si="17"/>
        <v>24</v>
      </c>
      <c r="M35" s="26">
        <v>15</v>
      </c>
      <c r="N35" s="26">
        <v>9</v>
      </c>
      <c r="O35" s="37">
        <f t="shared" si="18"/>
        <v>24</v>
      </c>
      <c r="P35" s="26">
        <v>15</v>
      </c>
      <c r="Q35" s="26">
        <v>9</v>
      </c>
    </row>
    <row r="36" spans="1:17" x14ac:dyDescent="0.25">
      <c r="A36" s="47"/>
      <c r="B36" s="4" t="s">
        <v>6</v>
      </c>
      <c r="C36" s="37">
        <f t="shared" si="15"/>
        <v>84</v>
      </c>
      <c r="D36" s="26">
        <v>32</v>
      </c>
      <c r="E36" s="26">
        <v>52</v>
      </c>
      <c r="F36" s="37">
        <f t="shared" si="16"/>
        <v>84</v>
      </c>
      <c r="G36" s="26">
        <v>32</v>
      </c>
      <c r="H36" s="26">
        <v>52</v>
      </c>
      <c r="I36" s="37">
        <f t="shared" si="19"/>
        <v>34</v>
      </c>
      <c r="J36" s="26">
        <v>4</v>
      </c>
      <c r="K36" s="26">
        <v>30</v>
      </c>
      <c r="L36" s="37">
        <f t="shared" si="17"/>
        <v>34</v>
      </c>
      <c r="M36" s="26">
        <v>4</v>
      </c>
      <c r="N36" s="26">
        <v>30</v>
      </c>
      <c r="O36" s="37">
        <f t="shared" si="18"/>
        <v>32</v>
      </c>
      <c r="P36" s="26">
        <v>3</v>
      </c>
      <c r="Q36" s="26">
        <v>29</v>
      </c>
    </row>
    <row r="37" spans="1:17" x14ac:dyDescent="0.25">
      <c r="A37" s="47"/>
      <c r="B37" s="4" t="s">
        <v>7</v>
      </c>
      <c r="C37" s="37">
        <f t="shared" si="15"/>
        <v>67</v>
      </c>
      <c r="D37" s="26">
        <v>43</v>
      </c>
      <c r="E37" s="26">
        <v>24</v>
      </c>
      <c r="F37" s="37">
        <f t="shared" si="16"/>
        <v>67</v>
      </c>
      <c r="G37" s="26">
        <v>43</v>
      </c>
      <c r="H37" s="26">
        <v>24</v>
      </c>
      <c r="I37" s="37">
        <f t="shared" si="19"/>
        <v>78</v>
      </c>
      <c r="J37" s="26">
        <v>38</v>
      </c>
      <c r="K37" s="26">
        <v>40</v>
      </c>
      <c r="L37" s="37">
        <f t="shared" si="17"/>
        <v>75</v>
      </c>
      <c r="M37" s="26">
        <v>35</v>
      </c>
      <c r="N37" s="26">
        <v>40</v>
      </c>
      <c r="O37" s="37">
        <f t="shared" si="18"/>
        <v>77</v>
      </c>
      <c r="P37" s="26">
        <v>36</v>
      </c>
      <c r="Q37" s="26">
        <v>41</v>
      </c>
    </row>
    <row r="38" spans="1:17" x14ac:dyDescent="0.25">
      <c r="A38" s="47"/>
      <c r="B38" s="4" t="s">
        <v>8</v>
      </c>
      <c r="C38" s="37">
        <f t="shared" si="15"/>
        <v>43</v>
      </c>
      <c r="D38" s="20">
        <v>24</v>
      </c>
      <c r="E38" s="20">
        <v>19</v>
      </c>
      <c r="F38" s="37">
        <f t="shared" si="16"/>
        <v>43</v>
      </c>
      <c r="G38" s="20">
        <v>24</v>
      </c>
      <c r="H38" s="20">
        <v>19</v>
      </c>
      <c r="I38" s="37">
        <f t="shared" si="19"/>
        <v>45</v>
      </c>
      <c r="J38" s="20">
        <v>20</v>
      </c>
      <c r="K38" s="20">
        <v>25</v>
      </c>
      <c r="L38" s="37">
        <f t="shared" si="17"/>
        <v>45</v>
      </c>
      <c r="M38" s="20">
        <v>20</v>
      </c>
      <c r="N38" s="20">
        <v>25</v>
      </c>
      <c r="O38" s="37">
        <f t="shared" si="18"/>
        <v>42</v>
      </c>
      <c r="P38" s="20">
        <v>19</v>
      </c>
      <c r="Q38" s="20">
        <v>23</v>
      </c>
    </row>
    <row r="39" spans="1:17" x14ac:dyDescent="0.25">
      <c r="A39" s="48"/>
      <c r="B39" s="5" t="s">
        <v>9</v>
      </c>
      <c r="C39" s="39">
        <f t="shared" si="15"/>
        <v>124</v>
      </c>
      <c r="D39" s="21">
        <v>51</v>
      </c>
      <c r="E39" s="21">
        <v>73</v>
      </c>
      <c r="F39" s="39">
        <f t="shared" si="16"/>
        <v>124</v>
      </c>
      <c r="G39" s="21">
        <v>51</v>
      </c>
      <c r="H39" s="21">
        <v>73</v>
      </c>
      <c r="I39" s="39">
        <f>J39+K39</f>
        <v>37</v>
      </c>
      <c r="J39" s="21">
        <v>18</v>
      </c>
      <c r="K39" s="21">
        <v>19</v>
      </c>
      <c r="L39" s="37">
        <f t="shared" si="17"/>
        <v>37</v>
      </c>
      <c r="M39" s="21">
        <v>18</v>
      </c>
      <c r="N39" s="21">
        <v>19</v>
      </c>
      <c r="O39" s="37">
        <f t="shared" si="18"/>
        <v>40</v>
      </c>
      <c r="P39" s="21">
        <v>19</v>
      </c>
      <c r="Q39" s="21">
        <v>21</v>
      </c>
    </row>
    <row r="40" spans="1:17" x14ac:dyDescent="0.25">
      <c r="A40" s="49" t="s">
        <v>20</v>
      </c>
      <c r="B40" s="4" t="s">
        <v>10</v>
      </c>
      <c r="C40" s="37">
        <f>D40+E40</f>
        <v>347</v>
      </c>
      <c r="D40" s="17">
        <f>SUM(D41:D46)</f>
        <v>159</v>
      </c>
      <c r="E40" s="17">
        <f>SUM(E41:E46)</f>
        <v>188</v>
      </c>
      <c r="F40" s="37">
        <f>G40+H40</f>
        <v>347</v>
      </c>
      <c r="G40" s="17">
        <f>SUM(G41:G46)</f>
        <v>159</v>
      </c>
      <c r="H40" s="17">
        <f>SUM(H41:H46)</f>
        <v>188</v>
      </c>
      <c r="I40" s="37">
        <f>J40+K40</f>
        <v>241</v>
      </c>
      <c r="J40" s="17">
        <v>99</v>
      </c>
      <c r="K40" s="17">
        <v>142</v>
      </c>
      <c r="L40" s="41">
        <f>SUM(L42:L46)</f>
        <v>237</v>
      </c>
      <c r="M40" s="41">
        <f t="shared" ref="M40:N40" si="20">SUM(M42:M46)</f>
        <v>101</v>
      </c>
      <c r="N40" s="41">
        <f t="shared" si="20"/>
        <v>136</v>
      </c>
      <c r="O40" s="41">
        <f>SUM(O42:O46)</f>
        <v>237</v>
      </c>
      <c r="P40" s="41">
        <f>SUM(P42:P46)</f>
        <v>101</v>
      </c>
      <c r="Q40" s="41">
        <f>SUM(Q42:Q46)</f>
        <v>136</v>
      </c>
    </row>
    <row r="41" spans="1:17" x14ac:dyDescent="0.25">
      <c r="A41" s="47"/>
      <c r="B41" s="4" t="s">
        <v>15</v>
      </c>
      <c r="C41" s="38">
        <f t="shared" ref="C41:C46" si="21">D41+E41</f>
        <v>0</v>
      </c>
      <c r="D41" s="17">
        <v>0</v>
      </c>
      <c r="E41" s="17">
        <v>0</v>
      </c>
      <c r="F41" s="38">
        <f t="shared" ref="F41:F46" si="22">G41+H41</f>
        <v>0</v>
      </c>
      <c r="G41" s="17">
        <v>0</v>
      </c>
      <c r="H41" s="17">
        <v>0</v>
      </c>
      <c r="I41" s="38" t="s">
        <v>27</v>
      </c>
      <c r="J41" s="17" t="s">
        <v>27</v>
      </c>
      <c r="K41" s="17" t="s">
        <v>27</v>
      </c>
      <c r="L41" s="37">
        <f t="shared" si="17"/>
        <v>0</v>
      </c>
      <c r="M41" s="17"/>
      <c r="N41" s="17"/>
      <c r="O41" s="37">
        <f t="shared" ref="O41:O46" si="23">P41+Q41</f>
        <v>0</v>
      </c>
      <c r="P41" s="17"/>
      <c r="Q41" s="17"/>
    </row>
    <row r="42" spans="1:17" x14ac:dyDescent="0.25">
      <c r="A42" s="47"/>
      <c r="B42" s="4" t="s">
        <v>14</v>
      </c>
      <c r="C42" s="37">
        <f t="shared" si="21"/>
        <v>67</v>
      </c>
      <c r="D42" s="17">
        <v>28</v>
      </c>
      <c r="E42" s="17">
        <v>39</v>
      </c>
      <c r="F42" s="37">
        <f t="shared" si="22"/>
        <v>67</v>
      </c>
      <c r="G42" s="17">
        <v>28</v>
      </c>
      <c r="H42" s="17">
        <v>39</v>
      </c>
      <c r="I42" s="37">
        <f>J42+K42</f>
        <v>22</v>
      </c>
      <c r="J42" s="17">
        <v>11</v>
      </c>
      <c r="K42" s="17">
        <v>11</v>
      </c>
      <c r="L42" s="37">
        <f t="shared" si="17"/>
        <v>21</v>
      </c>
      <c r="M42" s="17">
        <v>10</v>
      </c>
      <c r="N42" s="17">
        <v>11</v>
      </c>
      <c r="O42" s="37">
        <f t="shared" si="23"/>
        <v>10</v>
      </c>
      <c r="P42" s="17">
        <v>8</v>
      </c>
      <c r="Q42" s="17">
        <v>2</v>
      </c>
    </row>
    <row r="43" spans="1:17" x14ac:dyDescent="0.25">
      <c r="A43" s="47"/>
      <c r="B43" s="4" t="s">
        <v>16</v>
      </c>
      <c r="C43" s="37">
        <f t="shared" si="21"/>
        <v>101</v>
      </c>
      <c r="D43" s="17">
        <v>53</v>
      </c>
      <c r="E43" s="17">
        <v>48</v>
      </c>
      <c r="F43" s="37">
        <f t="shared" si="22"/>
        <v>101</v>
      </c>
      <c r="G43" s="17">
        <v>53</v>
      </c>
      <c r="H43" s="17">
        <v>48</v>
      </c>
      <c r="I43" s="37">
        <f t="shared" ref="I43:I46" si="24">J43+K43</f>
        <v>74</v>
      </c>
      <c r="J43" s="17">
        <v>30</v>
      </c>
      <c r="K43" s="17">
        <v>44</v>
      </c>
      <c r="L43" s="37">
        <f t="shared" si="17"/>
        <v>65</v>
      </c>
      <c r="M43" s="17">
        <v>24</v>
      </c>
      <c r="N43" s="17">
        <v>41</v>
      </c>
      <c r="O43" s="37">
        <f t="shared" si="23"/>
        <v>67</v>
      </c>
      <c r="P43" s="17">
        <v>26</v>
      </c>
      <c r="Q43" s="17">
        <v>41</v>
      </c>
    </row>
    <row r="44" spans="1:17" x14ac:dyDescent="0.25">
      <c r="A44" s="47"/>
      <c r="B44" s="15" t="s">
        <v>23</v>
      </c>
      <c r="C44" s="37">
        <f t="shared" si="21"/>
        <v>66</v>
      </c>
      <c r="D44" s="17">
        <v>45</v>
      </c>
      <c r="E44" s="17">
        <v>21</v>
      </c>
      <c r="F44" s="37">
        <f t="shared" si="22"/>
        <v>66</v>
      </c>
      <c r="G44" s="17">
        <v>45</v>
      </c>
      <c r="H44" s="17">
        <v>21</v>
      </c>
      <c r="I44" s="37">
        <f t="shared" si="24"/>
        <v>73</v>
      </c>
      <c r="J44" s="17">
        <v>38</v>
      </c>
      <c r="K44" s="17">
        <v>35</v>
      </c>
      <c r="L44" s="37">
        <f t="shared" si="17"/>
        <v>81</v>
      </c>
      <c r="M44" s="17">
        <v>36</v>
      </c>
      <c r="N44" s="17">
        <v>45</v>
      </c>
      <c r="O44" s="37">
        <f t="shared" si="23"/>
        <v>87</v>
      </c>
      <c r="P44" s="17">
        <v>36</v>
      </c>
      <c r="Q44" s="17">
        <v>51</v>
      </c>
    </row>
    <row r="45" spans="1:17" x14ac:dyDescent="0.25">
      <c r="A45" s="47"/>
      <c r="B45" s="4" t="s">
        <v>17</v>
      </c>
      <c r="C45" s="37">
        <f t="shared" si="21"/>
        <v>107</v>
      </c>
      <c r="D45" s="17">
        <v>33</v>
      </c>
      <c r="E45" s="17">
        <v>74</v>
      </c>
      <c r="F45" s="37">
        <f t="shared" si="22"/>
        <v>107</v>
      </c>
      <c r="G45" s="17">
        <v>33</v>
      </c>
      <c r="H45" s="17">
        <v>74</v>
      </c>
      <c r="I45" s="37">
        <f t="shared" si="24"/>
        <v>56</v>
      </c>
      <c r="J45" s="17">
        <v>24</v>
      </c>
      <c r="K45" s="17">
        <v>32</v>
      </c>
      <c r="L45" s="37">
        <f t="shared" si="17"/>
        <v>54</v>
      </c>
      <c r="M45" s="17">
        <v>24</v>
      </c>
      <c r="N45" s="17">
        <v>30</v>
      </c>
      <c r="O45" s="37">
        <f t="shared" si="23"/>
        <v>66</v>
      </c>
      <c r="P45" s="17">
        <v>26</v>
      </c>
      <c r="Q45" s="17">
        <v>40</v>
      </c>
    </row>
    <row r="46" spans="1:17" ht="17.25" thickBot="1" x14ac:dyDescent="0.3">
      <c r="A46" s="48"/>
      <c r="B46" s="5" t="s">
        <v>18</v>
      </c>
      <c r="C46" s="40">
        <f t="shared" si="21"/>
        <v>6</v>
      </c>
      <c r="D46" s="33">
        <v>0</v>
      </c>
      <c r="E46" s="33">
        <v>6</v>
      </c>
      <c r="F46" s="40">
        <f t="shared" si="22"/>
        <v>6</v>
      </c>
      <c r="G46" s="33">
        <v>0</v>
      </c>
      <c r="H46" s="33">
        <v>6</v>
      </c>
      <c r="I46" s="40">
        <f t="shared" si="24"/>
        <v>16</v>
      </c>
      <c r="J46" s="33">
        <v>7</v>
      </c>
      <c r="K46" s="33">
        <v>9</v>
      </c>
      <c r="L46" s="40">
        <f t="shared" si="17"/>
        <v>16</v>
      </c>
      <c r="M46" s="33">
        <v>7</v>
      </c>
      <c r="N46" s="33">
        <v>9</v>
      </c>
      <c r="O46" s="40">
        <f t="shared" si="23"/>
        <v>7</v>
      </c>
      <c r="P46" s="33">
        <v>5</v>
      </c>
      <c r="Q46" s="33">
        <v>2</v>
      </c>
    </row>
    <row r="47" spans="1:17" x14ac:dyDescent="0.25">
      <c r="A47" s="50" t="s">
        <v>35</v>
      </c>
      <c r="B47" s="50"/>
      <c r="C47" s="51"/>
    </row>
    <row r="48" spans="1:17" x14ac:dyDescent="0.25">
      <c r="A48" s="19" t="s">
        <v>31</v>
      </c>
      <c r="B48" s="19" t="s">
        <v>32</v>
      </c>
      <c r="C48" s="18"/>
    </row>
    <row r="49" spans="1:2" x14ac:dyDescent="0.25">
      <c r="A49" s="17"/>
      <c r="B49" s="17" t="s">
        <v>33</v>
      </c>
    </row>
  </sheetData>
  <mergeCells count="18">
    <mergeCell ref="A2:AC2"/>
    <mergeCell ref="A24:C24"/>
    <mergeCell ref="A17:A23"/>
    <mergeCell ref="A4:B5"/>
    <mergeCell ref="A6:A16"/>
    <mergeCell ref="C4:E4"/>
    <mergeCell ref="AA4:AC4"/>
    <mergeCell ref="X4:Z4"/>
    <mergeCell ref="U4:W4"/>
    <mergeCell ref="R4:T4"/>
    <mergeCell ref="O4:Q4"/>
    <mergeCell ref="A27:B28"/>
    <mergeCell ref="A29:A39"/>
    <mergeCell ref="A40:A46"/>
    <mergeCell ref="A47:C47"/>
    <mergeCell ref="L4:N4"/>
    <mergeCell ref="F4:H4"/>
    <mergeCell ref="I4:K4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4" orientation="landscape" r:id="rId1"/>
  <rowBreaks count="1" manualBreakCount="1">
    <brk id="39" max="31" man="1"/>
  </rowBreaks>
  <colBreaks count="1" manualBreakCount="1">
    <brk id="11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江淑懿</cp:lastModifiedBy>
  <cp:lastPrinted>2026-05-12T00:48:08Z</cp:lastPrinted>
  <dcterms:created xsi:type="dcterms:W3CDTF">2014-04-08T05:54:15Z</dcterms:created>
  <dcterms:modified xsi:type="dcterms:W3CDTF">2026-05-12T00:48:21Z</dcterms:modified>
</cp:coreProperties>
</file>