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172.17.43.114\休閒農業科\給宥萱\"/>
    </mc:Choice>
  </mc:AlternateContent>
  <xr:revisionPtr revIDLastSave="0" documentId="8_{E8BE9495-661E-4FF5-90CA-84CD5574F8C3}" xr6:coauthVersionLast="47" xr6:coauthVersionMax="47" xr10:uidLastSave="{00000000-0000-0000-0000-000000000000}"/>
  <bookViews>
    <workbookView xWindow="-120" yWindow="-120" windowWidth="29040" windowHeight="15720" xr2:uid="{49D7467F-06ED-46AD-99A3-5FB9FD066120}"/>
  </bookViews>
  <sheets>
    <sheet name="114年" sheetId="8" r:id="rId1"/>
    <sheet name="113年" sheetId="7" r:id="rId2"/>
    <sheet name="112年" sheetId="6" r:id="rId3"/>
    <sheet name="111年" sheetId="5" r:id="rId4"/>
    <sheet name="110年" sheetId="4" r:id="rId5"/>
    <sheet name="109年" sheetId="3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5" i="8" l="1"/>
  <c r="B14" i="8"/>
  <c r="B13" i="8"/>
  <c r="B12" i="8"/>
  <c r="B11" i="8"/>
  <c r="B10" i="8"/>
  <c r="B9" i="8"/>
  <c r="B8" i="8"/>
  <c r="B7" i="8"/>
  <c r="B6" i="8"/>
  <c r="B5" i="8"/>
  <c r="D4" i="8"/>
  <c r="C4" i="8"/>
  <c r="B14" i="7"/>
  <c r="B13" i="7"/>
  <c r="B12" i="7"/>
  <c r="B11" i="7"/>
  <c r="B10" i="7"/>
  <c r="B9" i="7"/>
  <c r="B8" i="7"/>
  <c r="B7" i="7"/>
  <c r="B4" i="7" s="1"/>
  <c r="B6" i="7"/>
  <c r="B5" i="7"/>
  <c r="D4" i="7"/>
  <c r="C4" i="7"/>
  <c r="B14" i="6"/>
  <c r="B13" i="6"/>
  <c r="B12" i="6"/>
  <c r="B11" i="6"/>
  <c r="B10" i="6"/>
  <c r="B9" i="6"/>
  <c r="B8" i="6"/>
  <c r="B7" i="6"/>
  <c r="B6" i="6"/>
  <c r="B5" i="6"/>
  <c r="D4" i="6"/>
  <c r="C4" i="6"/>
  <c r="B4" i="6"/>
  <c r="B14" i="5"/>
  <c r="B4" i="5" s="1"/>
  <c r="B13" i="5"/>
  <c r="B12" i="5"/>
  <c r="B11" i="5"/>
  <c r="B10" i="5"/>
  <c r="B9" i="5"/>
  <c r="B8" i="5"/>
  <c r="B7" i="5"/>
  <c r="B6" i="5"/>
  <c r="B5" i="5"/>
  <c r="D4" i="5"/>
  <c r="C4" i="5"/>
  <c r="B4" i="8" l="1"/>
  <c r="B6" i="4"/>
  <c r="B7" i="4"/>
  <c r="B8" i="4"/>
  <c r="B9" i="4"/>
  <c r="B10" i="4"/>
  <c r="B11" i="4"/>
  <c r="B12" i="4"/>
  <c r="B13" i="4"/>
  <c r="B14" i="4"/>
  <c r="B5" i="4"/>
  <c r="C4" i="4"/>
  <c r="B4" i="4" s="1"/>
  <c r="D4" i="4"/>
  <c r="C4" i="3"/>
  <c r="D4" i="3"/>
  <c r="B4" i="3" l="1"/>
</calcChain>
</file>

<file path=xl/sharedStrings.xml><?xml version="1.0" encoding="utf-8"?>
<sst xmlns="http://schemas.openxmlformats.org/spreadsheetml/2006/main" count="116" uniqueCount="30">
  <si>
    <t>單位:人</t>
    <phoneticPr fontId="2" type="noConversion"/>
  </si>
  <si>
    <t>男</t>
    <phoneticPr fontId="2" type="noConversion"/>
  </si>
  <si>
    <t>女</t>
    <phoneticPr fontId="2" type="noConversion"/>
  </si>
  <si>
    <t>總計</t>
    <phoneticPr fontId="2" type="noConversion"/>
  </si>
  <si>
    <t>109年底</t>
    <phoneticPr fontId="2" type="noConversion"/>
  </si>
  <si>
    <t>中華民國110年7月26日編製</t>
  </si>
  <si>
    <t>桃園市休閒農業區發展協會會員數</t>
    <phoneticPr fontId="2" type="noConversion"/>
  </si>
  <si>
    <t>休閒農業區發展協會別</t>
    <phoneticPr fontId="2" type="noConversion"/>
  </si>
  <si>
    <t>觀音區蓮花園休閒農業區發展協會</t>
    <phoneticPr fontId="2" type="noConversion"/>
  </si>
  <si>
    <t>大園區溪海休閒農業區發展協會</t>
    <phoneticPr fontId="2" type="noConversion"/>
  </si>
  <si>
    <t>大溪區月眉休閒農業區發展協會</t>
    <phoneticPr fontId="2" type="noConversion"/>
  </si>
  <si>
    <t>龍潭區大北坑休閒農業區發展協會</t>
    <phoneticPr fontId="2" type="noConversion"/>
  </si>
  <si>
    <t>蘆竹區大古山休閒農業區發展協會</t>
    <phoneticPr fontId="2" type="noConversion"/>
  </si>
  <si>
    <t>楊梅區楊梅休閒農業區發展協會</t>
    <phoneticPr fontId="2" type="noConversion"/>
  </si>
  <si>
    <t>蘆竹區坑子溪休閒農業區發展協會</t>
    <phoneticPr fontId="2" type="noConversion"/>
  </si>
  <si>
    <t>復興區台七桃花源休閒農業區發展協會</t>
    <phoneticPr fontId="2" type="noConversion"/>
  </si>
  <si>
    <t>大溪區康莊休閒農業區發展協會</t>
    <phoneticPr fontId="2" type="noConversion"/>
  </si>
  <si>
    <t>新屋區海洋客家休閒農業區發展協會</t>
    <phoneticPr fontId="2" type="noConversion"/>
  </si>
  <si>
    <t>110年底</t>
    <phoneticPr fontId="2" type="noConversion"/>
  </si>
  <si>
    <t>中華民國111年4月13日編製</t>
    <phoneticPr fontId="2" type="noConversion"/>
  </si>
  <si>
    <t>111年底</t>
    <phoneticPr fontId="2" type="noConversion"/>
  </si>
  <si>
    <t>中華民國112年6月9日編製</t>
    <phoneticPr fontId="2" type="noConversion"/>
  </si>
  <si>
    <t>112年底</t>
    <phoneticPr fontId="2" type="noConversion"/>
  </si>
  <si>
    <t>中華民國113年6月13日編製</t>
    <phoneticPr fontId="2" type="noConversion"/>
  </si>
  <si>
    <t>113年底</t>
    <phoneticPr fontId="2" type="noConversion"/>
  </si>
  <si>
    <t>中華民國114年5月20日編製</t>
    <phoneticPr fontId="2" type="noConversion"/>
  </si>
  <si>
    <t>大溪區百吉休閒農業區發展協會</t>
    <phoneticPr fontId="2" type="noConversion"/>
  </si>
  <si>
    <t>龍潭區三坑水鄉休閒農業區發展協會</t>
    <phoneticPr fontId="2" type="noConversion"/>
  </si>
  <si>
    <t>中華民國115年6月29日編製</t>
    <phoneticPr fontId="2" type="noConversion"/>
  </si>
  <si>
    <t>114年底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</si>
</sst>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2"/>
      <color theme="1"/>
      <name val="新細明體"/>
      <family val="2"/>
      <charset val="136"/>
      <scheme val="minor"/>
    </font>
    <font>
      <sz val="14"/>
      <color theme="1"/>
      <name val="新細明體"/>
      <family val="1"/>
      <charset val="136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14"/>
      <color theme="1"/>
      <name val="標楷體"/>
      <family val="4"/>
      <charset val="136"/>
    </font>
    <font>
      <sz val="14"/>
      <color rgb="FF000000"/>
      <name val="標楷體"/>
      <family val="4"/>
      <charset val="136"/>
    </font>
    <font>
      <b/>
      <sz val="14"/>
      <color theme="1"/>
      <name val="標楷體"/>
      <family val="4"/>
      <charset val="136"/>
    </font>
    <font>
      <b/>
      <sz val="12"/>
      <color theme="1"/>
      <name val="標楷體"/>
      <family val="4"/>
      <charset val="136"/>
    </font>
    <font>
      <sz val="12"/>
      <color rgb="FF000000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0" fontId="1" fillId="0" borderId="2" xfId="0" applyFont="1" applyBorder="1" applyAlignment="1">
      <alignment horizontal="center" vertical="center" wrapText="1"/>
    </xf>
    <xf numFmtId="0" fontId="3" fillId="0" borderId="0" xfId="0" applyFont="1">
      <alignment vertical="center"/>
    </xf>
    <xf numFmtId="0" fontId="3" fillId="0" borderId="2" xfId="0" applyFont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vertical="center" wrapText="1"/>
    </xf>
    <xf numFmtId="0" fontId="4" fillId="0" borderId="11" xfId="0" applyFont="1" applyBorder="1" applyAlignment="1">
      <alignment vertical="center" wrapText="1"/>
    </xf>
    <xf numFmtId="0" fontId="5" fillId="2" borderId="9" xfId="0" applyFont="1" applyFill="1" applyBorder="1" applyAlignment="1">
      <alignment vertical="center" wrapText="1"/>
    </xf>
    <xf numFmtId="0" fontId="4" fillId="0" borderId="10" xfId="0" applyFont="1" applyBorder="1" applyAlignment="1">
      <alignment vertical="center" wrapText="1"/>
    </xf>
    <xf numFmtId="0" fontId="5" fillId="2" borderId="8" xfId="0" applyFont="1" applyFill="1" applyBorder="1" applyAlignment="1">
      <alignment vertical="center" wrapText="1"/>
    </xf>
    <xf numFmtId="0" fontId="4" fillId="0" borderId="12" xfId="0" applyFont="1" applyBorder="1" applyAlignment="1">
      <alignment vertical="center" wrapText="1"/>
    </xf>
    <xf numFmtId="0" fontId="4" fillId="0" borderId="13" xfId="0" applyFont="1" applyBorder="1" applyAlignment="1">
      <alignment vertical="center" wrapText="1"/>
    </xf>
    <xf numFmtId="0" fontId="4" fillId="2" borderId="5" xfId="0" applyFont="1" applyFill="1" applyBorder="1" applyAlignment="1">
      <alignment vertical="center" wrapText="1"/>
    </xf>
    <xf numFmtId="0" fontId="4" fillId="0" borderId="14" xfId="0" applyFont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0" borderId="15" xfId="0" applyFont="1" applyBorder="1" applyAlignment="1">
      <alignment vertical="center" wrapText="1"/>
    </xf>
    <xf numFmtId="0" fontId="4" fillId="0" borderId="16" xfId="0" applyFont="1" applyBorder="1" applyAlignment="1">
      <alignment vertical="center" wrapText="1"/>
    </xf>
    <xf numFmtId="0" fontId="4" fillId="0" borderId="4" xfId="0" applyFont="1" applyBorder="1" applyAlignment="1">
      <alignment vertical="center" wrapText="1"/>
    </xf>
    <xf numFmtId="0" fontId="4" fillId="2" borderId="18" xfId="0" applyFont="1" applyFill="1" applyBorder="1" applyAlignment="1">
      <alignment vertical="center" wrapText="1"/>
    </xf>
    <xf numFmtId="0" fontId="4" fillId="0" borderId="19" xfId="0" applyFont="1" applyBorder="1" applyAlignment="1">
      <alignment vertical="center" wrapText="1"/>
    </xf>
    <xf numFmtId="0" fontId="4" fillId="2" borderId="20" xfId="0" applyFont="1" applyFill="1" applyBorder="1" applyAlignment="1">
      <alignment horizontal="center" vertical="center" wrapText="1"/>
    </xf>
    <xf numFmtId="0" fontId="5" fillId="2" borderId="21" xfId="0" applyFont="1" applyFill="1" applyBorder="1" applyAlignment="1">
      <alignment horizontal="center" vertical="center" wrapText="1"/>
    </xf>
    <xf numFmtId="0" fontId="4" fillId="2" borderId="22" xfId="0" applyFont="1" applyFill="1" applyBorder="1" applyAlignment="1">
      <alignment vertical="center" wrapText="1"/>
    </xf>
    <xf numFmtId="0" fontId="4" fillId="0" borderId="23" xfId="0" applyFont="1" applyBorder="1" applyAlignment="1">
      <alignment vertical="center" wrapText="1"/>
    </xf>
    <xf numFmtId="0" fontId="4" fillId="0" borderId="24" xfId="0" applyFont="1" applyBorder="1" applyAlignment="1">
      <alignment vertical="center" wrapText="1"/>
    </xf>
    <xf numFmtId="0" fontId="4" fillId="0" borderId="25" xfId="0" applyFont="1" applyBorder="1" applyAlignment="1">
      <alignment vertical="center" wrapText="1"/>
    </xf>
    <xf numFmtId="0" fontId="4" fillId="2" borderId="17" xfId="0" applyFont="1" applyFill="1" applyBorder="1" applyAlignment="1">
      <alignment vertical="center" wrapText="1"/>
    </xf>
    <xf numFmtId="0" fontId="0" fillId="0" borderId="26" xfId="0" applyBorder="1">
      <alignment vertical="center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8" fillId="0" borderId="17" xfId="0" applyFont="1" applyBorder="1" applyAlignment="1">
      <alignment vertical="center" wrapText="1"/>
    </xf>
    <xf numFmtId="0" fontId="0" fillId="0" borderId="17" xfId="0" applyBorder="1">
      <alignment vertical="center"/>
    </xf>
    <xf numFmtId="0" fontId="4" fillId="2" borderId="27" xfId="0" applyFont="1" applyFill="1" applyBorder="1" applyAlignment="1">
      <alignment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BB2398-6441-4147-9728-6CC05AF43C39}">
  <dimension ref="A1:D19"/>
  <sheetViews>
    <sheetView tabSelected="1" workbookViewId="0">
      <selection activeCell="I12" sqref="I12"/>
    </sheetView>
  </sheetViews>
  <sheetFormatPr defaultRowHeight="16.5" x14ac:dyDescent="0.25"/>
  <cols>
    <col min="1" max="1" width="43.625" customWidth="1"/>
    <col min="2" max="2" width="19.875" customWidth="1"/>
    <col min="3" max="3" width="16.375" customWidth="1"/>
    <col min="4" max="4" width="16.125" customWidth="1"/>
  </cols>
  <sheetData>
    <row r="1" spans="1:4" x14ac:dyDescent="0.25">
      <c r="A1" s="29" t="s">
        <v>6</v>
      </c>
      <c r="B1" s="30"/>
      <c r="C1" s="30"/>
      <c r="D1" s="30"/>
    </row>
    <row r="2" spans="1:4" ht="20.25" thickBot="1" x14ac:dyDescent="0.3">
      <c r="A2" s="1"/>
      <c r="B2" s="3" t="s">
        <v>29</v>
      </c>
      <c r="C2" s="3"/>
      <c r="D2" s="3" t="s">
        <v>0</v>
      </c>
    </row>
    <row r="3" spans="1:4" ht="18.75" customHeight="1" thickBot="1" x14ac:dyDescent="0.3">
      <c r="A3" s="21" t="s">
        <v>7</v>
      </c>
      <c r="B3" s="4" t="s">
        <v>3</v>
      </c>
      <c r="C3" s="5" t="s">
        <v>1</v>
      </c>
      <c r="D3" s="22" t="s">
        <v>2</v>
      </c>
    </row>
    <row r="4" spans="1:4" ht="19.5" x14ac:dyDescent="0.25">
      <c r="A4" s="23" t="s">
        <v>3</v>
      </c>
      <c r="B4" s="13">
        <f>SUM(B5:B14)</f>
        <v>750</v>
      </c>
      <c r="C4" s="13">
        <f t="shared" ref="C4:D4" si="0">SUM(C5:C14)</f>
        <v>467</v>
      </c>
      <c r="D4" s="33">
        <f t="shared" si="0"/>
        <v>283</v>
      </c>
    </row>
    <row r="5" spans="1:4" ht="19.5" x14ac:dyDescent="0.25">
      <c r="A5" s="24" t="s">
        <v>8</v>
      </c>
      <c r="B5" s="16">
        <f>C5+D5</f>
        <v>66</v>
      </c>
      <c r="C5" s="9">
        <v>45</v>
      </c>
      <c r="D5" s="25">
        <v>21</v>
      </c>
    </row>
    <row r="6" spans="1:4" ht="19.5" x14ac:dyDescent="0.25">
      <c r="A6" s="24" t="s">
        <v>9</v>
      </c>
      <c r="B6" s="16">
        <f t="shared" ref="B6:B13" si="1">C6+D6</f>
        <v>105</v>
      </c>
      <c r="C6" s="9">
        <v>71</v>
      </c>
      <c r="D6" s="25">
        <v>34</v>
      </c>
    </row>
    <row r="7" spans="1:4" ht="19.5" x14ac:dyDescent="0.25">
      <c r="A7" s="24" t="s">
        <v>10</v>
      </c>
      <c r="B7" s="16">
        <f t="shared" si="1"/>
        <v>64</v>
      </c>
      <c r="C7" s="9">
        <v>42</v>
      </c>
      <c r="D7" s="25">
        <v>22</v>
      </c>
    </row>
    <row r="8" spans="1:4" ht="19.5" x14ac:dyDescent="0.25">
      <c r="A8" s="24" t="s">
        <v>11</v>
      </c>
      <c r="B8" s="16">
        <f t="shared" si="1"/>
        <v>67</v>
      </c>
      <c r="C8" s="9">
        <v>37</v>
      </c>
      <c r="D8" s="25">
        <v>30</v>
      </c>
    </row>
    <row r="9" spans="1:4" ht="19.5" x14ac:dyDescent="0.25">
      <c r="A9" s="24" t="s">
        <v>12</v>
      </c>
      <c r="B9" s="16">
        <f t="shared" si="1"/>
        <v>46</v>
      </c>
      <c r="C9" s="9">
        <v>33</v>
      </c>
      <c r="D9" s="25">
        <v>13</v>
      </c>
    </row>
    <row r="10" spans="1:4" ht="19.5" x14ac:dyDescent="0.25">
      <c r="A10" s="24" t="s">
        <v>13</v>
      </c>
      <c r="B10" s="16">
        <f t="shared" si="1"/>
        <v>38</v>
      </c>
      <c r="C10" s="9">
        <v>24</v>
      </c>
      <c r="D10" s="25">
        <v>14</v>
      </c>
    </row>
    <row r="11" spans="1:4" ht="19.5" x14ac:dyDescent="0.25">
      <c r="A11" s="24" t="s">
        <v>14</v>
      </c>
      <c r="B11" s="16">
        <f t="shared" si="1"/>
        <v>84</v>
      </c>
      <c r="C11" s="9">
        <v>54</v>
      </c>
      <c r="D11" s="25">
        <v>30</v>
      </c>
    </row>
    <row r="12" spans="1:4" ht="19.5" x14ac:dyDescent="0.25">
      <c r="A12" s="24" t="s">
        <v>15</v>
      </c>
      <c r="B12" s="16">
        <f t="shared" si="1"/>
        <v>51</v>
      </c>
      <c r="C12" s="9">
        <v>33</v>
      </c>
      <c r="D12" s="25">
        <v>18</v>
      </c>
    </row>
    <row r="13" spans="1:4" ht="19.5" x14ac:dyDescent="0.25">
      <c r="A13" s="24" t="s">
        <v>16</v>
      </c>
      <c r="B13" s="16">
        <f t="shared" si="1"/>
        <v>38</v>
      </c>
      <c r="C13" s="9">
        <v>25</v>
      </c>
      <c r="D13" s="25">
        <v>13</v>
      </c>
    </row>
    <row r="14" spans="1:4" ht="20.25" thickBot="1" x14ac:dyDescent="0.3">
      <c r="A14" s="26" t="s">
        <v>17</v>
      </c>
      <c r="B14" s="16">
        <f>C14+D14</f>
        <v>191</v>
      </c>
      <c r="C14" s="7">
        <v>103</v>
      </c>
      <c r="D14" s="25">
        <v>88</v>
      </c>
    </row>
    <row r="15" spans="1:4" ht="19.5" x14ac:dyDescent="0.25">
      <c r="A15" s="24" t="s">
        <v>27</v>
      </c>
      <c r="B15" s="16">
        <f t="shared" ref="B15:B16" si="2">C15+D15</f>
        <v>62</v>
      </c>
      <c r="C15" s="9">
        <v>45</v>
      </c>
      <c r="D15" s="25">
        <v>17</v>
      </c>
    </row>
    <row r="16" spans="1:4" ht="19.5" x14ac:dyDescent="0.25">
      <c r="A16" s="24" t="s">
        <v>26</v>
      </c>
      <c r="B16" s="16">
        <v>38</v>
      </c>
      <c r="C16" s="9">
        <v>32</v>
      </c>
      <c r="D16" s="25">
        <v>6</v>
      </c>
    </row>
    <row r="19" spans="3:4" x14ac:dyDescent="0.25">
      <c r="C19" s="2" t="s">
        <v>28</v>
      </c>
      <c r="D19" s="2"/>
    </row>
  </sheetData>
  <mergeCells count="1">
    <mergeCell ref="A1:D1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8D9587-ADB2-4134-BDBF-9DBF49D7C0D5}">
  <dimension ref="A1:E16"/>
  <sheetViews>
    <sheetView zoomScaleNormal="100" workbookViewId="0">
      <selection activeCell="J13" sqref="J13"/>
    </sheetView>
  </sheetViews>
  <sheetFormatPr defaultRowHeight="16.5" x14ac:dyDescent="0.25"/>
  <cols>
    <col min="1" max="1" width="46.5" customWidth="1"/>
    <col min="2" max="4" width="15.625" customWidth="1"/>
  </cols>
  <sheetData>
    <row r="1" spans="1:5" ht="36" customHeight="1" x14ac:dyDescent="0.25">
      <c r="A1" s="29" t="s">
        <v>6</v>
      </c>
      <c r="B1" s="30"/>
      <c r="C1" s="30"/>
      <c r="D1" s="30"/>
    </row>
    <row r="2" spans="1:5" ht="19.5" customHeight="1" thickBot="1" x14ac:dyDescent="0.3">
      <c r="A2" s="1"/>
      <c r="B2" s="3" t="s">
        <v>24</v>
      </c>
      <c r="C2" s="3"/>
      <c r="D2" s="3" t="s">
        <v>0</v>
      </c>
    </row>
    <row r="3" spans="1:5" ht="20.25" thickBot="1" x14ac:dyDescent="0.3">
      <c r="A3" s="21" t="s">
        <v>7</v>
      </c>
      <c r="B3" s="4" t="s">
        <v>3</v>
      </c>
      <c r="C3" s="5" t="s">
        <v>1</v>
      </c>
      <c r="D3" s="22" t="s">
        <v>2</v>
      </c>
    </row>
    <row r="4" spans="1:5" ht="20.100000000000001" customHeight="1" x14ac:dyDescent="0.25">
      <c r="A4" s="23" t="s">
        <v>3</v>
      </c>
      <c r="B4" s="13">
        <f>SUM(B5:B14)</f>
        <v>748</v>
      </c>
      <c r="C4" s="13">
        <f t="shared" ref="C4:D4" si="0">SUM(C5:C14)</f>
        <v>475</v>
      </c>
      <c r="D4" s="27">
        <f t="shared" si="0"/>
        <v>273</v>
      </c>
      <c r="E4" s="28"/>
    </row>
    <row r="5" spans="1:5" ht="20.100000000000001" customHeight="1" x14ac:dyDescent="0.25">
      <c r="A5" s="24" t="s">
        <v>8</v>
      </c>
      <c r="B5" s="16">
        <f>C5+D5</f>
        <v>68</v>
      </c>
      <c r="C5" s="9">
        <v>46</v>
      </c>
      <c r="D5" s="25">
        <v>22</v>
      </c>
      <c r="E5" s="28"/>
    </row>
    <row r="6" spans="1:5" ht="20.100000000000001" customHeight="1" x14ac:dyDescent="0.25">
      <c r="A6" s="24" t="s">
        <v>9</v>
      </c>
      <c r="B6" s="16">
        <f t="shared" ref="B6:B13" si="1">C6+D6</f>
        <v>103</v>
      </c>
      <c r="C6" s="9">
        <v>71</v>
      </c>
      <c r="D6" s="25">
        <v>32</v>
      </c>
    </row>
    <row r="7" spans="1:5" ht="20.100000000000001" customHeight="1" x14ac:dyDescent="0.25">
      <c r="A7" s="24" t="s">
        <v>10</v>
      </c>
      <c r="B7" s="16">
        <f t="shared" si="1"/>
        <v>64</v>
      </c>
      <c r="C7" s="9">
        <v>42</v>
      </c>
      <c r="D7" s="25">
        <v>22</v>
      </c>
    </row>
    <row r="8" spans="1:5" ht="20.100000000000001" customHeight="1" x14ac:dyDescent="0.25">
      <c r="A8" s="24" t="s">
        <v>11</v>
      </c>
      <c r="B8" s="16">
        <f t="shared" si="1"/>
        <v>60</v>
      </c>
      <c r="C8" s="9">
        <v>34</v>
      </c>
      <c r="D8" s="25">
        <v>26</v>
      </c>
    </row>
    <row r="9" spans="1:5" ht="20.100000000000001" customHeight="1" x14ac:dyDescent="0.25">
      <c r="A9" s="24" t="s">
        <v>12</v>
      </c>
      <c r="B9" s="16">
        <f t="shared" si="1"/>
        <v>48</v>
      </c>
      <c r="C9" s="9">
        <v>35</v>
      </c>
      <c r="D9" s="25">
        <v>13</v>
      </c>
    </row>
    <row r="10" spans="1:5" ht="20.100000000000001" customHeight="1" x14ac:dyDescent="0.25">
      <c r="A10" s="24" t="s">
        <v>13</v>
      </c>
      <c r="B10" s="16">
        <f t="shared" si="1"/>
        <v>39</v>
      </c>
      <c r="C10" s="9">
        <v>25</v>
      </c>
      <c r="D10" s="25">
        <v>14</v>
      </c>
    </row>
    <row r="11" spans="1:5" ht="20.100000000000001" customHeight="1" x14ac:dyDescent="0.25">
      <c r="A11" s="24" t="s">
        <v>14</v>
      </c>
      <c r="B11" s="16">
        <f t="shared" si="1"/>
        <v>51</v>
      </c>
      <c r="C11" s="9">
        <v>36</v>
      </c>
      <c r="D11" s="25">
        <v>15</v>
      </c>
    </row>
    <row r="12" spans="1:5" ht="20.100000000000001" customHeight="1" x14ac:dyDescent="0.25">
      <c r="A12" s="24" t="s">
        <v>15</v>
      </c>
      <c r="B12" s="16">
        <f t="shared" si="1"/>
        <v>81</v>
      </c>
      <c r="C12" s="9">
        <v>53</v>
      </c>
      <c r="D12" s="25">
        <v>28</v>
      </c>
    </row>
    <row r="13" spans="1:5" ht="20.100000000000001" customHeight="1" x14ac:dyDescent="0.25">
      <c r="A13" s="24" t="s">
        <v>16</v>
      </c>
      <c r="B13" s="16">
        <f t="shared" si="1"/>
        <v>39</v>
      </c>
      <c r="C13" s="9">
        <v>26</v>
      </c>
      <c r="D13" s="25">
        <v>13</v>
      </c>
    </row>
    <row r="14" spans="1:5" ht="20.100000000000001" customHeight="1" thickBot="1" x14ac:dyDescent="0.3">
      <c r="A14" s="26" t="s">
        <v>17</v>
      </c>
      <c r="B14" s="16">
        <f>C14+D14</f>
        <v>195</v>
      </c>
      <c r="C14" s="7">
        <v>107</v>
      </c>
      <c r="D14" s="25">
        <v>88</v>
      </c>
    </row>
    <row r="15" spans="1:5" ht="33" customHeight="1" x14ac:dyDescent="0.25">
      <c r="A15" s="31"/>
      <c r="B15" s="31"/>
      <c r="C15" s="31"/>
      <c r="D15" s="31"/>
    </row>
    <row r="16" spans="1:5" x14ac:dyDescent="0.25">
      <c r="C16" s="2" t="s">
        <v>25</v>
      </c>
      <c r="D16" s="2"/>
    </row>
  </sheetData>
  <mergeCells count="2">
    <mergeCell ref="A1:D1"/>
    <mergeCell ref="A15:D15"/>
  </mergeCells>
  <phoneticPr fontId="2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7A7642-F6D6-471B-B321-9DB335484211}">
  <dimension ref="A1:D16"/>
  <sheetViews>
    <sheetView zoomScaleNormal="100" workbookViewId="0">
      <selection activeCell="G14" sqref="G14"/>
    </sheetView>
  </sheetViews>
  <sheetFormatPr defaultRowHeight="16.5" x14ac:dyDescent="0.25"/>
  <cols>
    <col min="1" max="1" width="46.5" customWidth="1"/>
    <col min="2" max="4" width="15.625" customWidth="1"/>
  </cols>
  <sheetData>
    <row r="1" spans="1:4" ht="36" customHeight="1" x14ac:dyDescent="0.25">
      <c r="A1" s="29" t="s">
        <v>6</v>
      </c>
      <c r="B1" s="30"/>
      <c r="C1" s="30"/>
      <c r="D1" s="30"/>
    </row>
    <row r="2" spans="1:4" ht="19.5" customHeight="1" thickBot="1" x14ac:dyDescent="0.3">
      <c r="A2" s="1"/>
      <c r="B2" s="3" t="s">
        <v>22</v>
      </c>
      <c r="C2" s="3"/>
      <c r="D2" s="3" t="s">
        <v>0</v>
      </c>
    </row>
    <row r="3" spans="1:4" ht="20.25" thickBot="1" x14ac:dyDescent="0.3">
      <c r="A3" s="21" t="s">
        <v>7</v>
      </c>
      <c r="B3" s="4" t="s">
        <v>3</v>
      </c>
      <c r="C3" s="5" t="s">
        <v>1</v>
      </c>
      <c r="D3" s="22" t="s">
        <v>2</v>
      </c>
    </row>
    <row r="4" spans="1:4" ht="20.100000000000001" customHeight="1" x14ac:dyDescent="0.25">
      <c r="A4" s="23" t="s">
        <v>3</v>
      </c>
      <c r="B4" s="13">
        <f>SUM(B5:B14)</f>
        <v>787</v>
      </c>
      <c r="C4" s="13">
        <f t="shared" ref="C4:D4" si="0">SUM(C5:C14)</f>
        <v>509</v>
      </c>
      <c r="D4" s="13">
        <f t="shared" si="0"/>
        <v>278</v>
      </c>
    </row>
    <row r="5" spans="1:4" ht="20.100000000000001" customHeight="1" x14ac:dyDescent="0.25">
      <c r="A5" s="24" t="s">
        <v>8</v>
      </c>
      <c r="B5" s="16">
        <f>C5+D5</f>
        <v>77</v>
      </c>
      <c r="C5" s="9">
        <v>52</v>
      </c>
      <c r="D5" s="25">
        <v>25</v>
      </c>
    </row>
    <row r="6" spans="1:4" ht="20.100000000000001" customHeight="1" x14ac:dyDescent="0.25">
      <c r="A6" s="24" t="s">
        <v>9</v>
      </c>
      <c r="B6" s="16">
        <f t="shared" ref="B6:B14" si="1">C6+D6</f>
        <v>107</v>
      </c>
      <c r="C6" s="9">
        <v>76</v>
      </c>
      <c r="D6" s="25">
        <v>31</v>
      </c>
    </row>
    <row r="7" spans="1:4" ht="20.100000000000001" customHeight="1" x14ac:dyDescent="0.25">
      <c r="A7" s="24" t="s">
        <v>10</v>
      </c>
      <c r="B7" s="16">
        <f t="shared" si="1"/>
        <v>69</v>
      </c>
      <c r="C7" s="9">
        <v>40</v>
      </c>
      <c r="D7" s="25">
        <v>29</v>
      </c>
    </row>
    <row r="8" spans="1:4" ht="20.100000000000001" customHeight="1" x14ac:dyDescent="0.25">
      <c r="A8" s="24" t="s">
        <v>11</v>
      </c>
      <c r="B8" s="16">
        <f t="shared" si="1"/>
        <v>66</v>
      </c>
      <c r="C8" s="9">
        <v>35</v>
      </c>
      <c r="D8" s="25">
        <v>31</v>
      </c>
    </row>
    <row r="9" spans="1:4" ht="20.100000000000001" customHeight="1" x14ac:dyDescent="0.25">
      <c r="A9" s="24" t="s">
        <v>12</v>
      </c>
      <c r="B9" s="16">
        <f t="shared" si="1"/>
        <v>58</v>
      </c>
      <c r="C9" s="9">
        <v>45</v>
      </c>
      <c r="D9" s="25">
        <v>13</v>
      </c>
    </row>
    <row r="10" spans="1:4" ht="20.100000000000001" customHeight="1" x14ac:dyDescent="0.25">
      <c r="A10" s="24" t="s">
        <v>13</v>
      </c>
      <c r="B10" s="16">
        <f t="shared" si="1"/>
        <v>45</v>
      </c>
      <c r="C10" s="9">
        <v>28</v>
      </c>
      <c r="D10" s="25">
        <v>17</v>
      </c>
    </row>
    <row r="11" spans="1:4" ht="20.100000000000001" customHeight="1" x14ac:dyDescent="0.25">
      <c r="A11" s="24" t="s">
        <v>14</v>
      </c>
      <c r="B11" s="16">
        <f t="shared" si="1"/>
        <v>84</v>
      </c>
      <c r="C11" s="9">
        <v>53</v>
      </c>
      <c r="D11" s="25">
        <v>31</v>
      </c>
    </row>
    <row r="12" spans="1:4" ht="20.100000000000001" customHeight="1" x14ac:dyDescent="0.25">
      <c r="A12" s="24" t="s">
        <v>15</v>
      </c>
      <c r="B12" s="16">
        <f t="shared" si="1"/>
        <v>58</v>
      </c>
      <c r="C12" s="9">
        <v>43</v>
      </c>
      <c r="D12" s="25">
        <v>15</v>
      </c>
    </row>
    <row r="13" spans="1:4" ht="20.100000000000001" customHeight="1" x14ac:dyDescent="0.25">
      <c r="A13" s="24" t="s">
        <v>16</v>
      </c>
      <c r="B13" s="16">
        <f t="shared" si="1"/>
        <v>70</v>
      </c>
      <c r="C13" s="9">
        <v>50</v>
      </c>
      <c r="D13" s="25">
        <v>20</v>
      </c>
    </row>
    <row r="14" spans="1:4" ht="20.100000000000001" customHeight="1" thickBot="1" x14ac:dyDescent="0.3">
      <c r="A14" s="26" t="s">
        <v>17</v>
      </c>
      <c r="B14" s="16">
        <f t="shared" si="1"/>
        <v>153</v>
      </c>
      <c r="C14" s="7">
        <v>87</v>
      </c>
      <c r="D14" s="25">
        <v>66</v>
      </c>
    </row>
    <row r="15" spans="1:4" ht="33" customHeight="1" x14ac:dyDescent="0.25">
      <c r="A15" s="31"/>
      <c r="B15" s="32"/>
      <c r="C15" s="32"/>
      <c r="D15" s="32"/>
    </row>
    <row r="16" spans="1:4" x14ac:dyDescent="0.25">
      <c r="C16" s="2" t="s">
        <v>23</v>
      </c>
      <c r="D16" s="2"/>
    </row>
  </sheetData>
  <mergeCells count="2">
    <mergeCell ref="A1:D1"/>
    <mergeCell ref="A15:D15"/>
  </mergeCells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7FD96C-FBAC-445E-8D01-097A5B0C88C0}">
  <dimension ref="A1:D16"/>
  <sheetViews>
    <sheetView zoomScaleNormal="100" workbookViewId="0">
      <selection activeCell="D9" sqref="D9"/>
    </sheetView>
  </sheetViews>
  <sheetFormatPr defaultRowHeight="16.5" x14ac:dyDescent="0.25"/>
  <cols>
    <col min="1" max="1" width="46.5" customWidth="1"/>
    <col min="2" max="4" width="15.625" customWidth="1"/>
  </cols>
  <sheetData>
    <row r="1" spans="1:4" ht="36" customHeight="1" x14ac:dyDescent="0.25">
      <c r="A1" s="29" t="s">
        <v>6</v>
      </c>
      <c r="B1" s="30"/>
      <c r="C1" s="30"/>
      <c r="D1" s="30"/>
    </row>
    <row r="2" spans="1:4" ht="19.5" customHeight="1" thickBot="1" x14ac:dyDescent="0.3">
      <c r="A2" s="1"/>
      <c r="B2" s="3" t="s">
        <v>20</v>
      </c>
      <c r="C2" s="3"/>
      <c r="D2" s="3" t="s">
        <v>0</v>
      </c>
    </row>
    <row r="3" spans="1:4" ht="20.25" thickBot="1" x14ac:dyDescent="0.3">
      <c r="A3" s="21" t="s">
        <v>7</v>
      </c>
      <c r="B3" s="4" t="s">
        <v>3</v>
      </c>
      <c r="C3" s="5" t="s">
        <v>1</v>
      </c>
      <c r="D3" s="22" t="s">
        <v>2</v>
      </c>
    </row>
    <row r="4" spans="1:4" ht="20.100000000000001" customHeight="1" x14ac:dyDescent="0.25">
      <c r="A4" s="23" t="s">
        <v>3</v>
      </c>
      <c r="B4" s="13">
        <f>SUM(B5:B14)</f>
        <v>780</v>
      </c>
      <c r="C4" s="13">
        <f t="shared" ref="C4:D4" si="0">SUM(C5:C14)</f>
        <v>503</v>
      </c>
      <c r="D4" s="13">
        <f t="shared" si="0"/>
        <v>277</v>
      </c>
    </row>
    <row r="5" spans="1:4" ht="20.100000000000001" customHeight="1" x14ac:dyDescent="0.25">
      <c r="A5" s="24" t="s">
        <v>8</v>
      </c>
      <c r="B5" s="16">
        <f>C5+D5</f>
        <v>77</v>
      </c>
      <c r="C5" s="9">
        <v>52</v>
      </c>
      <c r="D5" s="25">
        <v>25</v>
      </c>
    </row>
    <row r="6" spans="1:4" ht="20.100000000000001" customHeight="1" x14ac:dyDescent="0.25">
      <c r="A6" s="24" t="s">
        <v>9</v>
      </c>
      <c r="B6" s="16">
        <f t="shared" ref="B6:B14" si="1">C6+D6</f>
        <v>120</v>
      </c>
      <c r="C6" s="9">
        <v>82</v>
      </c>
      <c r="D6" s="25">
        <v>38</v>
      </c>
    </row>
    <row r="7" spans="1:4" ht="20.100000000000001" customHeight="1" x14ac:dyDescent="0.25">
      <c r="A7" s="24" t="s">
        <v>10</v>
      </c>
      <c r="B7" s="16">
        <f t="shared" si="1"/>
        <v>56</v>
      </c>
      <c r="C7" s="9">
        <v>38</v>
      </c>
      <c r="D7" s="25">
        <v>18</v>
      </c>
    </row>
    <row r="8" spans="1:4" ht="20.100000000000001" customHeight="1" x14ac:dyDescent="0.25">
      <c r="A8" s="24" t="s">
        <v>11</v>
      </c>
      <c r="B8" s="16">
        <f t="shared" si="1"/>
        <v>64</v>
      </c>
      <c r="C8" s="9">
        <v>34</v>
      </c>
      <c r="D8" s="25">
        <v>30</v>
      </c>
    </row>
    <row r="9" spans="1:4" ht="20.100000000000001" customHeight="1" x14ac:dyDescent="0.25">
      <c r="A9" s="24" t="s">
        <v>12</v>
      </c>
      <c r="B9" s="16">
        <f t="shared" si="1"/>
        <v>53</v>
      </c>
      <c r="C9" s="9">
        <v>36</v>
      </c>
      <c r="D9" s="25">
        <v>17</v>
      </c>
    </row>
    <row r="10" spans="1:4" ht="20.100000000000001" customHeight="1" x14ac:dyDescent="0.25">
      <c r="A10" s="24" t="s">
        <v>13</v>
      </c>
      <c r="B10" s="16">
        <f t="shared" si="1"/>
        <v>45</v>
      </c>
      <c r="C10" s="9">
        <v>28</v>
      </c>
      <c r="D10" s="25">
        <v>17</v>
      </c>
    </row>
    <row r="11" spans="1:4" ht="20.100000000000001" customHeight="1" x14ac:dyDescent="0.25">
      <c r="A11" s="24" t="s">
        <v>14</v>
      </c>
      <c r="B11" s="16">
        <f t="shared" si="1"/>
        <v>84</v>
      </c>
      <c r="C11" s="9">
        <v>53</v>
      </c>
      <c r="D11" s="25">
        <v>31</v>
      </c>
    </row>
    <row r="12" spans="1:4" ht="20.100000000000001" customHeight="1" x14ac:dyDescent="0.25">
      <c r="A12" s="24" t="s">
        <v>15</v>
      </c>
      <c r="B12" s="16">
        <f t="shared" si="1"/>
        <v>58</v>
      </c>
      <c r="C12" s="9">
        <v>43</v>
      </c>
      <c r="D12" s="25">
        <v>15</v>
      </c>
    </row>
    <row r="13" spans="1:4" ht="20.100000000000001" customHeight="1" x14ac:dyDescent="0.25">
      <c r="A13" s="24" t="s">
        <v>16</v>
      </c>
      <c r="B13" s="16">
        <f t="shared" si="1"/>
        <v>70</v>
      </c>
      <c r="C13" s="9">
        <v>50</v>
      </c>
      <c r="D13" s="25">
        <v>20</v>
      </c>
    </row>
    <row r="14" spans="1:4" ht="20.100000000000001" customHeight="1" thickBot="1" x14ac:dyDescent="0.3">
      <c r="A14" s="26" t="s">
        <v>17</v>
      </c>
      <c r="B14" s="16">
        <f t="shared" si="1"/>
        <v>153</v>
      </c>
      <c r="C14" s="7">
        <v>87</v>
      </c>
      <c r="D14" s="25">
        <v>66</v>
      </c>
    </row>
    <row r="15" spans="1:4" ht="33" customHeight="1" x14ac:dyDescent="0.25">
      <c r="A15" s="31"/>
      <c r="B15" s="32"/>
      <c r="C15" s="32"/>
      <c r="D15" s="32"/>
    </row>
    <row r="16" spans="1:4" x14ac:dyDescent="0.25">
      <c r="C16" s="2" t="s">
        <v>21</v>
      </c>
      <c r="D16" s="2"/>
    </row>
  </sheetData>
  <mergeCells count="2">
    <mergeCell ref="A1:D1"/>
    <mergeCell ref="A15:D15"/>
  </mergeCells>
  <phoneticPr fontId="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9D0F1B-51B3-4904-9B23-D41E747D8757}">
  <dimension ref="A1:D16"/>
  <sheetViews>
    <sheetView workbookViewId="0">
      <selection activeCell="A3" sqref="A3"/>
    </sheetView>
  </sheetViews>
  <sheetFormatPr defaultRowHeight="16.5" x14ac:dyDescent="0.25"/>
  <cols>
    <col min="1" max="1" width="48.875" customWidth="1"/>
    <col min="2" max="4" width="15.625" customWidth="1"/>
  </cols>
  <sheetData>
    <row r="1" spans="1:4" ht="36" customHeight="1" x14ac:dyDescent="0.25">
      <c r="A1" s="29" t="s">
        <v>6</v>
      </c>
      <c r="B1" s="30"/>
      <c r="C1" s="30"/>
      <c r="D1" s="30"/>
    </row>
    <row r="2" spans="1:4" ht="19.5" customHeight="1" thickBot="1" x14ac:dyDescent="0.3">
      <c r="A2" s="1"/>
      <c r="B2" s="3" t="s">
        <v>18</v>
      </c>
      <c r="C2" s="3"/>
      <c r="D2" s="3" t="s">
        <v>0</v>
      </c>
    </row>
    <row r="3" spans="1:4" ht="20.25" thickBot="1" x14ac:dyDescent="0.3">
      <c r="A3" s="15" t="s">
        <v>7</v>
      </c>
      <c r="B3" s="4" t="s">
        <v>3</v>
      </c>
      <c r="C3" s="5" t="s">
        <v>1</v>
      </c>
      <c r="D3" s="5" t="s">
        <v>2</v>
      </c>
    </row>
    <row r="4" spans="1:4" ht="20.100000000000001" customHeight="1" x14ac:dyDescent="0.25">
      <c r="A4" s="6" t="s">
        <v>3</v>
      </c>
      <c r="B4" s="13">
        <f>SUM(C4:D4)</f>
        <v>835</v>
      </c>
      <c r="C4" s="13">
        <f t="shared" ref="C4:D4" si="0">SUM(C5:C14)</f>
        <v>549</v>
      </c>
      <c r="D4" s="19">
        <f t="shared" si="0"/>
        <v>286</v>
      </c>
    </row>
    <row r="5" spans="1:4" ht="20.100000000000001" customHeight="1" x14ac:dyDescent="0.25">
      <c r="A5" s="17" t="s">
        <v>8</v>
      </c>
      <c r="B5" s="16">
        <f>SUM(C5:D5)</f>
        <v>71</v>
      </c>
      <c r="C5" s="9">
        <v>50</v>
      </c>
      <c r="D5" s="11">
        <v>21</v>
      </c>
    </row>
    <row r="6" spans="1:4" ht="20.100000000000001" customHeight="1" x14ac:dyDescent="0.25">
      <c r="A6" s="17" t="s">
        <v>9</v>
      </c>
      <c r="B6" s="16">
        <f t="shared" ref="B6:B14" si="1">SUM(C6:D6)</f>
        <v>108</v>
      </c>
      <c r="C6" s="9">
        <v>78</v>
      </c>
      <c r="D6" s="11">
        <v>30</v>
      </c>
    </row>
    <row r="7" spans="1:4" ht="20.100000000000001" customHeight="1" x14ac:dyDescent="0.25">
      <c r="A7" s="17" t="s">
        <v>10</v>
      </c>
      <c r="B7" s="16">
        <f t="shared" si="1"/>
        <v>69</v>
      </c>
      <c r="C7" s="9">
        <v>43</v>
      </c>
      <c r="D7" s="11">
        <v>26</v>
      </c>
    </row>
    <row r="8" spans="1:4" ht="20.100000000000001" customHeight="1" x14ac:dyDescent="0.25">
      <c r="A8" s="17" t="s">
        <v>11</v>
      </c>
      <c r="B8" s="16">
        <f t="shared" si="1"/>
        <v>64</v>
      </c>
      <c r="C8" s="9">
        <v>38</v>
      </c>
      <c r="D8" s="11">
        <v>26</v>
      </c>
    </row>
    <row r="9" spans="1:4" ht="20.100000000000001" customHeight="1" x14ac:dyDescent="0.25">
      <c r="A9" s="17" t="s">
        <v>12</v>
      </c>
      <c r="B9" s="16">
        <f t="shared" si="1"/>
        <v>62</v>
      </c>
      <c r="C9" s="9">
        <v>43</v>
      </c>
      <c r="D9" s="11">
        <v>19</v>
      </c>
    </row>
    <row r="10" spans="1:4" ht="20.100000000000001" customHeight="1" x14ac:dyDescent="0.25">
      <c r="A10" s="17" t="s">
        <v>13</v>
      </c>
      <c r="B10" s="16">
        <f t="shared" si="1"/>
        <v>45</v>
      </c>
      <c r="C10" s="9">
        <v>28</v>
      </c>
      <c r="D10" s="11">
        <v>17</v>
      </c>
    </row>
    <row r="11" spans="1:4" ht="20.100000000000001" customHeight="1" x14ac:dyDescent="0.25">
      <c r="A11" s="17" t="s">
        <v>14</v>
      </c>
      <c r="B11" s="16">
        <f t="shared" si="1"/>
        <v>84</v>
      </c>
      <c r="C11" s="9">
        <v>53</v>
      </c>
      <c r="D11" s="11">
        <v>31</v>
      </c>
    </row>
    <row r="12" spans="1:4" ht="20.100000000000001" customHeight="1" x14ac:dyDescent="0.25">
      <c r="A12" s="17" t="s">
        <v>15</v>
      </c>
      <c r="B12" s="16">
        <f t="shared" si="1"/>
        <v>90</v>
      </c>
      <c r="C12" s="9">
        <v>67</v>
      </c>
      <c r="D12" s="11">
        <v>23</v>
      </c>
    </row>
    <row r="13" spans="1:4" ht="20.100000000000001" customHeight="1" x14ac:dyDescent="0.25">
      <c r="A13" s="17" t="s">
        <v>16</v>
      </c>
      <c r="B13" s="16">
        <f t="shared" si="1"/>
        <v>65</v>
      </c>
      <c r="C13" s="9">
        <v>43</v>
      </c>
      <c r="D13" s="11">
        <v>22</v>
      </c>
    </row>
    <row r="14" spans="1:4" ht="20.100000000000001" customHeight="1" thickBot="1" x14ac:dyDescent="0.3">
      <c r="A14" s="18" t="s">
        <v>17</v>
      </c>
      <c r="B14" s="16">
        <f t="shared" si="1"/>
        <v>177</v>
      </c>
      <c r="C14" s="7">
        <v>106</v>
      </c>
      <c r="D14" s="20">
        <v>71</v>
      </c>
    </row>
    <row r="15" spans="1:4" ht="33" customHeight="1" x14ac:dyDescent="0.25">
      <c r="A15" s="31"/>
      <c r="B15" s="32"/>
      <c r="C15" s="32"/>
      <c r="D15" s="32"/>
    </row>
    <row r="16" spans="1:4" x14ac:dyDescent="0.25">
      <c r="C16" s="2" t="s">
        <v>19</v>
      </c>
      <c r="D16" s="2"/>
    </row>
  </sheetData>
  <mergeCells count="2">
    <mergeCell ref="A1:D1"/>
    <mergeCell ref="A15:D15"/>
  </mergeCells>
  <phoneticPr fontId="2" type="noConversion"/>
  <pageMargins left="0.7" right="0.7" top="0.75" bottom="0.75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5520F3-F33E-4AAD-BDB7-D20F4C9F37BB}">
  <dimension ref="A1:D16"/>
  <sheetViews>
    <sheetView workbookViewId="0">
      <selection activeCell="B6" sqref="B6"/>
    </sheetView>
  </sheetViews>
  <sheetFormatPr defaultRowHeight="16.5" x14ac:dyDescent="0.25"/>
  <cols>
    <col min="1" max="1" width="46.5" customWidth="1"/>
    <col min="2" max="4" width="15.625" customWidth="1"/>
  </cols>
  <sheetData>
    <row r="1" spans="1:4" ht="36" customHeight="1" x14ac:dyDescent="0.25">
      <c r="A1" s="29" t="s">
        <v>6</v>
      </c>
      <c r="B1" s="30"/>
      <c r="C1" s="30"/>
      <c r="D1" s="30"/>
    </row>
    <row r="2" spans="1:4" ht="19.5" customHeight="1" thickBot="1" x14ac:dyDescent="0.3">
      <c r="A2" s="1"/>
      <c r="B2" s="3" t="s">
        <v>4</v>
      </c>
      <c r="C2" s="3"/>
      <c r="D2" s="3" t="s">
        <v>0</v>
      </c>
    </row>
    <row r="3" spans="1:4" ht="20.25" thickBot="1" x14ac:dyDescent="0.3">
      <c r="A3" s="15" t="s">
        <v>7</v>
      </c>
      <c r="B3" s="4" t="s">
        <v>3</v>
      </c>
      <c r="C3" s="5" t="s">
        <v>1</v>
      </c>
      <c r="D3" s="5" t="s">
        <v>2</v>
      </c>
    </row>
    <row r="4" spans="1:4" ht="20.100000000000001" customHeight="1" x14ac:dyDescent="0.25">
      <c r="A4" s="6" t="s">
        <v>3</v>
      </c>
      <c r="B4" s="13">
        <f>SUM(C4:D4)</f>
        <v>825</v>
      </c>
      <c r="C4" s="8">
        <f>SUM(C5:C14)</f>
        <v>546</v>
      </c>
      <c r="D4" s="10">
        <f>SUM(D5:D14)</f>
        <v>279</v>
      </c>
    </row>
    <row r="5" spans="1:4" ht="20.100000000000001" customHeight="1" x14ac:dyDescent="0.25">
      <c r="A5" s="17" t="s">
        <v>8</v>
      </c>
      <c r="B5" s="16">
        <v>71</v>
      </c>
      <c r="C5" s="9">
        <v>50</v>
      </c>
      <c r="D5" s="11">
        <v>21</v>
      </c>
    </row>
    <row r="6" spans="1:4" ht="20.100000000000001" customHeight="1" x14ac:dyDescent="0.25">
      <c r="A6" s="17" t="s">
        <v>9</v>
      </c>
      <c r="B6" s="16">
        <v>108</v>
      </c>
      <c r="C6" s="9">
        <v>78</v>
      </c>
      <c r="D6" s="11">
        <v>30</v>
      </c>
    </row>
    <row r="7" spans="1:4" ht="20.100000000000001" customHeight="1" x14ac:dyDescent="0.25">
      <c r="A7" s="17" t="s">
        <v>10</v>
      </c>
      <c r="B7" s="16">
        <v>69</v>
      </c>
      <c r="C7" s="9">
        <v>43</v>
      </c>
      <c r="D7" s="11">
        <v>26</v>
      </c>
    </row>
    <row r="8" spans="1:4" ht="20.100000000000001" customHeight="1" x14ac:dyDescent="0.25">
      <c r="A8" s="17" t="s">
        <v>11</v>
      </c>
      <c r="B8" s="16">
        <v>63</v>
      </c>
      <c r="C8" s="9">
        <v>39</v>
      </c>
      <c r="D8" s="11">
        <v>24</v>
      </c>
    </row>
    <row r="9" spans="1:4" ht="20.100000000000001" customHeight="1" x14ac:dyDescent="0.25">
      <c r="A9" s="17" t="s">
        <v>12</v>
      </c>
      <c r="B9" s="16">
        <v>59</v>
      </c>
      <c r="C9" s="9">
        <v>43</v>
      </c>
      <c r="D9" s="11">
        <v>16</v>
      </c>
    </row>
    <row r="10" spans="1:4" ht="20.100000000000001" customHeight="1" x14ac:dyDescent="0.25">
      <c r="A10" s="17" t="s">
        <v>13</v>
      </c>
      <c r="B10" s="16">
        <v>44</v>
      </c>
      <c r="C10" s="9">
        <v>29</v>
      </c>
      <c r="D10" s="11">
        <v>15</v>
      </c>
    </row>
    <row r="11" spans="1:4" ht="20.100000000000001" customHeight="1" x14ac:dyDescent="0.25">
      <c r="A11" s="17" t="s">
        <v>14</v>
      </c>
      <c r="B11" s="16">
        <v>84</v>
      </c>
      <c r="C11" s="9">
        <v>53</v>
      </c>
      <c r="D11" s="11">
        <v>31</v>
      </c>
    </row>
    <row r="12" spans="1:4" ht="20.100000000000001" customHeight="1" x14ac:dyDescent="0.25">
      <c r="A12" s="17" t="s">
        <v>15</v>
      </c>
      <c r="B12" s="16">
        <v>85</v>
      </c>
      <c r="C12" s="9">
        <v>62</v>
      </c>
      <c r="D12" s="11">
        <v>23</v>
      </c>
    </row>
    <row r="13" spans="1:4" ht="20.100000000000001" customHeight="1" x14ac:dyDescent="0.25">
      <c r="A13" s="17" t="s">
        <v>16</v>
      </c>
      <c r="B13" s="16">
        <v>65</v>
      </c>
      <c r="C13" s="9">
        <v>43</v>
      </c>
      <c r="D13" s="11">
        <v>22</v>
      </c>
    </row>
    <row r="14" spans="1:4" ht="20.100000000000001" customHeight="1" thickBot="1" x14ac:dyDescent="0.3">
      <c r="A14" s="18" t="s">
        <v>17</v>
      </c>
      <c r="B14" s="14">
        <v>177</v>
      </c>
      <c r="C14" s="7">
        <v>106</v>
      </c>
      <c r="D14" s="12">
        <v>71</v>
      </c>
    </row>
    <row r="15" spans="1:4" ht="33" customHeight="1" x14ac:dyDescent="0.25">
      <c r="A15" s="31"/>
      <c r="B15" s="32"/>
      <c r="C15" s="32"/>
      <c r="D15" s="32"/>
    </row>
    <row r="16" spans="1:4" x14ac:dyDescent="0.25">
      <c r="C16" s="2" t="s">
        <v>5</v>
      </c>
      <c r="D16" s="2"/>
    </row>
  </sheetData>
  <mergeCells count="2">
    <mergeCell ref="A1:D1"/>
    <mergeCell ref="A15:D15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6</vt:i4>
      </vt:variant>
    </vt:vector>
  </HeadingPairs>
  <TitlesOfParts>
    <vt:vector size="6" baseType="lpstr">
      <vt:lpstr>114年</vt:lpstr>
      <vt:lpstr>113年</vt:lpstr>
      <vt:lpstr>112年</vt:lpstr>
      <vt:lpstr>111年</vt:lpstr>
      <vt:lpstr>110年</vt:lpstr>
      <vt:lpstr>109年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余竑韻</dc:creator>
  <cp:lastModifiedBy>林宥萱</cp:lastModifiedBy>
  <cp:lastPrinted>2025-06-19T05:10:20Z</cp:lastPrinted>
  <dcterms:created xsi:type="dcterms:W3CDTF">2021-09-11T07:54:11Z</dcterms:created>
  <dcterms:modified xsi:type="dcterms:W3CDTF">2026-06-29T01:25:05Z</dcterms:modified>
</cp:coreProperties>
</file>