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O:\10.統計\2.性別統計指標\115年度-更新至114年度\3.簽\"/>
    </mc:Choice>
  </mc:AlternateContent>
  <xr:revisionPtr revIDLastSave="0" documentId="13_ncr:1_{296775B5-0B15-43B4-9290-5614B0F6E915}" xr6:coauthVersionLast="47" xr6:coauthVersionMax="47" xr10:uidLastSave="{00000000-0000-0000-0000-000000000000}"/>
  <bookViews>
    <workbookView xWindow="-109" yWindow="-109" windowWidth="26301" windowHeight="14169" xr2:uid="{00000000-000D-0000-FFFF-FFFF00000000}"/>
  </bookViews>
  <sheets>
    <sheet name="市民卡運動人次" sheetId="1" r:id="rId1"/>
    <sheet name="工作表2" sheetId="2" state="hidden" r:id="rId2"/>
  </sheets>
  <definedNames>
    <definedName name="_xlnm.Print_Area" localSheetId="0">市民卡運動人次!$A$1:$F$18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13" i="1" l="1"/>
  <c r="D13" i="1" s="1"/>
  <c r="F13" i="1" l="1"/>
  <c r="B12" i="1"/>
  <c r="F12" i="1" s="1"/>
  <c r="D12" i="1" l="1"/>
  <c r="B11" i="1"/>
  <c r="F11" i="1" s="1"/>
  <c r="D11" i="1" l="1"/>
  <c r="B5" i="1"/>
  <c r="B6" i="1"/>
  <c r="B7" i="1"/>
  <c r="B8" i="1"/>
  <c r="B9" i="1"/>
  <c r="B10" i="1"/>
  <c r="D10" i="1" s="1"/>
  <c r="F10" i="1" l="1"/>
  <c r="F5" i="1"/>
  <c r="D5" i="1"/>
  <c r="F6" i="1"/>
  <c r="F7" i="1"/>
  <c r="F8" i="1"/>
  <c r="F9" i="1"/>
  <c r="D6" i="1"/>
  <c r="D7" i="1"/>
  <c r="D8" i="1"/>
  <c r="D9" i="1"/>
</calcChain>
</file>

<file path=xl/sharedStrings.xml><?xml version="1.0" encoding="utf-8"?>
<sst xmlns="http://schemas.openxmlformats.org/spreadsheetml/2006/main" count="18" uniqueCount="15">
  <si>
    <t>門</t>
    <phoneticPr fontId="2" type="noConversion"/>
  </si>
  <si>
    <t>特</t>
    <phoneticPr fontId="2" type="noConversion"/>
  </si>
  <si>
    <t>女</t>
    <phoneticPr fontId="2" type="noConversion"/>
  </si>
  <si>
    <t>男</t>
    <phoneticPr fontId="2" type="noConversion"/>
  </si>
  <si>
    <r>
      <rPr>
        <sz val="12"/>
        <color theme="1"/>
        <rFont val="標楷體"/>
        <family val="4"/>
        <charset val="136"/>
      </rPr>
      <t>單位：人次；</t>
    </r>
    <r>
      <rPr>
        <sz val="12"/>
        <color theme="1"/>
        <rFont val="Times New Roman"/>
        <family val="1"/>
      </rPr>
      <t>%</t>
    </r>
    <phoneticPr fontId="2" type="noConversion"/>
  </si>
  <si>
    <r>
      <rPr>
        <b/>
        <sz val="16"/>
        <color theme="1"/>
        <rFont val="標楷體"/>
        <family val="4"/>
        <charset val="136"/>
      </rPr>
      <t>年別</t>
    </r>
    <phoneticPr fontId="2" type="noConversion"/>
  </si>
  <si>
    <r>
      <rPr>
        <b/>
        <sz val="16"/>
        <rFont val="標楷體"/>
        <family val="4"/>
        <charset val="136"/>
      </rPr>
      <t>合計</t>
    </r>
    <phoneticPr fontId="3" type="noConversion"/>
  </si>
  <si>
    <r>
      <rPr>
        <b/>
        <sz val="16"/>
        <color theme="1"/>
        <rFont val="標楷體"/>
        <family val="4"/>
        <charset val="136"/>
      </rPr>
      <t>男性</t>
    </r>
    <phoneticPr fontId="2" type="noConversion"/>
  </si>
  <si>
    <r>
      <rPr>
        <b/>
        <sz val="16"/>
        <color theme="1"/>
        <rFont val="標楷體"/>
        <family val="4"/>
        <charset val="136"/>
      </rPr>
      <t>女性</t>
    </r>
    <phoneticPr fontId="2" type="noConversion"/>
  </si>
  <si>
    <r>
      <rPr>
        <b/>
        <sz val="16"/>
        <color theme="1"/>
        <rFont val="標楷體"/>
        <family val="4"/>
        <charset val="136"/>
      </rPr>
      <t>占比</t>
    </r>
    <phoneticPr fontId="2" type="noConversion"/>
  </si>
  <si>
    <t>67810</t>
  </si>
  <si>
    <t>50147</t>
  </si>
  <si>
    <r>
      <rPr>
        <b/>
        <sz val="18"/>
        <color theme="1"/>
        <rFont val="標楷體"/>
        <family val="4"/>
        <charset val="136"/>
      </rPr>
      <t>桃園市市民使用市民卡運動人次</t>
    </r>
    <phoneticPr fontId="2" type="noConversion"/>
  </si>
  <si>
    <r>
      <rPr>
        <sz val="12"/>
        <color theme="1"/>
        <rFont val="標楷體"/>
        <family val="4"/>
        <charset val="136"/>
      </rPr>
      <t>說明：「桃園市政府智慧城鄉發展委員會」於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日由「桃園市政府資訊科技局」及「桃園市政府研究發展考核委員會」合併成立。</t>
    </r>
    <phoneticPr fontId="2" type="noConversion"/>
  </si>
  <si>
    <r>
      <rPr>
        <sz val="12"/>
        <color theme="1"/>
        <rFont val="標楷體"/>
        <family val="4"/>
        <charset val="136"/>
      </rPr>
      <t>資料來源：</t>
    </r>
    <r>
      <rPr>
        <sz val="12"/>
        <color theme="1"/>
        <rFont val="Times New Roman"/>
        <family val="1"/>
      </rPr>
      <t>1.</t>
    </r>
    <r>
      <rPr>
        <sz val="12"/>
        <color theme="1"/>
        <rFont val="標楷體"/>
        <family val="4"/>
        <charset val="136"/>
      </rPr>
      <t>桃園市政府資訊科技局系統整合科</t>
    </r>
    <r>
      <rPr>
        <sz val="12"/>
        <color theme="1"/>
        <rFont val="Times New Roman"/>
        <family val="1"/>
      </rPr>
      <t>(106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-111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)
                   2.</t>
    </r>
    <r>
      <rPr>
        <sz val="12"/>
        <color theme="1"/>
        <rFont val="標楷體"/>
        <family val="4"/>
        <charset val="136"/>
      </rPr>
      <t>桃園市政府智慧城鄉發展委員會智慧行政組</t>
    </r>
    <r>
      <rPr>
        <sz val="12"/>
        <color theme="1"/>
        <rFont val="Times New Roman"/>
        <family val="1"/>
      </rPr>
      <t>(112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~)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</si>
</sst>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0.00_ "/>
  </numFmts>
  <fonts count="17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7"/>
      <color rgb="FF333333"/>
      <name val="Arial"/>
      <family val="2"/>
    </font>
    <font>
      <sz val="7"/>
      <color rgb="FF333333"/>
      <name val="細明體"/>
      <family val="2"/>
      <charset val="136"/>
    </font>
    <font>
      <b/>
      <sz val="16"/>
      <color theme="1"/>
      <name val="標楷體"/>
      <family val="4"/>
      <charset val="136"/>
    </font>
    <font>
      <b/>
      <sz val="16"/>
      <name val="標楷體"/>
      <family val="4"/>
      <charset val="136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sz val="16"/>
      <color theme="1"/>
      <name val="Times New Roman"/>
      <family val="1"/>
    </font>
    <font>
      <sz val="12"/>
      <name val="Times New Roman"/>
      <family val="1"/>
    </font>
    <font>
      <b/>
      <sz val="18"/>
      <color theme="1"/>
      <name val="Times New Roman"/>
      <family val="1"/>
    </font>
    <font>
      <b/>
      <sz val="18"/>
      <color theme="1"/>
      <name val="標楷體"/>
      <family val="4"/>
      <charset val="136"/>
    </font>
    <font>
      <sz val="12"/>
      <color theme="1"/>
      <name val="Times New Roman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right" vertical="center"/>
    </xf>
    <xf numFmtId="176" fontId="11" fillId="0" borderId="1" xfId="0" applyNumberFormat="1" applyFont="1" applyBorder="1" applyAlignment="1">
      <alignment horizontal="center" vertical="center"/>
    </xf>
    <xf numFmtId="3" fontId="12" fillId="0" borderId="1" xfId="0" applyNumberFormat="1" applyFont="1" applyBorder="1" applyAlignment="1">
      <alignment horizontal="center" vertical="center"/>
    </xf>
    <xf numFmtId="2" fontId="12" fillId="0" borderId="1" xfId="0" applyNumberFormat="1" applyFont="1" applyBorder="1" applyAlignment="1">
      <alignment horizontal="center" vertical="center"/>
    </xf>
    <xf numFmtId="3" fontId="11" fillId="0" borderId="1" xfId="0" applyNumberFormat="1" applyFont="1" applyBorder="1" applyAlignment="1">
      <alignment horizontal="center" vertical="center"/>
    </xf>
    <xf numFmtId="2" fontId="11" fillId="0" borderId="1" xfId="0" applyNumberFormat="1" applyFont="1" applyBorder="1" applyAlignment="1">
      <alignment horizontal="center" vertical="center"/>
    </xf>
    <xf numFmtId="0" fontId="13" fillId="0" borderId="0" xfId="0" applyFont="1">
      <alignment vertical="center"/>
    </xf>
    <xf numFmtId="0" fontId="11" fillId="0" borderId="0" xfId="0" applyFont="1" applyAlignment="1">
      <alignment horizontal="center" vertical="center"/>
    </xf>
    <xf numFmtId="176" fontId="11" fillId="0" borderId="0" xfId="0" applyNumberFormat="1" applyFont="1" applyAlignment="1">
      <alignment horizontal="center" vertical="center"/>
    </xf>
    <xf numFmtId="3" fontId="11" fillId="0" borderId="0" xfId="0" applyNumberFormat="1" applyFont="1" applyAlignment="1">
      <alignment horizontal="center" vertical="center"/>
    </xf>
    <xf numFmtId="2" fontId="11" fillId="0" borderId="0" xfId="0" applyNumberFormat="1" applyFont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2" fontId="12" fillId="0" borderId="5" xfId="0" applyNumberFormat="1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2" fontId="11" fillId="0" borderId="5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176" fontId="11" fillId="0" borderId="8" xfId="0" applyNumberFormat="1" applyFont="1" applyBorder="1" applyAlignment="1">
      <alignment horizontal="center" vertical="center"/>
    </xf>
    <xf numFmtId="3" fontId="11" fillId="0" borderId="8" xfId="0" applyNumberFormat="1" applyFont="1" applyBorder="1" applyAlignment="1">
      <alignment horizontal="center" vertical="center"/>
    </xf>
    <xf numFmtId="2" fontId="11" fillId="0" borderId="8" xfId="0" applyNumberFormat="1" applyFont="1" applyBorder="1" applyAlignment="1">
      <alignment horizontal="center" vertical="center"/>
    </xf>
    <xf numFmtId="2" fontId="11" fillId="0" borderId="9" xfId="0" applyNumberFormat="1" applyFont="1" applyBorder="1" applyAlignment="1">
      <alignment horizontal="center" vertical="center"/>
    </xf>
    <xf numFmtId="3" fontId="12" fillId="0" borderId="11" xfId="0" applyNumberFormat="1" applyFont="1" applyBorder="1" applyAlignment="1">
      <alignment horizontal="center" vertical="center"/>
    </xf>
    <xf numFmtId="2" fontId="12" fillId="0" borderId="11" xfId="0" applyNumberFormat="1" applyFont="1" applyBorder="1" applyAlignment="1">
      <alignment horizontal="center" vertical="center"/>
    </xf>
    <xf numFmtId="0" fontId="9" fillId="2" borderId="12" xfId="0" applyFont="1" applyFill="1" applyBorder="1">
      <alignment vertical="center"/>
    </xf>
    <xf numFmtId="176" fontId="11" fillId="0" borderId="13" xfId="0" applyNumberFormat="1" applyFont="1" applyBorder="1" applyAlignment="1">
      <alignment horizontal="center" vertical="center"/>
    </xf>
    <xf numFmtId="3" fontId="11" fillId="0" borderId="13" xfId="0" applyNumberFormat="1" applyFont="1" applyBorder="1" applyAlignment="1">
      <alignment horizontal="center" vertical="center"/>
    </xf>
    <xf numFmtId="2" fontId="11" fillId="0" borderId="13" xfId="0" applyNumberFormat="1" applyFont="1" applyBorder="1" applyAlignment="1">
      <alignment horizontal="center" vertical="center"/>
    </xf>
    <xf numFmtId="2" fontId="11" fillId="0" borderId="14" xfId="0" applyNumberFormat="1" applyFont="1" applyBorder="1" applyAlignment="1">
      <alignment horizontal="center" vertical="center"/>
    </xf>
    <xf numFmtId="2" fontId="12" fillId="0" borderId="16" xfId="0" applyNumberFormat="1" applyFont="1" applyBorder="1" applyAlignment="1">
      <alignment horizontal="center" vertical="center"/>
    </xf>
    <xf numFmtId="0" fontId="9" fillId="2" borderId="18" xfId="0" applyFont="1" applyFill="1" applyBorder="1">
      <alignment vertical="center"/>
    </xf>
    <xf numFmtId="3" fontId="8" fillId="0" borderId="0" xfId="0" applyNumberFormat="1" applyFont="1">
      <alignment vertical="center"/>
    </xf>
    <xf numFmtId="177" fontId="8" fillId="0" borderId="0" xfId="0" applyNumberFormat="1" applyFont="1">
      <alignment vertical="center"/>
    </xf>
    <xf numFmtId="0" fontId="16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14" fillId="0" borderId="0" xfId="0" applyFont="1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/>
    </xf>
    <xf numFmtId="0" fontId="9" fillId="2" borderId="10" xfId="0" applyFont="1" applyFill="1" applyBorder="1" applyAlignment="1">
      <alignment horizontal="center" vertical="center"/>
    </xf>
    <xf numFmtId="0" fontId="9" fillId="2" borderId="17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8"/>
  <sheetViews>
    <sheetView tabSelected="1" workbookViewId="0">
      <selection activeCell="F4" sqref="F4"/>
    </sheetView>
  </sheetViews>
  <sheetFormatPr defaultColWidth="9" defaultRowHeight="15.65" x14ac:dyDescent="0.3"/>
  <cols>
    <col min="1" max="1" width="21" style="3" customWidth="1"/>
    <col min="2" max="2" width="22.375" style="3" customWidth="1"/>
    <col min="3" max="3" width="21" style="3" customWidth="1"/>
    <col min="4" max="4" width="18" style="3" customWidth="1"/>
    <col min="5" max="5" width="21" style="3" customWidth="1"/>
    <col min="6" max="6" width="18" style="3" customWidth="1"/>
    <col min="7" max="7" width="16.125" style="3" customWidth="1"/>
    <col min="8" max="16384" width="9" style="3"/>
  </cols>
  <sheetData>
    <row r="1" spans="1:8" ht="25.15" x14ac:dyDescent="0.3">
      <c r="A1" s="38" t="s">
        <v>12</v>
      </c>
      <c r="B1" s="38"/>
      <c r="C1" s="38"/>
      <c r="D1" s="38"/>
      <c r="E1" s="38"/>
      <c r="F1" s="38"/>
    </row>
    <row r="2" spans="1:8" ht="17.7" thickBot="1" x14ac:dyDescent="0.35">
      <c r="F2" s="4" t="s">
        <v>4</v>
      </c>
    </row>
    <row r="3" spans="1:8" ht="21.25" customHeight="1" x14ac:dyDescent="0.3">
      <c r="A3" s="39" t="s">
        <v>5</v>
      </c>
      <c r="B3" s="41" t="s">
        <v>6</v>
      </c>
      <c r="C3" s="43" t="s">
        <v>7</v>
      </c>
      <c r="D3" s="27"/>
      <c r="E3" s="43" t="s">
        <v>8</v>
      </c>
      <c r="F3" s="33"/>
    </row>
    <row r="4" spans="1:8" ht="21.25" customHeight="1" x14ac:dyDescent="0.3">
      <c r="A4" s="40"/>
      <c r="B4" s="42"/>
      <c r="C4" s="44"/>
      <c r="D4" s="45" t="s">
        <v>9</v>
      </c>
      <c r="E4" s="44"/>
      <c r="F4" s="46" t="s">
        <v>9</v>
      </c>
    </row>
    <row r="5" spans="1:8" ht="35.5" customHeight="1" x14ac:dyDescent="0.3">
      <c r="A5" s="15">
        <v>106</v>
      </c>
      <c r="B5" s="5">
        <f t="shared" ref="B5:B10" si="0">C5+E5</f>
        <v>36458</v>
      </c>
      <c r="C5" s="25">
        <v>17055</v>
      </c>
      <c r="D5" s="26">
        <f>C5/B5*100</f>
        <v>46.779856272971635</v>
      </c>
      <c r="E5" s="25">
        <v>19403</v>
      </c>
      <c r="F5" s="32">
        <f>E5/B5*100</f>
        <v>53.220143727028358</v>
      </c>
      <c r="G5" s="34"/>
      <c r="H5" s="35"/>
    </row>
    <row r="6" spans="1:8" ht="35.5" customHeight="1" x14ac:dyDescent="0.3">
      <c r="A6" s="15">
        <v>107</v>
      </c>
      <c r="B6" s="5">
        <f t="shared" si="0"/>
        <v>39916</v>
      </c>
      <c r="C6" s="6">
        <v>19818</v>
      </c>
      <c r="D6" s="7">
        <f t="shared" ref="D6:D8" si="1">C6/B6*100</f>
        <v>49.649263453251827</v>
      </c>
      <c r="E6" s="6">
        <v>20098</v>
      </c>
      <c r="F6" s="16">
        <f t="shared" ref="F6:F8" si="2">E6/B6*100</f>
        <v>50.350736546748173</v>
      </c>
      <c r="G6" s="34"/>
      <c r="H6" s="35"/>
    </row>
    <row r="7" spans="1:8" ht="35.5" customHeight="1" x14ac:dyDescent="0.3">
      <c r="A7" s="17">
        <v>108</v>
      </c>
      <c r="B7" s="5">
        <f t="shared" si="0"/>
        <v>65264</v>
      </c>
      <c r="C7" s="8">
        <v>36108</v>
      </c>
      <c r="D7" s="7">
        <f t="shared" si="1"/>
        <v>55.326060308899237</v>
      </c>
      <c r="E7" s="8">
        <v>29156</v>
      </c>
      <c r="F7" s="16">
        <f t="shared" si="2"/>
        <v>44.673939691100763</v>
      </c>
      <c r="G7" s="34"/>
      <c r="H7" s="35"/>
    </row>
    <row r="8" spans="1:8" ht="35.5" customHeight="1" x14ac:dyDescent="0.3">
      <c r="A8" s="17">
        <v>109</v>
      </c>
      <c r="B8" s="5">
        <f t="shared" si="0"/>
        <v>63461</v>
      </c>
      <c r="C8" s="8">
        <v>34670</v>
      </c>
      <c r="D8" s="7">
        <f t="shared" si="1"/>
        <v>54.631978695576812</v>
      </c>
      <c r="E8" s="8">
        <v>28791</v>
      </c>
      <c r="F8" s="16">
        <f t="shared" si="2"/>
        <v>45.368021304423188</v>
      </c>
      <c r="G8" s="34"/>
      <c r="H8" s="35"/>
    </row>
    <row r="9" spans="1:8" ht="35.5" customHeight="1" x14ac:dyDescent="0.3">
      <c r="A9" s="17">
        <v>110</v>
      </c>
      <c r="B9" s="5">
        <f t="shared" si="0"/>
        <v>58928</v>
      </c>
      <c r="C9" s="8">
        <v>29409</v>
      </c>
      <c r="D9" s="7">
        <f>C9/B9*100</f>
        <v>49.906665761607385</v>
      </c>
      <c r="E9" s="8">
        <v>29519</v>
      </c>
      <c r="F9" s="16">
        <f>E9/B9*100</f>
        <v>50.093334238392615</v>
      </c>
      <c r="G9" s="34"/>
      <c r="H9" s="35"/>
    </row>
    <row r="10" spans="1:8" ht="35.5" customHeight="1" x14ac:dyDescent="0.3">
      <c r="A10" s="17">
        <v>111</v>
      </c>
      <c r="B10" s="5">
        <f t="shared" si="0"/>
        <v>120469</v>
      </c>
      <c r="C10" s="8">
        <v>71871</v>
      </c>
      <c r="D10" s="7">
        <f>C10/B10*100</f>
        <v>59.659331446264183</v>
      </c>
      <c r="E10" s="8">
        <v>48598</v>
      </c>
      <c r="F10" s="16">
        <f>E10/B10*100</f>
        <v>40.340668553735817</v>
      </c>
      <c r="G10" s="34"/>
      <c r="H10" s="35"/>
    </row>
    <row r="11" spans="1:8" ht="35.5" customHeight="1" x14ac:dyDescent="0.3">
      <c r="A11" s="17">
        <v>112</v>
      </c>
      <c r="B11" s="5">
        <f>C11+E11</f>
        <v>113400</v>
      </c>
      <c r="C11" s="8">
        <v>66223</v>
      </c>
      <c r="D11" s="9">
        <f>C11/B11*100</f>
        <v>58.397707231040563</v>
      </c>
      <c r="E11" s="8">
        <v>47177</v>
      </c>
      <c r="F11" s="18">
        <f>E11/B11*100</f>
        <v>41.602292768959437</v>
      </c>
      <c r="G11" s="34"/>
      <c r="H11" s="35"/>
    </row>
    <row r="12" spans="1:8" ht="35.5" customHeight="1" x14ac:dyDescent="0.3">
      <c r="A12" s="20">
        <v>113</v>
      </c>
      <c r="B12" s="21">
        <f>C12+E12</f>
        <v>117957</v>
      </c>
      <c r="C12" s="22" t="s">
        <v>10</v>
      </c>
      <c r="D12" s="23">
        <f>C12/B12*100</f>
        <v>57.487050365811264</v>
      </c>
      <c r="E12" s="22" t="s">
        <v>11</v>
      </c>
      <c r="F12" s="24">
        <f>E12/B12*100</f>
        <v>42.512949634188729</v>
      </c>
      <c r="G12" s="34"/>
      <c r="H12" s="35"/>
    </row>
    <row r="13" spans="1:8" ht="35.5" customHeight="1" thickBot="1" x14ac:dyDescent="0.35">
      <c r="A13" s="19">
        <v>114</v>
      </c>
      <c r="B13" s="28">
        <f>C13+E13</f>
        <v>112365</v>
      </c>
      <c r="C13" s="29">
        <v>65804</v>
      </c>
      <c r="D13" s="30">
        <f>C13/B13*100</f>
        <v>58.562719708094157</v>
      </c>
      <c r="E13" s="29">
        <v>46561</v>
      </c>
      <c r="F13" s="31">
        <f>E13/B13*100</f>
        <v>41.437280291905843</v>
      </c>
      <c r="G13" s="34"/>
      <c r="H13" s="35"/>
    </row>
    <row r="14" spans="1:8" ht="21.1" x14ac:dyDescent="0.3">
      <c r="A14" s="11"/>
      <c r="B14" s="12"/>
      <c r="C14" s="13"/>
      <c r="D14" s="14"/>
      <c r="E14" s="13"/>
      <c r="F14" s="14"/>
      <c r="G14" s="10"/>
    </row>
    <row r="15" spans="1:8" ht="16.5" customHeight="1" x14ac:dyDescent="0.3">
      <c r="A15" s="36" t="s">
        <v>14</v>
      </c>
      <c r="B15" s="37"/>
      <c r="C15" s="37"/>
      <c r="D15" s="37"/>
      <c r="E15" s="37"/>
      <c r="F15" s="37"/>
    </row>
    <row r="16" spans="1:8" x14ac:dyDescent="0.3">
      <c r="A16" s="37"/>
      <c r="B16" s="37"/>
      <c r="C16" s="37"/>
      <c r="D16" s="37"/>
      <c r="E16" s="37"/>
      <c r="F16" s="37"/>
    </row>
    <row r="17" spans="1:6" x14ac:dyDescent="0.3">
      <c r="A17" s="36" t="s">
        <v>13</v>
      </c>
      <c r="B17" s="37"/>
      <c r="C17" s="37"/>
      <c r="D17" s="37"/>
      <c r="E17" s="37"/>
      <c r="F17" s="37"/>
    </row>
    <row r="18" spans="1:6" x14ac:dyDescent="0.3">
      <c r="A18" s="37"/>
      <c r="B18" s="37"/>
      <c r="C18" s="37"/>
      <c r="D18" s="37"/>
      <c r="E18" s="37"/>
      <c r="F18" s="37"/>
    </row>
  </sheetData>
  <mergeCells count="7">
    <mergeCell ref="A15:F16"/>
    <mergeCell ref="A17:F18"/>
    <mergeCell ref="A1:F1"/>
    <mergeCell ref="A3:A4"/>
    <mergeCell ref="B3:B4"/>
    <mergeCell ref="C3:C4"/>
    <mergeCell ref="E3:E4"/>
  </mergeCells>
  <phoneticPr fontId="2" type="noConversion"/>
  <pageMargins left="0.70866141732283472" right="0.51181102362204722" top="0.74803149606299213" bottom="0.7480314960629921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0:F15"/>
  <sheetViews>
    <sheetView workbookViewId="0">
      <selection activeCell="N20" sqref="N20"/>
    </sheetView>
  </sheetViews>
  <sheetFormatPr defaultRowHeight="17" x14ac:dyDescent="0.3"/>
  <sheetData>
    <row r="10" spans="2:6" x14ac:dyDescent="0.3">
      <c r="D10" s="1"/>
      <c r="E10" s="1"/>
      <c r="F10" s="1"/>
    </row>
    <row r="11" spans="2:6" x14ac:dyDescent="0.3">
      <c r="D11" s="2" t="s">
        <v>2</v>
      </c>
      <c r="E11" s="2" t="s">
        <v>3</v>
      </c>
    </row>
    <row r="12" spans="2:6" x14ac:dyDescent="0.3">
      <c r="B12">
        <v>111</v>
      </c>
      <c r="C12" t="s">
        <v>0</v>
      </c>
      <c r="D12" s="1">
        <v>46348</v>
      </c>
      <c r="E12" s="1">
        <v>68537</v>
      </c>
    </row>
    <row r="13" spans="2:6" x14ac:dyDescent="0.3">
      <c r="C13" t="s">
        <v>1</v>
      </c>
      <c r="D13" s="1">
        <v>2250</v>
      </c>
      <c r="E13" s="1">
        <v>3334</v>
      </c>
    </row>
    <row r="14" spans="2:6" x14ac:dyDescent="0.3">
      <c r="B14">
        <v>112</v>
      </c>
      <c r="C14" t="s">
        <v>0</v>
      </c>
      <c r="D14" s="1">
        <v>45988</v>
      </c>
      <c r="E14" s="1">
        <v>63828</v>
      </c>
    </row>
    <row r="15" spans="2:6" x14ac:dyDescent="0.3">
      <c r="C15" t="s">
        <v>1</v>
      </c>
      <c r="D15" s="1">
        <v>1189</v>
      </c>
      <c r="E15" s="1">
        <v>1896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1</vt:i4>
      </vt:variant>
    </vt:vector>
  </HeadingPairs>
  <TitlesOfParts>
    <vt:vector size="3" baseType="lpstr">
      <vt:lpstr>市民卡運動人次</vt:lpstr>
      <vt:lpstr>工作表2</vt:lpstr>
      <vt:lpstr>市民卡運動人次!Print_Area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賴薇年</dc:creator>
  <cp:lastModifiedBy>詹永鈞</cp:lastModifiedBy>
  <cp:lastPrinted>2026-01-23T07:03:00Z</cp:lastPrinted>
  <dcterms:created xsi:type="dcterms:W3CDTF">2022-10-19T02:16:11Z</dcterms:created>
  <dcterms:modified xsi:type="dcterms:W3CDTF">2026-02-23T08:46:20Z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