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26.199\06 會計室\20-公務統計專區\13、性別統計\115年性別統計與分析\性別指標\雨水科\"/>
    </mc:Choice>
  </mc:AlternateContent>
  <xr:revisionPtr revIDLastSave="0" documentId="13_ncr:1_{475BFC93-9772-4C08-A264-7BA2308E81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112統計 " sheetId="5" state="hidden" r:id="rId2"/>
    <sheet name="111統計" sheetId="4" state="hidden" r:id="rId3"/>
    <sheet name="110統計" sheetId="3" state="hidden" r:id="rId4"/>
    <sheet name="108統計" sheetId="2" state="hidden" r:id="rId5"/>
  </sheets>
  <calcPr calcId="191029"/>
</workbook>
</file>

<file path=xl/calcChain.xml><?xml version="1.0" encoding="utf-8"?>
<calcChain xmlns="http://schemas.openxmlformats.org/spreadsheetml/2006/main">
  <c r="D15" i="1" l="1"/>
  <c r="D13" i="1" l="1"/>
  <c r="D8" i="5"/>
  <c r="D7" i="5"/>
  <c r="D6" i="5"/>
  <c r="D5" i="5"/>
  <c r="D4" i="5"/>
  <c r="F9" i="5" l="1"/>
  <c r="E9" i="5"/>
  <c r="D12" i="1" l="1"/>
  <c r="D11" i="1" l="1"/>
  <c r="E6" i="3"/>
  <c r="D6" i="3"/>
  <c r="D10" i="1" l="1"/>
  <c r="D8" i="1"/>
  <c r="D7" i="1"/>
  <c r="D9" i="1" l="1"/>
  <c r="E10" i="2"/>
  <c r="D10" i="2"/>
</calcChain>
</file>

<file path=xl/sharedStrings.xml><?xml version="1.0" encoding="utf-8"?>
<sst xmlns="http://schemas.openxmlformats.org/spreadsheetml/2006/main" count="33" uniqueCount="27">
  <si>
    <t>單位：人</t>
    <phoneticPr fontId="3" type="noConversion"/>
  </si>
  <si>
    <t>年底別</t>
    <phoneticPr fontId="3" type="noConversion"/>
  </si>
  <si>
    <t>總計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</si>
  <si>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</si>
  <si>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</si>
  <si>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</si>
  <si>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雨水下水道施工前說明會</t>
    <phoneticPr fontId="3" type="noConversion"/>
  </si>
  <si>
    <t>瑞溪路</t>
    <phoneticPr fontId="3" type="noConversion"/>
  </si>
  <si>
    <t>男</t>
    <phoneticPr fontId="3" type="noConversion"/>
  </si>
  <si>
    <t>女</t>
    <phoneticPr fontId="3" type="noConversion"/>
  </si>
  <si>
    <t>廣興路</t>
    <phoneticPr fontId="3" type="noConversion"/>
  </si>
  <si>
    <t>豐德路</t>
    <phoneticPr fontId="3" type="noConversion"/>
  </si>
  <si>
    <t>中正東路</t>
    <phoneticPr fontId="3" type="noConversion"/>
  </si>
  <si>
    <t>永美路</t>
    <phoneticPr fontId="3" type="noConversion"/>
  </si>
  <si>
    <t>民族路</t>
    <phoneticPr fontId="3" type="noConversion"/>
  </si>
  <si>
    <t>合計</t>
    <phoneticPr fontId="3" type="noConversion"/>
  </si>
  <si>
    <t>八德區豐德路155巷分流工程</t>
    <phoneticPr fontId="3" type="noConversion"/>
  </si>
  <si>
    <t>龜山區萬壽路一段排水箱涵破損</t>
    <phoneticPr fontId="3" type="noConversion"/>
  </si>
  <si>
    <t>合計</t>
    <phoneticPr fontId="1" type="noConversion"/>
  </si>
  <si>
    <t>資料來源：桃園市政府水務局</t>
  </si>
  <si>
    <t>111年3月30日於晚間7點辦理施工前說明會，其中參加人數男性86人（57%）、女性64人（43%），女性參加人數有提升之現象。</t>
  </si>
  <si>
    <t>111年3月21日晚間7點辦理「吉林三路下水道改善工程」施工前小型說明會，共計3人參加，男性3人(100%)，女性0人(0%)。</t>
    <phoneticPr fontId="1" type="noConversion"/>
  </si>
  <si>
    <t>士校埤說明會</t>
    <phoneticPr fontId="1" type="noConversion"/>
  </si>
  <si>
    <t>蘆竹區長興路四段KAL-L幹線說明會</t>
    <phoneticPr fontId="1" type="noConversion"/>
  </si>
  <si>
    <t>龍泉二街施工前說明會</t>
    <phoneticPr fontId="1" type="noConversion"/>
  </si>
  <si>
    <t>豐德路說明會</t>
    <phoneticPr fontId="1" type="noConversion"/>
  </si>
  <si>
    <t>豐德路說明會(協調會)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</si>
</sst>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176" fontId="5" fillId="0" borderId="8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K21"/>
  <sheetViews>
    <sheetView tabSelected="1" workbookViewId="0">
      <selection activeCell="O25" sqref="O25"/>
    </sheetView>
  </sheetViews>
  <sheetFormatPr defaultRowHeight="16.5" x14ac:dyDescent="0.25"/>
  <cols>
    <col min="2" max="2" width="23.875" customWidth="1"/>
    <col min="3" max="3" width="10.5" customWidth="1"/>
    <col min="4" max="4" width="10" customWidth="1"/>
    <col min="5" max="5" width="10.75" customWidth="1"/>
  </cols>
  <sheetData>
    <row r="3" spans="2:11" ht="21.75" thickBot="1" x14ac:dyDescent="0.3">
      <c r="B3" s="25" t="s">
        <v>6</v>
      </c>
      <c r="C3" s="25"/>
      <c r="D3" s="25"/>
      <c r="E3" s="25"/>
      <c r="F3" s="2" t="s">
        <v>0</v>
      </c>
      <c r="G3" s="1"/>
      <c r="H3" s="1"/>
      <c r="I3" s="1"/>
      <c r="J3" s="1"/>
      <c r="K3" s="1"/>
    </row>
    <row r="4" spans="2:11" ht="17.25" thickBot="1" x14ac:dyDescent="0.3">
      <c r="B4" s="26" t="s">
        <v>1</v>
      </c>
      <c r="C4" s="27"/>
      <c r="D4" s="19" t="s">
        <v>2</v>
      </c>
      <c r="E4" s="32"/>
      <c r="F4" s="20"/>
    </row>
    <row r="5" spans="2:11" x14ac:dyDescent="0.25">
      <c r="B5" s="28"/>
      <c r="C5" s="29"/>
      <c r="D5" s="33" t="s">
        <v>3</v>
      </c>
      <c r="E5" s="21" t="s">
        <v>4</v>
      </c>
      <c r="F5" s="21" t="s">
        <v>5</v>
      </c>
    </row>
    <row r="6" spans="2:11" ht="17.25" thickBot="1" x14ac:dyDescent="0.3">
      <c r="B6" s="30"/>
      <c r="C6" s="31"/>
      <c r="D6" s="35"/>
      <c r="E6" s="35"/>
      <c r="F6" s="35"/>
    </row>
    <row r="7" spans="2:11" ht="17.25" thickBot="1" x14ac:dyDescent="0.3">
      <c r="B7" s="22">
        <v>106</v>
      </c>
      <c r="C7" s="36"/>
      <c r="D7" s="3">
        <f t="shared" ref="D7:D8" si="0">E7+F7</f>
        <v>128</v>
      </c>
      <c r="E7" s="5">
        <v>69</v>
      </c>
      <c r="F7" s="6">
        <v>59</v>
      </c>
    </row>
    <row r="8" spans="2:11" ht="17.25" thickBot="1" x14ac:dyDescent="0.3">
      <c r="B8" s="17">
        <v>107</v>
      </c>
      <c r="C8" s="34"/>
      <c r="D8" s="3">
        <f t="shared" si="0"/>
        <v>500</v>
      </c>
      <c r="E8" s="4">
        <v>227</v>
      </c>
      <c r="F8" s="7">
        <v>273</v>
      </c>
    </row>
    <row r="9" spans="2:11" ht="17.25" thickBot="1" x14ac:dyDescent="0.3">
      <c r="B9" s="17">
        <v>108</v>
      </c>
      <c r="C9" s="34"/>
      <c r="D9" s="3">
        <f>E9+F9</f>
        <v>587</v>
      </c>
      <c r="E9" s="4">
        <v>281</v>
      </c>
      <c r="F9" s="7">
        <v>306</v>
      </c>
    </row>
    <row r="10" spans="2:11" ht="17.25" thickBot="1" x14ac:dyDescent="0.3">
      <c r="B10" s="23">
        <v>109</v>
      </c>
      <c r="C10" s="38"/>
      <c r="D10" s="8">
        <f>E10+F10</f>
        <v>210</v>
      </c>
      <c r="E10" s="9">
        <v>79</v>
      </c>
      <c r="F10" s="10">
        <v>131</v>
      </c>
    </row>
    <row r="11" spans="2:11" ht="17.25" thickBot="1" x14ac:dyDescent="0.3">
      <c r="B11" s="24">
        <v>110</v>
      </c>
      <c r="C11" s="37"/>
      <c r="D11" s="11">
        <f>E11+F11</f>
        <v>121</v>
      </c>
      <c r="E11" s="5">
        <v>32</v>
      </c>
      <c r="F11" s="6">
        <v>89</v>
      </c>
    </row>
    <row r="12" spans="2:11" ht="17.25" thickBot="1" x14ac:dyDescent="0.3">
      <c r="B12" s="24">
        <v>111</v>
      </c>
      <c r="C12" s="37"/>
      <c r="D12" s="11">
        <f>E12+F12</f>
        <v>150</v>
      </c>
      <c r="E12" s="5">
        <v>86</v>
      </c>
      <c r="F12" s="6">
        <v>64</v>
      </c>
    </row>
    <row r="13" spans="2:11" ht="17.25" thickBot="1" x14ac:dyDescent="0.3">
      <c r="B13" s="17">
        <v>112</v>
      </c>
      <c r="C13" s="34"/>
      <c r="D13" s="14">
        <f>E13+F13</f>
        <v>45</v>
      </c>
      <c r="E13" s="9">
        <v>32</v>
      </c>
      <c r="F13" s="10">
        <v>13</v>
      </c>
    </row>
    <row r="14" spans="2:11" ht="17.25" thickBot="1" x14ac:dyDescent="0.3">
      <c r="B14" s="17">
        <v>113</v>
      </c>
      <c r="C14" s="34"/>
      <c r="D14" s="14">
        <v>31</v>
      </c>
      <c r="E14" s="9">
        <v>24</v>
      </c>
      <c r="F14" s="10">
        <v>7</v>
      </c>
    </row>
    <row r="15" spans="2:11" ht="17.25" thickBot="1" x14ac:dyDescent="0.3">
      <c r="B15" s="17">
        <v>114</v>
      </c>
      <c r="C15" s="18"/>
      <c r="D15" s="11">
        <f>E15+F15</f>
        <v>87</v>
      </c>
      <c r="E15" s="5">
        <v>67</v>
      </c>
      <c r="F15" s="6">
        <v>20</v>
      </c>
    </row>
    <row r="16" spans="2:11" x14ac:dyDescent="0.25">
      <c r="B16" s="15"/>
      <c r="C16" s="15"/>
      <c r="D16" s="16"/>
      <c r="E16" s="16"/>
      <c r="F16" s="16"/>
    </row>
    <row r="17" spans="2:2" ht="20.100000000000001" customHeight="1" x14ac:dyDescent="0.25">
      <c r="B17" s="2" t="s">
        <v>19</v>
      </c>
    </row>
    <row r="19" spans="2:2" x14ac:dyDescent="0.25">
      <c r="B19" s="2"/>
    </row>
    <row r="21" spans="2:2" x14ac:dyDescent="0.25">
      <c r="B21" s="2"/>
    </row>
  </sheetData>
  <mergeCells count="15">
    <mergeCell ref="B3:E3"/>
    <mergeCell ref="B7:C7"/>
    <mergeCell ref="B4:C6"/>
    <mergeCell ref="D5:D6"/>
    <mergeCell ref="E5:E6"/>
    <mergeCell ref="B15:C15"/>
    <mergeCell ref="B14:C14"/>
    <mergeCell ref="B8:C8"/>
    <mergeCell ref="D4:F4"/>
    <mergeCell ref="F5:F6"/>
    <mergeCell ref="B13:C13"/>
    <mergeCell ref="B12:C12"/>
    <mergeCell ref="B11:C11"/>
    <mergeCell ref="B10:C10"/>
    <mergeCell ref="B9:C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1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F9"/>
  <sheetViews>
    <sheetView workbookViewId="0">
      <selection activeCell="B3" sqref="B3"/>
    </sheetView>
  </sheetViews>
  <sheetFormatPr defaultRowHeight="16.5" x14ac:dyDescent="0.25"/>
  <cols>
    <col min="3" max="3" width="37.125" customWidth="1"/>
  </cols>
  <sheetData>
    <row r="3" spans="2:6" ht="21" x14ac:dyDescent="0.25">
      <c r="B3" s="1"/>
      <c r="C3" s="1"/>
      <c r="D3" s="1" t="s">
        <v>18</v>
      </c>
      <c r="E3" t="s">
        <v>4</v>
      </c>
      <c r="F3" t="s">
        <v>5</v>
      </c>
    </row>
    <row r="4" spans="2:6" x14ac:dyDescent="0.25">
      <c r="B4">
        <v>112</v>
      </c>
      <c r="C4" t="s">
        <v>22</v>
      </c>
      <c r="D4">
        <f>E4+F4</f>
        <v>10</v>
      </c>
      <c r="E4">
        <v>7</v>
      </c>
      <c r="F4">
        <v>3</v>
      </c>
    </row>
    <row r="5" spans="2:6" x14ac:dyDescent="0.25">
      <c r="C5" t="s">
        <v>23</v>
      </c>
      <c r="D5">
        <f t="shared" ref="D5:D8" si="0">E5+F5</f>
        <v>7</v>
      </c>
      <c r="E5">
        <v>6</v>
      </c>
      <c r="F5">
        <v>1</v>
      </c>
    </row>
    <row r="6" spans="2:6" x14ac:dyDescent="0.25">
      <c r="C6" s="13" t="s">
        <v>24</v>
      </c>
      <c r="D6">
        <f t="shared" si="0"/>
        <v>14</v>
      </c>
      <c r="E6">
        <v>8</v>
      </c>
      <c r="F6">
        <v>6</v>
      </c>
    </row>
    <row r="7" spans="2:6" x14ac:dyDescent="0.25">
      <c r="C7" t="s">
        <v>26</v>
      </c>
      <c r="D7">
        <f t="shared" si="0"/>
        <v>9</v>
      </c>
      <c r="E7">
        <v>7</v>
      </c>
      <c r="F7">
        <v>2</v>
      </c>
    </row>
    <row r="8" spans="2:6" x14ac:dyDescent="0.25">
      <c r="C8" t="s">
        <v>25</v>
      </c>
      <c r="D8">
        <f t="shared" si="0"/>
        <v>5</v>
      </c>
      <c r="E8">
        <v>4</v>
      </c>
      <c r="F8">
        <v>1</v>
      </c>
    </row>
    <row r="9" spans="2:6" x14ac:dyDescent="0.25">
      <c r="C9" t="s">
        <v>3</v>
      </c>
      <c r="E9">
        <f>SUM(E4:E8)</f>
        <v>32</v>
      </c>
      <c r="F9">
        <f>SUM(F4:F8)</f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4:B8"/>
  <sheetViews>
    <sheetView workbookViewId="0">
      <selection activeCell="B3" sqref="B3"/>
    </sheetView>
  </sheetViews>
  <sheetFormatPr defaultRowHeight="16.5" x14ac:dyDescent="0.25"/>
  <sheetData>
    <row r="4" spans="2:2" x14ac:dyDescent="0.25">
      <c r="B4" t="s">
        <v>20</v>
      </c>
    </row>
    <row r="8" spans="2:2" x14ac:dyDescent="0.25">
      <c r="B8" t="s">
        <v>21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E6"/>
  <sheetViews>
    <sheetView workbookViewId="0">
      <selection activeCell="B3" sqref="B3"/>
    </sheetView>
  </sheetViews>
  <sheetFormatPr defaultRowHeight="16.5" x14ac:dyDescent="0.25"/>
  <cols>
    <col min="3" max="3" width="32.375" customWidth="1"/>
  </cols>
  <sheetData>
    <row r="3" spans="2:5" ht="21" x14ac:dyDescent="0.25">
      <c r="B3" s="1"/>
      <c r="C3" s="1"/>
      <c r="D3" t="s">
        <v>4</v>
      </c>
      <c r="E3" t="s">
        <v>5</v>
      </c>
    </row>
    <row r="4" spans="2:5" x14ac:dyDescent="0.25">
      <c r="B4">
        <v>110</v>
      </c>
      <c r="C4" t="s">
        <v>16</v>
      </c>
      <c r="D4">
        <v>18</v>
      </c>
      <c r="E4">
        <v>79</v>
      </c>
    </row>
    <row r="5" spans="2:5" x14ac:dyDescent="0.25">
      <c r="C5" t="s">
        <v>17</v>
      </c>
      <c r="D5">
        <v>14</v>
      </c>
      <c r="E5">
        <v>10</v>
      </c>
    </row>
    <row r="6" spans="2:5" x14ac:dyDescent="0.25">
      <c r="C6" s="12" t="s">
        <v>18</v>
      </c>
      <c r="D6">
        <f>D4+D5</f>
        <v>32</v>
      </c>
      <c r="E6">
        <f>E4+E5</f>
        <v>89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E10"/>
  <sheetViews>
    <sheetView workbookViewId="0">
      <selection activeCell="B3" sqref="B3"/>
    </sheetView>
  </sheetViews>
  <sheetFormatPr defaultRowHeight="16.5" x14ac:dyDescent="0.25"/>
  <sheetData>
    <row r="3" spans="2:5" ht="21" x14ac:dyDescent="0.25">
      <c r="B3" s="1"/>
      <c r="C3" s="1"/>
      <c r="D3" t="s">
        <v>8</v>
      </c>
      <c r="E3" t="s">
        <v>9</v>
      </c>
    </row>
    <row r="4" spans="2:5" x14ac:dyDescent="0.25">
      <c r="B4">
        <v>108</v>
      </c>
      <c r="C4" t="s">
        <v>7</v>
      </c>
      <c r="D4">
        <v>78</v>
      </c>
      <c r="E4">
        <v>78</v>
      </c>
    </row>
    <row r="5" spans="2:5" x14ac:dyDescent="0.25">
      <c r="C5" t="s">
        <v>10</v>
      </c>
      <c r="D5">
        <v>13</v>
      </c>
      <c r="E5">
        <v>7</v>
      </c>
    </row>
    <row r="6" spans="2:5" x14ac:dyDescent="0.25">
      <c r="C6" t="s">
        <v>11</v>
      </c>
      <c r="D6">
        <v>80</v>
      </c>
      <c r="E6">
        <v>40</v>
      </c>
    </row>
    <row r="7" spans="2:5" x14ac:dyDescent="0.25">
      <c r="C7" t="s">
        <v>12</v>
      </c>
      <c r="D7">
        <v>65</v>
      </c>
      <c r="E7">
        <v>17</v>
      </c>
    </row>
    <row r="8" spans="2:5" x14ac:dyDescent="0.25">
      <c r="C8" t="s">
        <v>13</v>
      </c>
      <c r="D8">
        <v>42</v>
      </c>
      <c r="E8">
        <v>58</v>
      </c>
    </row>
    <row r="9" spans="2:5" x14ac:dyDescent="0.25">
      <c r="C9" t="s">
        <v>14</v>
      </c>
      <c r="D9">
        <v>14</v>
      </c>
      <c r="E9">
        <v>10</v>
      </c>
    </row>
    <row r="10" spans="2:5" x14ac:dyDescent="0.25">
      <c r="C10" t="s">
        <v>15</v>
      </c>
      <c r="D10">
        <f>SUM(D4:D9)</f>
        <v>292</v>
      </c>
      <c r="E10">
        <f>SUM(E4:E9)</f>
        <v>210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工作表1</vt:lpstr>
      <vt:lpstr>112統計 </vt:lpstr>
      <vt:lpstr>111統計</vt:lpstr>
      <vt:lpstr>110統計</vt:lpstr>
      <vt:lpstr>108統計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王永琳</dc:creator>
  <cp:lastModifiedBy>林志潔</cp:lastModifiedBy>
  <cp:lastPrinted>2026-03-12T06:27:13Z</cp:lastPrinted>
  <dcterms:created xsi:type="dcterms:W3CDTF">2018-02-12T09:37:42Z</dcterms:created>
  <dcterms:modified xsi:type="dcterms:W3CDTF">2026-04-16T07:22:23Z</dcterms:modified>
</cp:coreProperties>
</file>