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5979CE55-3D8C-46C9-BADB-E615B30C6D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建築師開業登記現有人數" sheetId="1" r:id="rId1"/>
  </sheets>
  <calcPr calcId="191029"/>
</workbook>
</file>

<file path=xl/calcChain.xml><?xml version="1.0" encoding="utf-8"?>
<calcChain xmlns="http://schemas.openxmlformats.org/spreadsheetml/2006/main">
  <c r="C17" i="1" l="1"/>
  <c r="G17" i="1" s="1"/>
  <c r="E17" i="1" l="1"/>
  <c r="C16" i="1"/>
  <c r="E16" i="1" s="1"/>
  <c r="G16" i="1" l="1"/>
  <c r="C15" i="1"/>
  <c r="E15" i="1" s="1"/>
  <c r="G15" i="1" l="1"/>
  <c r="C10" i="1"/>
  <c r="G10" i="1" l="1"/>
  <c r="E10" i="1"/>
  <c r="G8" i="1"/>
  <c r="E8" i="1"/>
  <c r="G9" i="1" l="1"/>
  <c r="C7" i="1"/>
  <c r="E7" i="1" s="1"/>
  <c r="C6" i="1"/>
  <c r="E6" i="1" s="1"/>
  <c r="G6" i="1" l="1"/>
  <c r="G7" i="1"/>
  <c r="E9" i="1"/>
</calcChain>
</file>

<file path=xl/sharedStrings.xml><?xml version="1.0" encoding="utf-8"?>
<sst xmlns="http://schemas.openxmlformats.org/spreadsheetml/2006/main" count="9" uniqueCount="8">
  <si>
    <t>年底別</t>
    <phoneticPr fontId="2" type="noConversion"/>
  </si>
  <si>
    <t>合計</t>
    <phoneticPr fontId="2" type="noConversion"/>
  </si>
  <si>
    <t>男性</t>
    <phoneticPr fontId="2" type="noConversion"/>
  </si>
  <si>
    <t>女性</t>
    <phoneticPr fontId="2" type="noConversion"/>
  </si>
  <si>
    <t>占比</t>
    <phoneticPr fontId="2" type="noConversion"/>
  </si>
  <si>
    <t>資料來源：桃園市政府建築管理處</t>
    <phoneticPr fontId="2" type="noConversion"/>
  </si>
  <si>
    <t>桃園市建築師開業登記現有人數</t>
    <phoneticPr fontId="2" type="noConversion"/>
  </si>
  <si>
    <t>單位：人；%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</si>
</sst>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8" fillId="0" borderId="5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workbookViewId="0">
      <selection activeCell="A2" sqref="A2:H2"/>
    </sheetView>
  </sheetViews>
  <sheetFormatPr defaultRowHeight="16.5"/>
  <cols>
    <col min="2" max="2" width="12.875" customWidth="1"/>
    <col min="3" max="3" width="9.125" bestFit="1" customWidth="1"/>
    <col min="4" max="4" width="10.75" customWidth="1"/>
    <col min="5" max="5" width="10.875" customWidth="1"/>
    <col min="6" max="6" width="11" customWidth="1"/>
    <col min="7" max="7" width="11.375" customWidth="1"/>
  </cols>
  <sheetData>
    <row r="2" spans="1:8" s="1" customFormat="1" ht="27.75">
      <c r="A2" s="20" t="s">
        <v>6</v>
      </c>
      <c r="B2" s="21"/>
      <c r="C2" s="21"/>
      <c r="D2" s="21"/>
      <c r="E2" s="21"/>
      <c r="F2" s="21"/>
      <c r="G2" s="21"/>
      <c r="H2" s="21"/>
    </row>
    <row r="3" spans="1:8">
      <c r="A3" s="4"/>
      <c r="B3" s="4"/>
      <c r="C3" s="4"/>
      <c r="D3" s="4"/>
      <c r="E3" s="4"/>
      <c r="F3" s="4"/>
      <c r="G3" s="5" t="s">
        <v>7</v>
      </c>
      <c r="H3" s="4"/>
    </row>
    <row r="4" spans="1:8">
      <c r="A4" s="4"/>
      <c r="B4" s="22" t="s">
        <v>0</v>
      </c>
      <c r="C4" s="24" t="s">
        <v>1</v>
      </c>
      <c r="D4" s="26" t="s">
        <v>2</v>
      </c>
      <c r="E4" s="7"/>
      <c r="F4" s="26" t="s">
        <v>3</v>
      </c>
      <c r="G4" s="8"/>
      <c r="H4" s="4"/>
    </row>
    <row r="5" spans="1:8" s="2" customFormat="1" ht="21">
      <c r="A5" s="9"/>
      <c r="B5" s="23"/>
      <c r="C5" s="25"/>
      <c r="D5" s="25"/>
      <c r="E5" s="10" t="s">
        <v>4</v>
      </c>
      <c r="F5" s="25"/>
      <c r="G5" s="11" t="s">
        <v>4</v>
      </c>
      <c r="H5" s="9"/>
    </row>
    <row r="6" spans="1:8" s="2" customFormat="1" ht="21">
      <c r="A6" s="9"/>
      <c r="B6" s="6">
        <v>103</v>
      </c>
      <c r="C6" s="12">
        <f>D6+F6</f>
        <v>184</v>
      </c>
      <c r="D6" s="12">
        <v>173</v>
      </c>
      <c r="E6" s="13">
        <f>D6/C6*100</f>
        <v>94.021739130434781</v>
      </c>
      <c r="F6" s="12">
        <v>11</v>
      </c>
      <c r="G6" s="13">
        <f>F6/C6*100</f>
        <v>5.9782608695652177</v>
      </c>
      <c r="H6" s="9"/>
    </row>
    <row r="7" spans="1:8" s="2" customFormat="1" ht="21">
      <c r="A7" s="9"/>
      <c r="B7" s="14">
        <v>104</v>
      </c>
      <c r="C7" s="9">
        <f t="shared" ref="C7" si="0">D7+F7</f>
        <v>191</v>
      </c>
      <c r="D7" s="9">
        <v>179</v>
      </c>
      <c r="E7" s="15">
        <f>D7/C7*100</f>
        <v>93.717277486911001</v>
      </c>
      <c r="F7" s="9">
        <v>12</v>
      </c>
      <c r="G7" s="15">
        <f>F7/C7*100</f>
        <v>6.2827225130890048</v>
      </c>
      <c r="H7" s="9"/>
    </row>
    <row r="8" spans="1:8" s="2" customFormat="1" ht="21">
      <c r="A8" s="9"/>
      <c r="B8" s="14">
        <v>105</v>
      </c>
      <c r="C8" s="9">
        <v>203</v>
      </c>
      <c r="D8" s="9">
        <v>188</v>
      </c>
      <c r="E8" s="15">
        <f>D8/C8*100</f>
        <v>92.610837438423644</v>
      </c>
      <c r="F8" s="9">
        <v>15</v>
      </c>
      <c r="G8" s="15">
        <f>F8/C8*100</f>
        <v>7.389162561576355</v>
      </c>
      <c r="H8" s="9"/>
    </row>
    <row r="9" spans="1:8" ht="21">
      <c r="A9" s="4"/>
      <c r="B9" s="14">
        <v>106</v>
      </c>
      <c r="C9" s="9">
        <v>218</v>
      </c>
      <c r="D9" s="9">
        <v>201</v>
      </c>
      <c r="E9" s="15">
        <f>D9/C9*100</f>
        <v>92.201834862385326</v>
      </c>
      <c r="F9" s="9">
        <v>17</v>
      </c>
      <c r="G9" s="15">
        <f>F9/C9*100</f>
        <v>7.7981651376146797</v>
      </c>
      <c r="H9" s="4"/>
    </row>
    <row r="10" spans="1:8" ht="21">
      <c r="A10" s="4"/>
      <c r="B10" s="14">
        <v>107</v>
      </c>
      <c r="C10" s="9">
        <f>D10+F10</f>
        <v>231</v>
      </c>
      <c r="D10" s="9">
        <v>211</v>
      </c>
      <c r="E10" s="15">
        <f>D10/C10*100</f>
        <v>91.341991341991346</v>
      </c>
      <c r="F10" s="9">
        <v>20</v>
      </c>
      <c r="G10" s="15">
        <f>F10/C10*100</f>
        <v>8.6580086580086579</v>
      </c>
      <c r="H10" s="4"/>
    </row>
    <row r="11" spans="1:8" ht="21">
      <c r="A11" s="4"/>
      <c r="B11" s="14">
        <v>108</v>
      </c>
      <c r="C11" s="9">
        <v>241</v>
      </c>
      <c r="D11" s="9">
        <v>218</v>
      </c>
      <c r="E11" s="15">
        <v>90.46</v>
      </c>
      <c r="F11" s="9">
        <v>23</v>
      </c>
      <c r="G11" s="15">
        <v>9.5399999999999991</v>
      </c>
      <c r="H11" s="4"/>
    </row>
    <row r="12" spans="1:8" ht="21">
      <c r="A12" s="4"/>
      <c r="B12" s="14">
        <v>109</v>
      </c>
      <c r="C12" s="9">
        <v>256</v>
      </c>
      <c r="D12" s="9">
        <v>231</v>
      </c>
      <c r="E12" s="15">
        <v>90.23</v>
      </c>
      <c r="F12" s="9">
        <v>25</v>
      </c>
      <c r="G12" s="15">
        <v>9.77</v>
      </c>
      <c r="H12" s="4"/>
    </row>
    <row r="13" spans="1:8" s="3" customFormat="1" ht="21">
      <c r="A13" s="16"/>
      <c r="B13" s="17">
        <v>110</v>
      </c>
      <c r="C13" s="18">
        <v>265</v>
      </c>
      <c r="D13" s="18">
        <v>238</v>
      </c>
      <c r="E13" s="19">
        <v>89.81</v>
      </c>
      <c r="F13" s="18">
        <v>27</v>
      </c>
      <c r="G13" s="19">
        <v>10.19</v>
      </c>
      <c r="H13" s="16"/>
    </row>
    <row r="14" spans="1:8" ht="21">
      <c r="A14" s="4"/>
      <c r="B14" s="17">
        <v>111</v>
      </c>
      <c r="C14" s="18">
        <v>274</v>
      </c>
      <c r="D14" s="18">
        <v>245</v>
      </c>
      <c r="E14" s="19">
        <v>89.416058394160586</v>
      </c>
      <c r="F14" s="18">
        <v>29</v>
      </c>
      <c r="G14" s="19">
        <v>10.583941605839415</v>
      </c>
      <c r="H14" s="4"/>
    </row>
    <row r="15" spans="1:8" ht="21">
      <c r="A15" s="4"/>
      <c r="B15" s="17">
        <v>112</v>
      </c>
      <c r="C15" s="18">
        <f>D15+F15</f>
        <v>289</v>
      </c>
      <c r="D15" s="18">
        <v>258</v>
      </c>
      <c r="E15" s="15">
        <f>D15/C15*100</f>
        <v>89.273356401384092</v>
      </c>
      <c r="F15" s="18">
        <v>31</v>
      </c>
      <c r="G15" s="15">
        <f>F15/C15*100</f>
        <v>10.726643598615917</v>
      </c>
      <c r="H15" s="4"/>
    </row>
    <row r="16" spans="1:8" ht="21">
      <c r="A16" s="4"/>
      <c r="B16" s="17">
        <v>113</v>
      </c>
      <c r="C16" s="18">
        <f>D16+F16</f>
        <v>300</v>
      </c>
      <c r="D16" s="18">
        <v>265</v>
      </c>
      <c r="E16" s="15">
        <f>D16/C16*100</f>
        <v>88.333333333333329</v>
      </c>
      <c r="F16" s="18">
        <v>35</v>
      </c>
      <c r="G16" s="15">
        <f>F16/C16*100</f>
        <v>11.666666666666666</v>
      </c>
      <c r="H16" s="4"/>
    </row>
    <row r="17" spans="1:8" ht="21">
      <c r="A17" s="4"/>
      <c r="B17" s="17">
        <v>114</v>
      </c>
      <c r="C17" s="18">
        <f>D17+F17</f>
        <v>311</v>
      </c>
      <c r="D17" s="18">
        <v>270</v>
      </c>
      <c r="E17" s="15">
        <f>D17/C17*100</f>
        <v>86.816720257234721</v>
      </c>
      <c r="F17" s="18">
        <v>41</v>
      </c>
      <c r="G17" s="15">
        <f>F17/C17*100</f>
        <v>13.183279742765272</v>
      </c>
      <c r="H17" s="4"/>
    </row>
    <row r="18" spans="1:8">
      <c r="B18" s="4" t="s">
        <v>5</v>
      </c>
      <c r="C18" s="4"/>
      <c r="D18" s="4"/>
      <c r="E18" s="4"/>
      <c r="F18" s="4"/>
      <c r="G18" s="4"/>
    </row>
  </sheetData>
  <mergeCells count="5">
    <mergeCell ref="A2:H2"/>
    <mergeCell ref="B4:B5"/>
    <mergeCell ref="C4:C5"/>
    <mergeCell ref="D4:D5"/>
    <mergeCell ref="F4:F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桃園市建築師開業登記現有人數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cp:lastPrinted>2022-04-11T02:18:15Z</cp:lastPrinted>
  <dcterms:created xsi:type="dcterms:W3CDTF">2017-05-18T02:33:32Z</dcterms:created>
  <dcterms:modified xsi:type="dcterms:W3CDTF">2026-05-12T05:35:55Z</dcterms:modified>
</cp:coreProperties>
</file>