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10031222\Desktop\公務統計方案\115年度\115.5.05請各承辦單位配合辦理統計業務\"/>
    </mc:Choice>
  </mc:AlternateContent>
  <xr:revisionPtr revIDLastSave="0" documentId="8_{95AC0401-F444-4D31-B0C5-9E1F9FD738C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桃園市修繕貸款利息補貼申請人數" sheetId="2" r:id="rId1"/>
  </sheets>
  <calcPr calcId="191029"/>
</workbook>
</file>

<file path=xl/calcChain.xml><?xml version="1.0" encoding="utf-8"?>
<calcChain xmlns="http://schemas.openxmlformats.org/spreadsheetml/2006/main">
  <c r="C12" i="2" l="1"/>
  <c r="E12" i="2" s="1"/>
  <c r="C13" i="2"/>
  <c r="G13" i="2" s="1"/>
  <c r="G11" i="2"/>
  <c r="E11" i="2"/>
  <c r="G12" i="2" l="1"/>
  <c r="E13" i="2"/>
  <c r="G7" i="2"/>
  <c r="G8" i="2"/>
  <c r="G9" i="2"/>
  <c r="E7" i="2"/>
  <c r="E8" i="2"/>
  <c r="E9" i="2"/>
  <c r="C10" i="2"/>
  <c r="G10" i="2" s="1"/>
  <c r="C6" i="2"/>
  <c r="G6" i="2" s="1"/>
  <c r="E6" i="2" l="1"/>
  <c r="E10" i="2"/>
</calcChain>
</file>

<file path=xl/sharedStrings.xml><?xml version="1.0" encoding="utf-8"?>
<sst xmlns="http://schemas.openxmlformats.org/spreadsheetml/2006/main" count="9" uniqueCount="8">
  <si>
    <t>年度別</t>
    <phoneticPr fontId="1" type="noConversion"/>
  </si>
  <si>
    <t>合計</t>
    <phoneticPr fontId="1" type="noConversion"/>
  </si>
  <si>
    <t>男性</t>
    <phoneticPr fontId="1" type="noConversion"/>
  </si>
  <si>
    <t>女性</t>
    <phoneticPr fontId="1" type="noConversion"/>
  </si>
  <si>
    <t>占比</t>
    <phoneticPr fontId="1" type="noConversion"/>
  </si>
  <si>
    <t>單位：人次；%</t>
    <phoneticPr fontId="1" type="noConversion"/>
  </si>
  <si>
    <t>桃園市修繕貸款利息補貼申請人數</t>
    <phoneticPr fontId="1" type="noConversion"/>
  </si>
  <si>
    <t>資料來源：桃園市政府住宅發展及都市更新處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</si>
</sst>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_-;\-* #,##0_-;_-* &quot;-&quot;??_-;_-@_-"/>
  </numFmts>
  <fonts count="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20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1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4" fillId="0" borderId="10" xfId="0" applyFont="1" applyBorder="1">
      <alignment vertical="center"/>
    </xf>
    <xf numFmtId="0" fontId="6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76" fontId="5" fillId="0" borderId="7" xfId="1" applyNumberFormat="1" applyFont="1" applyBorder="1" applyAlignment="1">
      <alignment horizontal="center" vertical="center"/>
    </xf>
    <xf numFmtId="176" fontId="5" fillId="0" borderId="1" xfId="1" applyNumberFormat="1" applyFont="1" applyBorder="1" applyAlignment="1">
      <alignment horizontal="center" vertical="center"/>
    </xf>
    <xf numFmtId="176" fontId="5" fillId="0" borderId="0" xfId="1" applyNumberFormat="1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10" fontId="5" fillId="0" borderId="1" xfId="2" applyNumberFormat="1" applyFont="1" applyBorder="1" applyAlignment="1">
      <alignment horizontal="center" vertical="center"/>
    </xf>
    <xf numFmtId="10" fontId="5" fillId="0" borderId="0" xfId="2" applyNumberFormat="1" applyFont="1" applyBorder="1" applyAlignment="1">
      <alignment horizontal="center" vertical="center"/>
    </xf>
    <xf numFmtId="10" fontId="5" fillId="0" borderId="7" xfId="2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5" fillId="0" borderId="8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</cellXfs>
  <cellStyles count="3">
    <cellStyle name="一般" xfId="0" builtinId="0"/>
    <cellStyle name="千分位" xfId="1" builtinId="3"/>
    <cellStyle name="百分比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H15"/>
  <sheetViews>
    <sheetView tabSelected="1" workbookViewId="0">
      <selection activeCell="A2" sqref="A2:H2"/>
    </sheetView>
  </sheetViews>
  <sheetFormatPr defaultColWidth="9" defaultRowHeight="16.5" x14ac:dyDescent="0.25"/>
  <cols>
    <col min="1" max="1" width="9" style="2"/>
    <col min="2" max="2" width="12.875" style="2" customWidth="1"/>
    <col min="3" max="3" width="13.875" style="2" bestFit="1" customWidth="1"/>
    <col min="4" max="4" width="10.75" style="2" customWidth="1"/>
    <col min="5" max="5" width="10.875" style="2" customWidth="1"/>
    <col min="6" max="6" width="11" style="2" customWidth="1"/>
    <col min="7" max="7" width="11.375" style="2" customWidth="1"/>
    <col min="8" max="16384" width="9" style="2"/>
  </cols>
  <sheetData>
    <row r="2" spans="1:8" s="1" customFormat="1" ht="27.75" x14ac:dyDescent="0.25">
      <c r="A2" s="18" t="s">
        <v>6</v>
      </c>
      <c r="B2" s="19"/>
      <c r="C2" s="19"/>
      <c r="D2" s="19"/>
      <c r="E2" s="19"/>
      <c r="F2" s="19"/>
      <c r="G2" s="19"/>
      <c r="H2" s="19"/>
    </row>
    <row r="3" spans="1:8" x14ac:dyDescent="0.25">
      <c r="G3" s="3" t="s">
        <v>5</v>
      </c>
    </row>
    <row r="4" spans="1:8" x14ac:dyDescent="0.25">
      <c r="B4" s="20" t="s">
        <v>0</v>
      </c>
      <c r="C4" s="22" t="s">
        <v>1</v>
      </c>
      <c r="D4" s="24" t="s">
        <v>2</v>
      </c>
      <c r="E4" s="4"/>
      <c r="F4" s="24" t="s">
        <v>3</v>
      </c>
      <c r="G4" s="5"/>
    </row>
    <row r="5" spans="1:8" s="6" customFormat="1" ht="21" x14ac:dyDescent="0.25">
      <c r="B5" s="21"/>
      <c r="C5" s="23"/>
      <c r="D5" s="23"/>
      <c r="E5" s="7" t="s">
        <v>4</v>
      </c>
      <c r="F5" s="23"/>
      <c r="G5" s="8" t="s">
        <v>4</v>
      </c>
    </row>
    <row r="6" spans="1:8" s="6" customFormat="1" ht="21" x14ac:dyDescent="0.25">
      <c r="B6" s="16">
        <v>107</v>
      </c>
      <c r="C6" s="9">
        <f>D6+F6</f>
        <v>214</v>
      </c>
      <c r="D6" s="9">
        <v>87</v>
      </c>
      <c r="E6" s="14">
        <f t="shared" ref="E6:E9" si="0">D6/C6</f>
        <v>0.40654205607476634</v>
      </c>
      <c r="F6" s="9">
        <v>127</v>
      </c>
      <c r="G6" s="15">
        <f t="shared" ref="G6:G9" si="1">F6/C6</f>
        <v>0.59345794392523366</v>
      </c>
    </row>
    <row r="7" spans="1:8" s="6" customFormat="1" ht="21" x14ac:dyDescent="0.25">
      <c r="B7" s="12">
        <v>108</v>
      </c>
      <c r="C7" s="11">
        <v>181</v>
      </c>
      <c r="D7" s="11">
        <v>84</v>
      </c>
      <c r="E7" s="14">
        <f t="shared" si="0"/>
        <v>0.46408839779005523</v>
      </c>
      <c r="F7" s="11">
        <v>97</v>
      </c>
      <c r="G7" s="14">
        <f t="shared" si="1"/>
        <v>0.53591160220994472</v>
      </c>
    </row>
    <row r="8" spans="1:8" s="6" customFormat="1" ht="21" x14ac:dyDescent="0.25">
      <c r="B8" s="12">
        <v>109</v>
      </c>
      <c r="C8" s="11">
        <v>209</v>
      </c>
      <c r="D8" s="11">
        <v>89</v>
      </c>
      <c r="E8" s="14">
        <f t="shared" si="0"/>
        <v>0.42583732057416268</v>
      </c>
      <c r="F8" s="11">
        <v>120</v>
      </c>
      <c r="G8" s="14">
        <f t="shared" si="1"/>
        <v>0.57416267942583732</v>
      </c>
    </row>
    <row r="9" spans="1:8" s="6" customFormat="1" ht="21" x14ac:dyDescent="0.25">
      <c r="B9" s="12">
        <v>110</v>
      </c>
      <c r="C9" s="11">
        <v>395</v>
      </c>
      <c r="D9" s="11">
        <v>183</v>
      </c>
      <c r="E9" s="14">
        <f t="shared" si="0"/>
        <v>0.46329113924050636</v>
      </c>
      <c r="F9" s="11">
        <v>212</v>
      </c>
      <c r="G9" s="14">
        <f t="shared" si="1"/>
        <v>0.53670886075949364</v>
      </c>
    </row>
    <row r="10" spans="1:8" s="6" customFormat="1" ht="21" x14ac:dyDescent="0.25">
      <c r="B10" s="12">
        <v>111</v>
      </c>
      <c r="C10" s="11">
        <f>D10+F10</f>
        <v>208</v>
      </c>
      <c r="D10" s="11">
        <v>115</v>
      </c>
      <c r="E10" s="14">
        <f>D10/C10</f>
        <v>0.55288461538461542</v>
      </c>
      <c r="F10" s="11">
        <v>93</v>
      </c>
      <c r="G10" s="14">
        <f>F10/C10</f>
        <v>0.44711538461538464</v>
      </c>
    </row>
    <row r="11" spans="1:8" s="6" customFormat="1" ht="21" x14ac:dyDescent="0.25">
      <c r="B11" s="12">
        <v>112</v>
      </c>
      <c r="C11" s="11">
        <v>316</v>
      </c>
      <c r="D11" s="11">
        <v>173</v>
      </c>
      <c r="E11" s="14">
        <f>D11/C11</f>
        <v>0.54746835443037978</v>
      </c>
      <c r="F11" s="11">
        <v>143</v>
      </c>
      <c r="G11" s="14">
        <f>F11/C11</f>
        <v>0.45253164556962028</v>
      </c>
    </row>
    <row r="12" spans="1:8" s="6" customFormat="1" ht="21" x14ac:dyDescent="0.25">
      <c r="B12" s="12">
        <v>113</v>
      </c>
      <c r="C12" s="11">
        <f>D12+F12</f>
        <v>257</v>
      </c>
      <c r="D12" s="11">
        <v>136</v>
      </c>
      <c r="E12" s="14">
        <f>D12/C12</f>
        <v>0.52918287937743191</v>
      </c>
      <c r="F12" s="11">
        <v>121</v>
      </c>
      <c r="G12" s="14">
        <f>F12/C12</f>
        <v>0.47081712062256809</v>
      </c>
    </row>
    <row r="13" spans="1:8" s="6" customFormat="1" ht="21" x14ac:dyDescent="0.25">
      <c r="B13" s="17">
        <v>114</v>
      </c>
      <c r="C13" s="10">
        <f>D13+F13</f>
        <v>180</v>
      </c>
      <c r="D13" s="10">
        <v>87</v>
      </c>
      <c r="E13" s="13">
        <f>D13/C13</f>
        <v>0.48333333333333334</v>
      </c>
      <c r="F13" s="10">
        <v>93</v>
      </c>
      <c r="G13" s="13">
        <f>F13/C13</f>
        <v>0.51666666666666672</v>
      </c>
    </row>
    <row r="14" spans="1:8" s="6" customFormat="1" ht="21" x14ac:dyDescent="0.25">
      <c r="B14" s="2" t="s">
        <v>7</v>
      </c>
      <c r="C14" s="2"/>
      <c r="D14" s="2"/>
      <c r="E14" s="2"/>
      <c r="F14" s="2"/>
      <c r="G14" s="2"/>
    </row>
    <row r="15" spans="1:8" s="6" customFormat="1" ht="21" x14ac:dyDescent="0.25">
      <c r="B15" s="2"/>
      <c r="C15" s="2"/>
      <c r="D15" s="2"/>
      <c r="E15" s="2"/>
      <c r="F15" s="2"/>
      <c r="G15" s="2"/>
    </row>
  </sheetData>
  <mergeCells count="5">
    <mergeCell ref="A2:H2"/>
    <mergeCell ref="B4:B5"/>
    <mergeCell ref="C4:C5"/>
    <mergeCell ref="D4:D5"/>
    <mergeCell ref="F4:F5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桃園市修繕貸款利息補貼申請人數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葉春秋</dc:creator>
  <cp:lastModifiedBy>510 a110</cp:lastModifiedBy>
  <cp:lastPrinted>2024-04-17T03:38:02Z</cp:lastPrinted>
  <dcterms:created xsi:type="dcterms:W3CDTF">2014-03-27T02:36:52Z</dcterms:created>
  <dcterms:modified xsi:type="dcterms:W3CDTF">2026-05-19T01:52:03Z</dcterms:modified>
</cp:coreProperties>
</file>