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31222\Desktop\公務統計方案\115年度\115.5.05請各承辦單位配合辦理統計業務\"/>
    </mc:Choice>
  </mc:AlternateContent>
  <xr:revisionPtr revIDLastSave="0" documentId="8_{621782B4-4F0E-4F73-B854-670973B526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租金補貼申請人數" sheetId="2" r:id="rId1"/>
  </sheets>
  <calcPr calcId="191029"/>
</workbook>
</file>

<file path=xl/calcChain.xml><?xml version="1.0" encoding="utf-8"?>
<calcChain xmlns="http://schemas.openxmlformats.org/spreadsheetml/2006/main">
  <c r="C15" i="2" l="1"/>
  <c r="G15" i="2" s="1"/>
  <c r="C14" i="2"/>
  <c r="G14" i="2" s="1"/>
  <c r="G13" i="2"/>
  <c r="D13" i="2"/>
  <c r="E13" i="2" s="1"/>
  <c r="E15" i="2" l="1"/>
  <c r="E14" i="2"/>
  <c r="E7" i="2"/>
  <c r="E8" i="2"/>
  <c r="E9" i="2"/>
  <c r="E10" i="2"/>
  <c r="E11" i="2"/>
  <c r="G7" i="2"/>
  <c r="G8" i="2"/>
  <c r="G9" i="2"/>
  <c r="G10" i="2"/>
  <c r="G11" i="2"/>
  <c r="C12" i="2"/>
  <c r="G12" i="2" s="1"/>
  <c r="E12" i="2" l="1"/>
  <c r="C6" i="2"/>
  <c r="E6" i="2" l="1"/>
  <c r="G6" i="2"/>
</calcChain>
</file>

<file path=xl/sharedStrings.xml><?xml version="1.0" encoding="utf-8"?>
<sst xmlns="http://schemas.openxmlformats.org/spreadsheetml/2006/main" count="9" uniqueCount="9">
  <si>
    <t>合計</t>
    <phoneticPr fontId="1" type="noConversion"/>
  </si>
  <si>
    <t>男性</t>
    <phoneticPr fontId="1" type="noConversion"/>
  </si>
  <si>
    <t>女性</t>
    <phoneticPr fontId="1" type="noConversion"/>
  </si>
  <si>
    <t>占比</t>
    <phoneticPr fontId="1" type="noConversion"/>
  </si>
  <si>
    <t>占比</t>
    <phoneticPr fontId="1" type="noConversion"/>
  </si>
  <si>
    <t>年度別</t>
    <phoneticPr fontId="1" type="noConversion"/>
  </si>
  <si>
    <t>桃園市政府住宅發展處受理租金補貼申請人數</t>
    <phoneticPr fontId="1" type="noConversion"/>
  </si>
  <si>
    <t>單位：人；%</t>
    <phoneticPr fontId="1" type="noConversion"/>
  </si>
  <si>
    <t>資料來源：桃園市政府住宅發展及都市更新處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</si>
</sst>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4" xfId="0" applyFont="1" applyBorder="1">
      <alignment vertical="center"/>
    </xf>
    <xf numFmtId="0" fontId="8" fillId="0" borderId="2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76" fontId="7" fillId="0" borderId="6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center" vertical="center"/>
    </xf>
    <xf numFmtId="176" fontId="7" fillId="0" borderId="0" xfId="1" applyNumberFormat="1" applyFont="1" applyBorder="1" applyAlignment="1">
      <alignment horizontal="center" vertical="center"/>
    </xf>
    <xf numFmtId="176" fontId="7" fillId="0" borderId="10" xfId="1" applyNumberFormat="1" applyFont="1" applyBorder="1">
      <alignment vertical="center"/>
    </xf>
    <xf numFmtId="176" fontId="7" fillId="0" borderId="0" xfId="1" applyNumberFormat="1" applyFont="1" applyBorder="1">
      <alignment vertical="center"/>
    </xf>
    <xf numFmtId="176" fontId="7" fillId="0" borderId="11" xfId="1" applyNumberFormat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0" fontId="7" fillId="0" borderId="11" xfId="2" applyNumberFormat="1" applyFont="1" applyBorder="1" applyAlignment="1">
      <alignment horizontal="center" vertical="center"/>
    </xf>
    <xf numFmtId="10" fontId="7" fillId="0" borderId="0" xfId="2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</cellXfs>
  <cellStyles count="3">
    <cellStyle name="一般" xfId="0" builtinId="0"/>
    <cellStyle name="千分位" xfId="1" builtinId="3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7"/>
  <sheetViews>
    <sheetView tabSelected="1" workbookViewId="0">
      <selection activeCell="A2" sqref="A2:H2"/>
    </sheetView>
  </sheetViews>
  <sheetFormatPr defaultRowHeight="16.5" x14ac:dyDescent="0.25"/>
  <cols>
    <col min="2" max="2" width="12.875" customWidth="1"/>
    <col min="3" max="3" width="13.875" bestFit="1" customWidth="1"/>
    <col min="4" max="4" width="19.75" customWidth="1"/>
    <col min="5" max="5" width="10.875" customWidth="1"/>
    <col min="6" max="6" width="13.875" customWidth="1"/>
    <col min="7" max="7" width="11.375" customWidth="1"/>
  </cols>
  <sheetData>
    <row r="2" spans="1:8" s="2" customFormat="1" ht="27.75" x14ac:dyDescent="0.25">
      <c r="A2" s="28" t="s">
        <v>6</v>
      </c>
      <c r="B2" s="29"/>
      <c r="C2" s="29"/>
      <c r="D2" s="29"/>
      <c r="E2" s="29"/>
      <c r="F2" s="29"/>
      <c r="G2" s="29"/>
      <c r="H2" s="29"/>
    </row>
    <row r="3" spans="1:8" x14ac:dyDescent="0.25">
      <c r="A3" s="3"/>
      <c r="B3" s="3"/>
      <c r="C3" s="3"/>
      <c r="D3" s="3"/>
      <c r="E3" s="3"/>
      <c r="F3" s="3"/>
      <c r="G3" s="4" t="s">
        <v>7</v>
      </c>
      <c r="H3" s="3"/>
    </row>
    <row r="4" spans="1:8" x14ac:dyDescent="0.25">
      <c r="A4" s="3"/>
      <c r="B4" s="25" t="s">
        <v>5</v>
      </c>
      <c r="C4" s="23" t="s">
        <v>0</v>
      </c>
      <c r="D4" s="27" t="s">
        <v>1</v>
      </c>
      <c r="E4" s="5"/>
      <c r="F4" s="27" t="s">
        <v>2</v>
      </c>
      <c r="G4" s="6"/>
      <c r="H4" s="3"/>
    </row>
    <row r="5" spans="1:8" s="1" customFormat="1" ht="21" x14ac:dyDescent="0.25">
      <c r="A5" s="7"/>
      <c r="B5" s="26"/>
      <c r="C5" s="24"/>
      <c r="D5" s="24"/>
      <c r="E5" s="17" t="s">
        <v>4</v>
      </c>
      <c r="F5" s="24"/>
      <c r="G5" s="18" t="s">
        <v>3</v>
      </c>
      <c r="H5" s="7"/>
    </row>
    <row r="6" spans="1:8" s="1" customFormat="1" ht="21" x14ac:dyDescent="0.25">
      <c r="A6" s="7"/>
      <c r="B6" s="8">
        <v>105</v>
      </c>
      <c r="C6" s="9">
        <f>D6+F6</f>
        <v>8545</v>
      </c>
      <c r="D6" s="10">
        <v>3480</v>
      </c>
      <c r="E6" s="20">
        <f t="shared" ref="E6:E11" si="0">D6/C6</f>
        <v>0.40725570509069631</v>
      </c>
      <c r="F6" s="10">
        <v>5065</v>
      </c>
      <c r="G6" s="20">
        <f t="shared" ref="G6:G11" si="1">F6/C6</f>
        <v>0.59274429490930369</v>
      </c>
      <c r="H6" s="7"/>
    </row>
    <row r="7" spans="1:8" s="1" customFormat="1" ht="21" x14ac:dyDescent="0.25">
      <c r="A7" s="7"/>
      <c r="B7" s="11">
        <v>106</v>
      </c>
      <c r="C7" s="12">
        <v>9973</v>
      </c>
      <c r="D7" s="13">
        <v>4059</v>
      </c>
      <c r="E7" s="20">
        <f t="shared" si="0"/>
        <v>0.40699889702195929</v>
      </c>
      <c r="F7" s="13">
        <v>5914</v>
      </c>
      <c r="G7" s="20">
        <f t="shared" si="1"/>
        <v>0.59300110297804076</v>
      </c>
      <c r="H7" s="7"/>
    </row>
    <row r="8" spans="1:8" s="1" customFormat="1" ht="21" x14ac:dyDescent="0.25">
      <c r="A8" s="7"/>
      <c r="B8" s="11">
        <v>107</v>
      </c>
      <c r="C8" s="14">
        <v>11187</v>
      </c>
      <c r="D8" s="15">
        <v>4651</v>
      </c>
      <c r="E8" s="20">
        <f t="shared" si="0"/>
        <v>0.41575042459998213</v>
      </c>
      <c r="F8" s="15">
        <v>6536</v>
      </c>
      <c r="G8" s="20">
        <f t="shared" si="1"/>
        <v>0.58424957540001787</v>
      </c>
      <c r="H8" s="7"/>
    </row>
    <row r="9" spans="1:8" s="1" customFormat="1" ht="21" x14ac:dyDescent="0.25">
      <c r="A9" s="7"/>
      <c r="B9" s="11">
        <v>108</v>
      </c>
      <c r="C9" s="15">
        <v>12678</v>
      </c>
      <c r="D9" s="15">
        <v>5312</v>
      </c>
      <c r="E9" s="20">
        <f t="shared" si="0"/>
        <v>0.41899353210285534</v>
      </c>
      <c r="F9" s="15">
        <v>7366</v>
      </c>
      <c r="G9" s="20">
        <f t="shared" si="1"/>
        <v>0.58100646789714461</v>
      </c>
      <c r="H9" s="7"/>
    </row>
    <row r="10" spans="1:8" s="1" customFormat="1" ht="21" x14ac:dyDescent="0.25">
      <c r="A10" s="7"/>
      <c r="B10" s="11">
        <v>109</v>
      </c>
      <c r="C10" s="15">
        <v>21656</v>
      </c>
      <c r="D10" s="15">
        <v>9414</v>
      </c>
      <c r="E10" s="20">
        <f t="shared" si="0"/>
        <v>0.4347063169560399</v>
      </c>
      <c r="F10" s="15">
        <v>12242</v>
      </c>
      <c r="G10" s="20">
        <f t="shared" si="1"/>
        <v>0.5652936830439601</v>
      </c>
      <c r="H10" s="7"/>
    </row>
    <row r="11" spans="1:8" s="1" customFormat="1" ht="21" x14ac:dyDescent="0.25">
      <c r="A11" s="7"/>
      <c r="B11" s="11">
        <v>110</v>
      </c>
      <c r="C11" s="15">
        <v>24215</v>
      </c>
      <c r="D11" s="15">
        <v>10334</v>
      </c>
      <c r="E11" s="20">
        <f t="shared" si="0"/>
        <v>0.4267602725583316</v>
      </c>
      <c r="F11" s="15">
        <v>13881</v>
      </c>
      <c r="G11" s="20">
        <f t="shared" si="1"/>
        <v>0.5732397274416684</v>
      </c>
      <c r="H11" s="7"/>
    </row>
    <row r="12" spans="1:8" s="1" customFormat="1" ht="21" x14ac:dyDescent="0.25">
      <c r="A12" s="7"/>
      <c r="B12" s="11">
        <v>111</v>
      </c>
      <c r="C12" s="15">
        <f>D12+F12</f>
        <v>45831</v>
      </c>
      <c r="D12" s="15">
        <v>20504</v>
      </c>
      <c r="E12" s="20">
        <f>D12/C12</f>
        <v>0.44738277585040692</v>
      </c>
      <c r="F12" s="15">
        <v>25327</v>
      </c>
      <c r="G12" s="20">
        <f>F12/C12</f>
        <v>0.55261722414959302</v>
      </c>
      <c r="H12" s="7"/>
    </row>
    <row r="13" spans="1:8" s="1" customFormat="1" ht="21" x14ac:dyDescent="0.25">
      <c r="A13" s="7"/>
      <c r="B13" s="11">
        <v>112</v>
      </c>
      <c r="C13" s="15">
        <v>68445</v>
      </c>
      <c r="D13" s="15">
        <f>C13-F13</f>
        <v>31719</v>
      </c>
      <c r="E13" s="20">
        <f>D13/C13</f>
        <v>0.46342318650010955</v>
      </c>
      <c r="F13" s="15">
        <v>36726</v>
      </c>
      <c r="G13" s="20">
        <f>F13/C13</f>
        <v>0.53657681349989039</v>
      </c>
      <c r="H13" s="7"/>
    </row>
    <row r="14" spans="1:8" s="1" customFormat="1" ht="21" x14ac:dyDescent="0.25">
      <c r="A14" s="7"/>
      <c r="B14" s="11">
        <v>113</v>
      </c>
      <c r="C14" s="15">
        <f>D14+F14</f>
        <v>46336</v>
      </c>
      <c r="D14" s="15">
        <v>22861</v>
      </c>
      <c r="E14" s="20">
        <f>D14/C14</f>
        <v>0.49337448204419887</v>
      </c>
      <c r="F14" s="15">
        <v>23475</v>
      </c>
      <c r="G14" s="20">
        <f>F14/C14</f>
        <v>0.50662551795580113</v>
      </c>
      <c r="H14" s="21"/>
    </row>
    <row r="15" spans="1:8" s="1" customFormat="1" ht="21" x14ac:dyDescent="0.25">
      <c r="A15" s="7"/>
      <c r="B15" s="22">
        <v>114</v>
      </c>
      <c r="C15" s="16">
        <f>D15+F15</f>
        <v>128772</v>
      </c>
      <c r="D15" s="16">
        <v>60342</v>
      </c>
      <c r="E15" s="19">
        <f>D15/C15</f>
        <v>0.46859565744105863</v>
      </c>
      <c r="F15" s="16">
        <v>68430</v>
      </c>
      <c r="G15" s="19">
        <f>F15/C15</f>
        <v>0.53140434255894142</v>
      </c>
      <c r="H15" s="21"/>
    </row>
    <row r="16" spans="1:8" s="1" customFormat="1" ht="21" x14ac:dyDescent="0.25">
      <c r="A16" s="7"/>
      <c r="B16" s="3" t="s">
        <v>8</v>
      </c>
      <c r="C16" s="3"/>
      <c r="D16" s="3"/>
      <c r="E16" s="3"/>
      <c r="F16" s="3"/>
      <c r="G16" s="3"/>
      <c r="H16" s="7"/>
    </row>
    <row r="17" spans="2:7" s="1" customFormat="1" ht="21" x14ac:dyDescent="0.25">
      <c r="B17"/>
      <c r="C17"/>
      <c r="D17"/>
      <c r="E17"/>
      <c r="F17"/>
      <c r="G17"/>
    </row>
  </sheetData>
  <mergeCells count="5">
    <mergeCell ref="C4:C5"/>
    <mergeCell ref="B4:B5"/>
    <mergeCell ref="D4:D5"/>
    <mergeCell ref="F4:F5"/>
    <mergeCell ref="A2:H2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租金補貼申請人數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葉春秋</dc:creator>
  <cp:lastModifiedBy>510 a110</cp:lastModifiedBy>
  <cp:lastPrinted>2017-06-01T02:00:09Z</cp:lastPrinted>
  <dcterms:created xsi:type="dcterms:W3CDTF">2014-03-27T02:36:52Z</dcterms:created>
  <dcterms:modified xsi:type="dcterms:W3CDTF">2026-05-19T01:49:28Z</dcterms:modified>
</cp:coreProperties>
</file>