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031222\Desktop\公務統計方案\115年度\115.5.05請各承辦單位配合辦理統計業務\"/>
    </mc:Choice>
  </mc:AlternateContent>
  <xr:revisionPtr revIDLastSave="0" documentId="8_{1B5A0C0F-6AA0-4534-9EC1-1A753338A75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公寓大廈技術服務人員受僱人數" sheetId="6" r:id="rId1"/>
  </sheets>
  <calcPr calcId="191029"/>
</workbook>
</file>

<file path=xl/calcChain.xml><?xml version="1.0" encoding="utf-8"?>
<calcChain xmlns="http://schemas.openxmlformats.org/spreadsheetml/2006/main">
  <c r="D17" i="6" l="1"/>
  <c r="H17" i="6" s="1"/>
  <c r="D16" i="6"/>
  <c r="F16" i="6" s="1"/>
  <c r="G15" i="6"/>
  <c r="E15" i="6"/>
  <c r="D15" i="6" l="1"/>
  <c r="F17" i="6"/>
  <c r="H15" i="6"/>
  <c r="F15" i="6"/>
  <c r="H16" i="6"/>
  <c r="D14" i="6"/>
  <c r="H14" i="6" s="1"/>
  <c r="D13" i="6"/>
  <c r="F13" i="6" s="1"/>
  <c r="G12" i="6"/>
  <c r="E12" i="6"/>
  <c r="D12" i="6" s="1"/>
  <c r="H12" i="6" s="1"/>
  <c r="F12" i="6" l="1"/>
  <c r="H13" i="6"/>
  <c r="F14" i="6"/>
  <c r="G9" i="6"/>
  <c r="E9" i="6"/>
  <c r="D11" i="6"/>
  <c r="H11" i="6" s="1"/>
  <c r="D10" i="6"/>
  <c r="H10" i="6" s="1"/>
  <c r="D9" i="6" l="1"/>
  <c r="H9" i="6" s="1"/>
  <c r="F11" i="6"/>
  <c r="F10" i="6"/>
  <c r="D7" i="6"/>
  <c r="D8" i="6"/>
  <c r="F8" i="6" s="1"/>
  <c r="H6" i="6"/>
  <c r="F6" i="6"/>
  <c r="F9" i="6" l="1"/>
  <c r="H8" i="6"/>
  <c r="H7" i="6"/>
  <c r="F7" i="6"/>
</calcChain>
</file>

<file path=xl/sharedStrings.xml><?xml version="1.0" encoding="utf-8"?>
<sst xmlns="http://schemas.openxmlformats.org/spreadsheetml/2006/main" count="22" uniqueCount="12">
  <si>
    <t>總計</t>
    <phoneticPr fontId="2" type="noConversion"/>
  </si>
  <si>
    <t>男性</t>
    <phoneticPr fontId="2" type="noConversion"/>
  </si>
  <si>
    <t>女性</t>
    <phoneticPr fontId="2" type="noConversion"/>
  </si>
  <si>
    <t>占比</t>
    <phoneticPr fontId="2" type="noConversion"/>
  </si>
  <si>
    <t>合計</t>
    <phoneticPr fontId="2" type="noConversion"/>
  </si>
  <si>
    <t>桃園市公寓大廈技術服務人員受僱人數</t>
    <phoneticPr fontId="2" type="noConversion"/>
  </si>
  <si>
    <t>人員分類別</t>
    <phoneticPr fontId="2" type="noConversion"/>
  </si>
  <si>
    <t>年底別</t>
    <phoneticPr fontId="2" type="noConversion"/>
  </si>
  <si>
    <t>防火避難設施管理人員</t>
    <phoneticPr fontId="2" type="noConversion"/>
  </si>
  <si>
    <t>設備安全管理人員</t>
    <phoneticPr fontId="2" type="noConversion"/>
  </si>
  <si>
    <t>單位：人；%</t>
    <phoneticPr fontId="2" type="noConversion"/>
  </si>
  <si>
    <t>資料來源：內政部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</si>
</sst>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0_);[Red]\(#,##0.00\)"/>
    <numFmt numFmtId="177" formatCode="#,##0.00;#,##0.00;&quot;-&quot;"/>
    <numFmt numFmtId="178" formatCode="#,##0;\-#,##0;&quot;-&quot;"/>
  </numFmts>
  <fonts count="9" x14ac:knownFonts="1">
    <font>
      <sz val="12"/>
      <color theme="1"/>
      <name val="新細明體"/>
      <family val="2"/>
      <charset val="136"/>
      <scheme val="minor"/>
    </font>
    <font>
      <sz val="20"/>
      <color theme="1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標楷體"/>
      <family val="4"/>
      <charset val="136"/>
    </font>
    <font>
      <sz val="20"/>
      <name val="標楷體"/>
      <family val="4"/>
      <charset val="136"/>
    </font>
    <font>
      <sz val="12"/>
      <name val="標楷體"/>
      <family val="4"/>
      <charset val="136"/>
    </font>
    <font>
      <sz val="20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176" fontId="7" fillId="0" borderId="0" xfId="0" applyNumberFormat="1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8" fillId="0" borderId="8" xfId="0" applyFont="1" applyBorder="1">
      <alignment vertical="center"/>
    </xf>
    <xf numFmtId="0" fontId="8" fillId="0" borderId="2" xfId="0" applyFont="1" applyBorder="1">
      <alignment vertical="center"/>
    </xf>
    <xf numFmtId="176" fontId="8" fillId="0" borderId="1" xfId="0" applyNumberFormat="1" applyFont="1" applyBorder="1" applyAlignment="1">
      <alignment horizontal="center" vertical="center"/>
    </xf>
    <xf numFmtId="177" fontId="8" fillId="0" borderId="9" xfId="0" applyNumberFormat="1" applyFont="1" applyBorder="1">
      <alignment vertical="center"/>
    </xf>
    <xf numFmtId="177" fontId="8" fillId="0" borderId="0" xfId="0" applyNumberFormat="1" applyFont="1">
      <alignment vertical="center"/>
    </xf>
    <xf numFmtId="177" fontId="8" fillId="0" borderId="10" xfId="0" applyNumberFormat="1" applyFont="1" applyBorder="1">
      <alignment vertical="center"/>
    </xf>
    <xf numFmtId="178" fontId="8" fillId="0" borderId="9" xfId="0" applyNumberFormat="1" applyFont="1" applyBorder="1">
      <alignment vertical="center"/>
    </xf>
    <xf numFmtId="178" fontId="8" fillId="0" borderId="0" xfId="0" applyNumberFormat="1" applyFont="1">
      <alignment vertical="center"/>
    </xf>
    <xf numFmtId="178" fontId="8" fillId="0" borderId="10" xfId="0" applyNumberFormat="1" applyFont="1" applyBorder="1">
      <alignment vertical="center"/>
    </xf>
    <xf numFmtId="0" fontId="8" fillId="0" borderId="3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178" fontId="8" fillId="0" borderId="12" xfId="0" applyNumberFormat="1" applyFont="1" applyBorder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S18"/>
  <sheetViews>
    <sheetView tabSelected="1" workbookViewId="0">
      <selection activeCell="B2" sqref="B2:H2"/>
    </sheetView>
  </sheetViews>
  <sheetFormatPr defaultRowHeight="16.5" x14ac:dyDescent="0.25"/>
  <cols>
    <col min="2" max="2" width="12.875" style="3" customWidth="1"/>
    <col min="3" max="3" width="26.875" style="3" customWidth="1"/>
    <col min="4" max="5" width="10.75" style="4" customWidth="1"/>
    <col min="6" max="6" width="10.75" style="5" customWidth="1"/>
    <col min="7" max="7" width="10.75" style="3" customWidth="1"/>
    <col min="8" max="8" width="10.75" style="5" customWidth="1"/>
    <col min="9" max="9" width="9" style="3"/>
  </cols>
  <sheetData>
    <row r="2" spans="2:19" s="1" customFormat="1" ht="27.75" x14ac:dyDescent="0.25">
      <c r="B2" s="27" t="s">
        <v>5</v>
      </c>
      <c r="C2" s="27"/>
      <c r="D2" s="28"/>
      <c r="E2" s="28"/>
      <c r="F2" s="28"/>
      <c r="G2" s="28"/>
      <c r="H2" s="28"/>
      <c r="I2" s="2"/>
      <c r="K2"/>
      <c r="M2" s="6"/>
      <c r="N2" s="7"/>
      <c r="O2" s="7"/>
      <c r="P2" s="7"/>
      <c r="Q2" s="7"/>
      <c r="R2" s="7"/>
      <c r="S2" s="7"/>
    </row>
    <row r="3" spans="2:19" s="1" customFormat="1" ht="18.75" customHeight="1" x14ac:dyDescent="0.25">
      <c r="B3" s="8"/>
      <c r="C3" s="8"/>
      <c r="D3" s="7"/>
      <c r="E3" s="7"/>
      <c r="F3" s="7"/>
      <c r="G3" s="7"/>
      <c r="H3" s="9" t="s">
        <v>10</v>
      </c>
      <c r="I3" s="2"/>
      <c r="K3"/>
      <c r="M3" s="6"/>
      <c r="N3" s="7"/>
      <c r="O3" s="7"/>
      <c r="P3" s="7"/>
      <c r="Q3" s="7"/>
      <c r="R3" s="7"/>
      <c r="S3" s="7"/>
    </row>
    <row r="4" spans="2:19" ht="19.5" x14ac:dyDescent="0.25">
      <c r="B4" s="29" t="s">
        <v>7</v>
      </c>
      <c r="C4" s="32" t="s">
        <v>6</v>
      </c>
      <c r="D4" s="32" t="s">
        <v>0</v>
      </c>
      <c r="E4" s="30" t="s">
        <v>1</v>
      </c>
      <c r="F4" s="10"/>
      <c r="G4" s="30" t="s">
        <v>2</v>
      </c>
      <c r="H4" s="11"/>
    </row>
    <row r="5" spans="2:19" ht="21" customHeight="1" x14ac:dyDescent="0.25">
      <c r="B5" s="25"/>
      <c r="C5" s="31"/>
      <c r="D5" s="31"/>
      <c r="E5" s="31"/>
      <c r="F5" s="12" t="s">
        <v>3</v>
      </c>
      <c r="G5" s="31"/>
      <c r="H5" s="12" t="s">
        <v>3</v>
      </c>
    </row>
    <row r="6" spans="2:19" s="3" customFormat="1" ht="30" customHeight="1" x14ac:dyDescent="0.25">
      <c r="B6" s="23">
        <v>111</v>
      </c>
      <c r="C6" s="19" t="s">
        <v>4</v>
      </c>
      <c r="D6" s="16">
        <v>406</v>
      </c>
      <c r="E6" s="16">
        <v>380</v>
      </c>
      <c r="F6" s="13">
        <f t="shared" ref="F6:F11" si="0">E6/D6*100</f>
        <v>93.596059113300484</v>
      </c>
      <c r="G6" s="16">
        <v>26</v>
      </c>
      <c r="H6" s="13">
        <f t="shared" ref="H6:H11" si="1">G6/D6*100</f>
        <v>6.403940886699508</v>
      </c>
    </row>
    <row r="7" spans="2:19" ht="30" customHeight="1" x14ac:dyDescent="0.25">
      <c r="B7" s="24"/>
      <c r="C7" s="20" t="s">
        <v>8</v>
      </c>
      <c r="D7" s="17">
        <f t="shared" ref="D7:D14" si="2">E7+G7</f>
        <v>190</v>
      </c>
      <c r="E7" s="17">
        <v>169</v>
      </c>
      <c r="F7" s="14">
        <f t="shared" si="0"/>
        <v>88.94736842105263</v>
      </c>
      <c r="G7" s="17">
        <v>21</v>
      </c>
      <c r="H7" s="14">
        <f t="shared" si="1"/>
        <v>11.052631578947368</v>
      </c>
    </row>
    <row r="8" spans="2:19" ht="30" customHeight="1" x14ac:dyDescent="0.25">
      <c r="B8" s="25"/>
      <c r="C8" s="21" t="s">
        <v>9</v>
      </c>
      <c r="D8" s="18">
        <f t="shared" si="2"/>
        <v>216</v>
      </c>
      <c r="E8" s="18">
        <v>211</v>
      </c>
      <c r="F8" s="15">
        <f t="shared" si="0"/>
        <v>97.68518518518519</v>
      </c>
      <c r="G8" s="18">
        <v>5</v>
      </c>
      <c r="H8" s="15">
        <f t="shared" si="1"/>
        <v>2.3148148148148149</v>
      </c>
    </row>
    <row r="9" spans="2:19" ht="30" customHeight="1" x14ac:dyDescent="0.25">
      <c r="B9" s="23">
        <v>112</v>
      </c>
      <c r="C9" s="19" t="s">
        <v>4</v>
      </c>
      <c r="D9" s="16">
        <f t="shared" si="2"/>
        <v>402</v>
      </c>
      <c r="E9" s="16">
        <f>E10+E11</f>
        <v>377</v>
      </c>
      <c r="F9" s="13">
        <f t="shared" si="0"/>
        <v>93.78109452736318</v>
      </c>
      <c r="G9" s="16">
        <f>G10+G11</f>
        <v>25</v>
      </c>
      <c r="H9" s="13">
        <f t="shared" si="1"/>
        <v>6.2189054726368163</v>
      </c>
    </row>
    <row r="10" spans="2:19" ht="30" customHeight="1" x14ac:dyDescent="0.25">
      <c r="B10" s="24"/>
      <c r="C10" s="20" t="s">
        <v>8</v>
      </c>
      <c r="D10" s="22">
        <f t="shared" si="2"/>
        <v>191</v>
      </c>
      <c r="E10" s="17">
        <v>171</v>
      </c>
      <c r="F10" s="14">
        <f t="shared" si="0"/>
        <v>89.528795811518322</v>
      </c>
      <c r="G10" s="17">
        <v>20</v>
      </c>
      <c r="H10" s="14">
        <f t="shared" si="1"/>
        <v>10.471204188481675</v>
      </c>
    </row>
    <row r="11" spans="2:19" ht="30" customHeight="1" x14ac:dyDescent="0.25">
      <c r="B11" s="25"/>
      <c r="C11" s="21" t="s">
        <v>9</v>
      </c>
      <c r="D11" s="17">
        <f t="shared" si="2"/>
        <v>211</v>
      </c>
      <c r="E11" s="18">
        <v>206</v>
      </c>
      <c r="F11" s="15">
        <f t="shared" si="0"/>
        <v>97.630331753554501</v>
      </c>
      <c r="G11" s="18">
        <v>5</v>
      </c>
      <c r="H11" s="15">
        <f t="shared" si="1"/>
        <v>2.3696682464454977</v>
      </c>
    </row>
    <row r="12" spans="2:19" ht="30" customHeight="1" x14ac:dyDescent="0.25">
      <c r="B12" s="23">
        <v>113</v>
      </c>
      <c r="C12" s="19" t="s">
        <v>4</v>
      </c>
      <c r="D12" s="16">
        <f t="shared" si="2"/>
        <v>342</v>
      </c>
      <c r="E12" s="16">
        <f>E13+E14</f>
        <v>320</v>
      </c>
      <c r="F12" s="13">
        <f t="shared" ref="F12:F14" si="3">E12/D12*100</f>
        <v>93.567251461988292</v>
      </c>
      <c r="G12" s="16">
        <f>G13+G14</f>
        <v>22</v>
      </c>
      <c r="H12" s="13">
        <f t="shared" ref="H12:H14" si="4">G12/D12*100</f>
        <v>6.4327485380116958</v>
      </c>
    </row>
    <row r="13" spans="2:19" ht="30" customHeight="1" x14ac:dyDescent="0.25">
      <c r="B13" s="24"/>
      <c r="C13" s="20" t="s">
        <v>8</v>
      </c>
      <c r="D13" s="22">
        <f t="shared" si="2"/>
        <v>169</v>
      </c>
      <c r="E13" s="17">
        <v>154</v>
      </c>
      <c r="F13" s="14">
        <f t="shared" si="3"/>
        <v>91.124260355029591</v>
      </c>
      <c r="G13" s="17">
        <v>15</v>
      </c>
      <c r="H13" s="14">
        <f t="shared" si="4"/>
        <v>8.8757396449704142</v>
      </c>
    </row>
    <row r="14" spans="2:19" ht="30" customHeight="1" x14ac:dyDescent="0.25">
      <c r="B14" s="25"/>
      <c r="C14" s="21" t="s">
        <v>9</v>
      </c>
      <c r="D14" s="17">
        <f t="shared" si="2"/>
        <v>173</v>
      </c>
      <c r="E14" s="18">
        <v>166</v>
      </c>
      <c r="F14" s="15">
        <f t="shared" si="3"/>
        <v>95.95375722543352</v>
      </c>
      <c r="G14" s="18">
        <v>7</v>
      </c>
      <c r="H14" s="15">
        <f t="shared" si="4"/>
        <v>4.0462427745664744</v>
      </c>
    </row>
    <row r="15" spans="2:19" ht="30" customHeight="1" x14ac:dyDescent="0.25">
      <c r="B15" s="23">
        <v>114</v>
      </c>
      <c r="C15" s="19" t="s">
        <v>4</v>
      </c>
      <c r="D15" s="16">
        <f t="shared" ref="D15:D17" si="5">E15+G15</f>
        <v>287</v>
      </c>
      <c r="E15" s="16">
        <f>E16+E17</f>
        <v>264</v>
      </c>
      <c r="F15" s="13">
        <f t="shared" ref="F15:F17" si="6">E15/D15*100</f>
        <v>91.986062717770039</v>
      </c>
      <c r="G15" s="16">
        <f>G16+G17</f>
        <v>23</v>
      </c>
      <c r="H15" s="13">
        <f t="shared" ref="H15:H17" si="7">G15/D15*100</f>
        <v>8.0139372822299642</v>
      </c>
    </row>
    <row r="16" spans="2:19" ht="30" customHeight="1" x14ac:dyDescent="0.25">
      <c r="B16" s="24"/>
      <c r="C16" s="20" t="s">
        <v>8</v>
      </c>
      <c r="D16" s="22">
        <f t="shared" si="5"/>
        <v>144</v>
      </c>
      <c r="E16" s="17">
        <v>126</v>
      </c>
      <c r="F16" s="14">
        <f t="shared" si="6"/>
        <v>87.5</v>
      </c>
      <c r="G16" s="17">
        <v>18</v>
      </c>
      <c r="H16" s="14">
        <f t="shared" si="7"/>
        <v>12.5</v>
      </c>
    </row>
    <row r="17" spans="2:8" ht="30" customHeight="1" x14ac:dyDescent="0.25">
      <c r="B17" s="25"/>
      <c r="C17" s="21" t="s">
        <v>9</v>
      </c>
      <c r="D17" s="17">
        <f t="shared" si="5"/>
        <v>143</v>
      </c>
      <c r="E17" s="18">
        <v>138</v>
      </c>
      <c r="F17" s="15">
        <f t="shared" si="6"/>
        <v>96.503496503496507</v>
      </c>
      <c r="G17" s="18">
        <v>5</v>
      </c>
      <c r="H17" s="15">
        <f t="shared" si="7"/>
        <v>3.4965034965034967</v>
      </c>
    </row>
    <row r="18" spans="2:8" ht="18.75" customHeight="1" x14ac:dyDescent="0.25">
      <c r="B18" s="26" t="s">
        <v>11</v>
      </c>
      <c r="C18" s="26"/>
      <c r="D18" s="26"/>
      <c r="E18" s="26"/>
      <c r="F18" s="26"/>
      <c r="G18" s="26"/>
      <c r="H18" s="26"/>
    </row>
  </sheetData>
  <mergeCells count="11">
    <mergeCell ref="B6:B8"/>
    <mergeCell ref="B18:H18"/>
    <mergeCell ref="B2:H2"/>
    <mergeCell ref="B4:B5"/>
    <mergeCell ref="G4:G5"/>
    <mergeCell ref="E4:E5"/>
    <mergeCell ref="D4:D5"/>
    <mergeCell ref="C4:C5"/>
    <mergeCell ref="B9:B11"/>
    <mergeCell ref="B12:B14"/>
    <mergeCell ref="B15:B17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公寓大廈技術服務人員受僱人數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王金華</dc:creator>
  <cp:lastModifiedBy>510 a110</cp:lastModifiedBy>
  <dcterms:created xsi:type="dcterms:W3CDTF">2017-05-18T02:33:32Z</dcterms:created>
  <dcterms:modified xsi:type="dcterms:W3CDTF">2026-05-12T05:37:33Z</dcterms:modified>
</cp:coreProperties>
</file>