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F:\性平業務\每年度上傳性別統計(115年~)\"/>
    </mc:Choice>
  </mc:AlternateContent>
  <xr:revisionPtr revIDLastSave="0" documentId="8_{DAE32DAE-5CDD-43BA-93BB-D84FF2461564}" xr6:coauthVersionLast="47" xr6:coauthVersionMax="47" xr10:uidLastSave="{00000000-0000-0000-0000-000000000000}"/>
  <bookViews>
    <workbookView xWindow="14475" yWindow="0" windowWidth="15690" windowHeight="15330" xr2:uid="{34EEBA51-4461-4539-A5C0-EF21D35D4662}"/>
  </bookViews>
  <sheets>
    <sheet name="114" sheetId="1" r:id="rId1"/>
  </sheets>
  <definedNames>
    <definedName name="_xlnm.Print_Area" localSheetId="0">'114'!$A$1:$A$22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19" i="1" l="1"/>
  <c r="E19" i="1"/>
  <c r="D19" i="1"/>
  <c r="C19" i="1"/>
  <c r="F18" i="1"/>
  <c r="E18" i="1"/>
  <c r="D18" i="1"/>
  <c r="C18" i="1"/>
  <c r="F17" i="1"/>
  <c r="E17" i="1"/>
  <c r="D17" i="1"/>
  <c r="C17" i="1"/>
  <c r="B17" i="1" s="1"/>
  <c r="B18" i="1" l="1"/>
  <c r="B9" i="1" l="1"/>
  <c r="F16" i="1" s="1"/>
  <c r="B8" i="1"/>
  <c r="E15" i="1" s="1"/>
  <c r="B7" i="1"/>
  <c r="C14" i="1" s="1"/>
  <c r="B6" i="1"/>
  <c r="F13" i="1" s="1"/>
  <c r="E14" i="1" l="1"/>
  <c r="F15" i="1"/>
  <c r="E16" i="1"/>
  <c r="D14" i="1"/>
  <c r="F14" i="1"/>
  <c r="C15" i="1"/>
  <c r="D15" i="1"/>
  <c r="C16" i="1"/>
  <c r="C13" i="1"/>
  <c r="D13" i="1"/>
  <c r="E13" i="1"/>
  <c r="D16" i="1"/>
</calcChain>
</file>

<file path=xl/sharedStrings.xml><?xml version="1.0" encoding="utf-8"?>
<sst xmlns="http://schemas.openxmlformats.org/spreadsheetml/2006/main" count="25" uniqueCount="23">
  <si>
    <t xml:space="preserve"> 　                項目與
　                   性別
年(底)別</t>
    <phoneticPr fontId="4" type="noConversion"/>
  </si>
  <si>
    <t>合計</t>
    <phoneticPr fontId="4" type="noConversion"/>
  </si>
  <si>
    <t>(低收入戶)男</t>
    <phoneticPr fontId="4" type="noConversion"/>
  </si>
  <si>
    <t>(低收入戶)女</t>
    <phoneticPr fontId="4" type="noConversion"/>
  </si>
  <si>
    <t>(中低收入戶)男</t>
    <phoneticPr fontId="4" type="noConversion"/>
  </si>
  <si>
    <t>(中低收入戶)女</t>
    <phoneticPr fontId="4" type="noConversion"/>
  </si>
  <si>
    <t>108年(底)</t>
  </si>
  <si>
    <t>109年(底)</t>
    <phoneticPr fontId="4" type="noConversion"/>
  </si>
  <si>
    <t>110年(底)</t>
    <phoneticPr fontId="4" type="noConversion"/>
  </si>
  <si>
    <t>111年(底)</t>
    <phoneticPr fontId="4" type="noConversion"/>
  </si>
  <si>
    <t>108(百分比)</t>
    <phoneticPr fontId="4" type="noConversion"/>
  </si>
  <si>
    <t>109(百分比)</t>
    <phoneticPr fontId="4" type="noConversion"/>
  </si>
  <si>
    <t>110(百分比)</t>
    <phoneticPr fontId="4" type="noConversion"/>
  </si>
  <si>
    <t>111(百分比)</t>
    <phoneticPr fontId="4" type="noConversion"/>
  </si>
  <si>
    <t>資料來源：</t>
    <phoneticPr fontId="4" type="noConversion"/>
  </si>
  <si>
    <t>備註：</t>
    <phoneticPr fontId="4" type="noConversion"/>
  </si>
  <si>
    <t>附件２：桃園市原民類性別統計指標</t>
    <phoneticPr fontId="4" type="noConversion"/>
  </si>
  <si>
    <t>原住民族弱勢家庭資訊設備補助戶數-按申請人性別分
(108年新增復分類)</t>
    <phoneticPr fontId="4" type="noConversion"/>
  </si>
  <si>
    <t>112年(底)</t>
  </si>
  <si>
    <t>112(百分比)</t>
  </si>
  <si>
    <r>
      <t>114年(</t>
    </r>
    <r>
      <rPr>
        <b/>
        <sz val="12"/>
        <color rgb="FFFF0000"/>
        <rFont val="標楷體"/>
        <family val="4"/>
        <charset val="136"/>
      </rPr>
      <t>12</t>
    </r>
    <r>
      <rPr>
        <b/>
        <sz val="12"/>
        <rFont val="標楷體"/>
        <family val="4"/>
        <charset val="136"/>
      </rPr>
      <t>月底)</t>
    </r>
    <phoneticPr fontId="4" type="noConversion"/>
  </si>
  <si>
    <t>113年(12月底)</t>
    <phoneticPr fontId="4" type="noConversion"/>
  </si>
  <si>
    <r>
      <t>更新日期</t>
    </r>
    <r>
      <rPr>
        <sz val="11"/>
        <color rgb="FF000000"/>
        <rFont val="標楷體"/>
        <family val="1"/>
        <charset val="136"/>
      </rPr>
      <t>：</t>
    </r>
    <r>
      <rPr>
        <sz val="11"/>
        <color indexed="8"/>
        <rFont val="標楷體"/>
        <family val="4"/>
        <charset val="136"/>
      </rPr>
      <t>114.12.31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</si>
</sst>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2"/>
      <color theme="1"/>
      <name val="新細明體"/>
      <family val="1"/>
      <charset val="136"/>
      <scheme val="minor"/>
    </font>
    <font>
      <sz val="12"/>
      <color theme="1"/>
      <name val="新細明體"/>
      <family val="1"/>
      <charset val="136"/>
      <scheme val="minor"/>
    </font>
    <font>
      <b/>
      <sz val="18"/>
      <color theme="1"/>
      <name val="標楷體"/>
      <family val="4"/>
      <charset val="136"/>
    </font>
    <font>
      <sz val="9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color theme="1"/>
      <name val="標楷體"/>
      <family val="4"/>
      <charset val="136"/>
    </font>
    <font>
      <sz val="13"/>
      <color theme="1"/>
      <name val="標楷體"/>
      <family val="4"/>
      <charset val="136"/>
    </font>
    <font>
      <sz val="12"/>
      <name val="標楷體"/>
      <family val="4"/>
      <charset val="136"/>
    </font>
    <font>
      <b/>
      <sz val="12"/>
      <name val="標楷體"/>
      <family val="4"/>
      <charset val="136"/>
    </font>
    <font>
      <sz val="12"/>
      <name val="新細明體"/>
      <family val="1"/>
      <charset val="136"/>
      <scheme val="minor"/>
    </font>
    <font>
      <sz val="11"/>
      <color theme="1"/>
      <name val="標楷體"/>
      <family val="4"/>
      <charset val="136"/>
    </font>
    <font>
      <sz val="11"/>
      <color indexed="8"/>
      <name val="標楷體"/>
      <family val="4"/>
      <charset val="136"/>
    </font>
    <font>
      <b/>
      <sz val="12"/>
      <name val="新細明體"/>
      <family val="1"/>
      <charset val="136"/>
      <scheme val="minor"/>
    </font>
    <font>
      <b/>
      <sz val="12"/>
      <color rgb="FFFF0000"/>
      <name val="標楷體"/>
      <family val="4"/>
      <charset val="136"/>
    </font>
    <font>
      <sz val="11"/>
      <color rgb="FF000000"/>
      <name val="標楷體"/>
      <family val="1"/>
      <charset val="136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5" fillId="2" borderId="0" xfId="0" applyFont="1" applyFill="1">
      <alignment vertical="center"/>
    </xf>
    <xf numFmtId="0" fontId="5" fillId="0" borderId="0" xfId="0" applyFont="1">
      <alignment vertical="center"/>
    </xf>
    <xf numFmtId="0" fontId="6" fillId="2" borderId="0" xfId="0" applyFont="1" applyFill="1">
      <alignment vertical="center"/>
    </xf>
    <xf numFmtId="0" fontId="5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9" fillId="0" borderId="0" xfId="0" applyFont="1">
      <alignment vertical="center"/>
    </xf>
    <xf numFmtId="0" fontId="5" fillId="2" borderId="0" xfId="0" applyFont="1" applyFill="1" applyAlignment="1">
      <alignment horizontal="left" vertical="center"/>
    </xf>
    <xf numFmtId="9" fontId="0" fillId="0" borderId="2" xfId="0" applyNumberFormat="1" applyBorder="1" applyAlignment="1">
      <alignment horizontal="center" vertical="center"/>
    </xf>
    <xf numFmtId="10" fontId="0" fillId="0" borderId="2" xfId="1" applyNumberFormat="1" applyFont="1" applyFill="1" applyBorder="1" applyAlignment="1">
      <alignment horizontal="center" vertical="center"/>
    </xf>
    <xf numFmtId="9" fontId="9" fillId="0" borderId="2" xfId="0" applyNumberFormat="1" applyFont="1" applyBorder="1" applyAlignment="1">
      <alignment horizontal="center" vertical="center"/>
    </xf>
    <xf numFmtId="10" fontId="9" fillId="0" borderId="2" xfId="0" applyNumberFormat="1" applyFont="1" applyBorder="1" applyAlignment="1">
      <alignment horizontal="center" vertical="center"/>
    </xf>
    <xf numFmtId="10" fontId="9" fillId="0" borderId="2" xfId="1" applyNumberFormat="1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/>
    </xf>
    <xf numFmtId="0" fontId="2" fillId="2" borderId="0" xfId="0" applyFont="1" applyFill="1">
      <alignment vertical="center"/>
    </xf>
    <xf numFmtId="0" fontId="10" fillId="2" borderId="0" xfId="0" applyFont="1" applyFill="1" applyAlignment="1">
      <alignment horizontal="left" vertical="center"/>
    </xf>
    <xf numFmtId="9" fontId="0" fillId="0" borderId="6" xfId="0" applyNumberFormat="1" applyBorder="1" applyAlignment="1">
      <alignment horizontal="center" vertical="center"/>
    </xf>
    <xf numFmtId="10" fontId="0" fillId="0" borderId="6" xfId="1" applyNumberFormat="1" applyFont="1" applyFill="1" applyBorder="1" applyAlignment="1">
      <alignment horizontal="center" vertical="center"/>
    </xf>
    <xf numFmtId="0" fontId="6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left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9" fontId="12" fillId="4" borderId="2" xfId="0" applyNumberFormat="1" applyFont="1" applyFill="1" applyBorder="1" applyAlignment="1">
      <alignment horizontal="center" vertical="center"/>
    </xf>
    <xf numFmtId="10" fontId="12" fillId="4" borderId="2" xfId="1" applyNumberFormat="1" applyFont="1" applyFill="1" applyBorder="1" applyAlignment="1">
      <alignment horizontal="center" vertical="center"/>
    </xf>
  </cellXfs>
  <cellStyles count="2">
    <cellStyle name="一般" xfId="0" builtinId="0"/>
    <cellStyle name="百分比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E7AB8D-C7C4-4689-859D-2E806366C239}">
  <sheetPr>
    <pageSetUpPr fitToPage="1"/>
  </sheetPr>
  <dimension ref="A1:G22"/>
  <sheetViews>
    <sheetView showGridLines="0" tabSelected="1" zoomScaleNormal="100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A16" sqref="A16"/>
    </sheetView>
  </sheetViews>
  <sheetFormatPr defaultRowHeight="16.5" x14ac:dyDescent="0.25"/>
  <cols>
    <col min="1" max="1" width="28.125" customWidth="1"/>
    <col min="2" max="2" width="6.875" bestFit="1" customWidth="1"/>
    <col min="3" max="6" width="8.625" bestFit="1" customWidth="1"/>
  </cols>
  <sheetData>
    <row r="1" spans="1:6" s="2" customFormat="1" ht="16.5" customHeight="1" x14ac:dyDescent="0.25">
      <c r="A1" s="16" t="s">
        <v>16</v>
      </c>
    </row>
    <row r="2" spans="1:6" s="2" customFormat="1" ht="16.5" customHeight="1" x14ac:dyDescent="0.25">
      <c r="A2" s="16"/>
    </row>
    <row r="3" spans="1:6" s="2" customFormat="1" ht="15.75" customHeight="1" x14ac:dyDescent="0.25">
      <c r="A3" s="3"/>
      <c r="B3" s="20"/>
      <c r="C3" s="20"/>
      <c r="D3" s="20"/>
      <c r="E3" s="20"/>
      <c r="F3" s="20"/>
    </row>
    <row r="4" spans="1:6" ht="87.75" customHeight="1" x14ac:dyDescent="0.25">
      <c r="A4" s="21" t="s">
        <v>0</v>
      </c>
      <c r="B4" s="22" t="s">
        <v>17</v>
      </c>
      <c r="C4" s="23"/>
      <c r="D4" s="23"/>
      <c r="E4" s="23"/>
      <c r="F4" s="24"/>
    </row>
    <row r="5" spans="1:6" ht="36" customHeight="1" x14ac:dyDescent="0.25">
      <c r="A5" s="21"/>
      <c r="B5" s="6" t="s">
        <v>1</v>
      </c>
      <c r="C5" s="4" t="s">
        <v>2</v>
      </c>
      <c r="D5" s="4" t="s">
        <v>3</v>
      </c>
      <c r="E5" s="4" t="s">
        <v>4</v>
      </c>
      <c r="F5" s="4" t="s">
        <v>5</v>
      </c>
    </row>
    <row r="6" spans="1:6" s="7" customFormat="1" ht="18" customHeight="1" x14ac:dyDescent="0.25">
      <c r="A6" s="5" t="s">
        <v>6</v>
      </c>
      <c r="B6" s="6">
        <f t="shared" ref="B6:B9" si="0">C6+D6+E6+F6</f>
        <v>54</v>
      </c>
      <c r="C6" s="5">
        <v>14</v>
      </c>
      <c r="D6" s="5">
        <v>24</v>
      </c>
      <c r="E6" s="5">
        <v>3</v>
      </c>
      <c r="F6" s="5">
        <v>13</v>
      </c>
    </row>
    <row r="7" spans="1:6" s="7" customFormat="1" ht="18" customHeight="1" x14ac:dyDescent="0.25">
      <c r="A7" s="5" t="s">
        <v>7</v>
      </c>
      <c r="B7" s="6">
        <f t="shared" si="0"/>
        <v>54</v>
      </c>
      <c r="C7" s="5">
        <v>12</v>
      </c>
      <c r="D7" s="5">
        <v>28</v>
      </c>
      <c r="E7" s="5">
        <v>8</v>
      </c>
      <c r="F7" s="5">
        <v>6</v>
      </c>
    </row>
    <row r="8" spans="1:6" s="7" customFormat="1" x14ac:dyDescent="0.25">
      <c r="A8" s="5" t="s">
        <v>8</v>
      </c>
      <c r="B8" s="6">
        <f t="shared" si="0"/>
        <v>94</v>
      </c>
      <c r="C8" s="5">
        <v>30</v>
      </c>
      <c r="D8" s="5">
        <v>41</v>
      </c>
      <c r="E8" s="5">
        <v>9</v>
      </c>
      <c r="F8" s="5">
        <v>14</v>
      </c>
    </row>
    <row r="9" spans="1:6" ht="37.5" customHeight="1" x14ac:dyDescent="0.25">
      <c r="A9" s="5" t="s">
        <v>9</v>
      </c>
      <c r="B9" s="6">
        <f t="shared" si="0"/>
        <v>63</v>
      </c>
      <c r="C9" s="6">
        <v>20</v>
      </c>
      <c r="D9" s="6">
        <v>22</v>
      </c>
      <c r="E9" s="6">
        <v>13</v>
      </c>
      <c r="F9" s="6">
        <v>8</v>
      </c>
    </row>
    <row r="10" spans="1:6" ht="37.5" customHeight="1" x14ac:dyDescent="0.25">
      <c r="A10" s="5" t="s">
        <v>18</v>
      </c>
      <c r="B10" s="6">
        <v>61</v>
      </c>
      <c r="C10" s="6">
        <v>21</v>
      </c>
      <c r="D10" s="6">
        <v>27</v>
      </c>
      <c r="E10" s="6">
        <v>5</v>
      </c>
      <c r="F10" s="6">
        <v>8</v>
      </c>
    </row>
    <row r="11" spans="1:6" ht="37.5" customHeight="1" x14ac:dyDescent="0.25">
      <c r="A11" s="5" t="s">
        <v>21</v>
      </c>
      <c r="B11" s="6">
        <v>62</v>
      </c>
      <c r="C11" s="6">
        <v>22</v>
      </c>
      <c r="D11" s="6">
        <v>22</v>
      </c>
      <c r="E11" s="6">
        <v>5</v>
      </c>
      <c r="F11" s="6">
        <v>13</v>
      </c>
    </row>
    <row r="12" spans="1:6" ht="37.5" customHeight="1" x14ac:dyDescent="0.25">
      <c r="A12" s="14" t="s">
        <v>20</v>
      </c>
      <c r="B12" s="15">
        <v>75</v>
      </c>
      <c r="C12" s="15">
        <v>17</v>
      </c>
      <c r="D12" s="15">
        <v>22</v>
      </c>
      <c r="E12" s="15">
        <v>14</v>
      </c>
      <c r="F12" s="15">
        <v>22</v>
      </c>
    </row>
    <row r="13" spans="1:6" s="7" customFormat="1" x14ac:dyDescent="0.25">
      <c r="A13" s="5" t="s">
        <v>10</v>
      </c>
      <c r="B13" s="11">
        <v>1</v>
      </c>
      <c r="C13" s="12">
        <f t="shared" ref="C13:C18" si="1">C6/B6</f>
        <v>0.25925925925925924</v>
      </c>
      <c r="D13" s="12">
        <f t="shared" ref="D13:D18" si="2">D6/B6</f>
        <v>0.44444444444444442</v>
      </c>
      <c r="E13" s="12">
        <f t="shared" ref="E13:E18" si="3">E6/B6</f>
        <v>5.5555555555555552E-2</v>
      </c>
      <c r="F13" s="12">
        <f t="shared" ref="F13:F18" si="4">F6/B6</f>
        <v>0.24074074074074073</v>
      </c>
    </row>
    <row r="14" spans="1:6" s="7" customFormat="1" x14ac:dyDescent="0.25">
      <c r="A14" s="5" t="s">
        <v>11</v>
      </c>
      <c r="B14" s="11">
        <v>1</v>
      </c>
      <c r="C14" s="12">
        <f t="shared" si="1"/>
        <v>0.22222222222222221</v>
      </c>
      <c r="D14" s="12">
        <f t="shared" si="2"/>
        <v>0.51851851851851849</v>
      </c>
      <c r="E14" s="12">
        <f t="shared" si="3"/>
        <v>0.14814814814814814</v>
      </c>
      <c r="F14" s="12">
        <f t="shared" si="4"/>
        <v>0.1111111111111111</v>
      </c>
    </row>
    <row r="15" spans="1:6" s="7" customFormat="1" ht="21.75" customHeight="1" x14ac:dyDescent="0.25">
      <c r="A15" s="5" t="s">
        <v>12</v>
      </c>
      <c r="B15" s="11">
        <v>1</v>
      </c>
      <c r="C15" s="12">
        <f t="shared" si="1"/>
        <v>0.31914893617021278</v>
      </c>
      <c r="D15" s="12">
        <f t="shared" si="2"/>
        <v>0.43617021276595747</v>
      </c>
      <c r="E15" s="13">
        <f t="shared" si="3"/>
        <v>9.5744680851063829E-2</v>
      </c>
      <c r="F15" s="13">
        <f t="shared" si="4"/>
        <v>0.14893617021276595</v>
      </c>
    </row>
    <row r="16" spans="1:6" x14ac:dyDescent="0.25">
      <c r="A16" s="5" t="s">
        <v>13</v>
      </c>
      <c r="B16" s="9">
        <v>1</v>
      </c>
      <c r="C16" s="10">
        <f t="shared" si="1"/>
        <v>0.31746031746031744</v>
      </c>
      <c r="D16" s="10">
        <f t="shared" si="2"/>
        <v>0.34920634920634919</v>
      </c>
      <c r="E16" s="10">
        <f t="shared" si="3"/>
        <v>0.20634920634920634</v>
      </c>
      <c r="F16" s="10">
        <f t="shared" si="4"/>
        <v>0.12698412698412698</v>
      </c>
    </row>
    <row r="17" spans="1:7" x14ac:dyDescent="0.25">
      <c r="A17" s="5" t="s">
        <v>19</v>
      </c>
      <c r="B17" s="18">
        <f>C17+D17+E17+F17</f>
        <v>1</v>
      </c>
      <c r="C17" s="19">
        <f t="shared" si="1"/>
        <v>0.34426229508196721</v>
      </c>
      <c r="D17" s="19">
        <f t="shared" si="2"/>
        <v>0.44262295081967212</v>
      </c>
      <c r="E17" s="19">
        <f t="shared" si="3"/>
        <v>8.1967213114754092E-2</v>
      </c>
      <c r="F17" s="19">
        <f t="shared" si="4"/>
        <v>0.13114754098360656</v>
      </c>
    </row>
    <row r="18" spans="1:7" x14ac:dyDescent="0.25">
      <c r="A18" s="5" t="s">
        <v>21</v>
      </c>
      <c r="B18" s="18">
        <f>SUM(C18:F18)</f>
        <v>1</v>
      </c>
      <c r="C18" s="19">
        <f t="shared" si="1"/>
        <v>0.35483870967741937</v>
      </c>
      <c r="D18" s="19">
        <f t="shared" si="2"/>
        <v>0.35483870967741937</v>
      </c>
      <c r="E18" s="19">
        <f t="shared" si="3"/>
        <v>8.0645161290322578E-2</v>
      </c>
      <c r="F18" s="19">
        <f t="shared" si="4"/>
        <v>0.20967741935483872</v>
      </c>
    </row>
    <row r="19" spans="1:7" ht="37.5" customHeight="1" x14ac:dyDescent="0.25">
      <c r="A19" s="14" t="s">
        <v>20</v>
      </c>
      <c r="B19" s="25">
        <v>1</v>
      </c>
      <c r="C19" s="26">
        <f>C12/B12</f>
        <v>0.22666666666666666</v>
      </c>
      <c r="D19" s="26">
        <f>D12/B12</f>
        <v>0.29333333333333333</v>
      </c>
      <c r="E19" s="26">
        <f>E12/B12</f>
        <v>0.18666666666666668</v>
      </c>
      <c r="F19" s="26">
        <f>F12/B12</f>
        <v>0.29333333333333333</v>
      </c>
      <c r="G19" s="7"/>
    </row>
    <row r="20" spans="1:7" x14ac:dyDescent="0.25">
      <c r="A20" s="8" t="s">
        <v>14</v>
      </c>
    </row>
    <row r="21" spans="1:7" x14ac:dyDescent="0.25">
      <c r="A21" s="1" t="s">
        <v>15</v>
      </c>
    </row>
    <row r="22" spans="1:7" x14ac:dyDescent="0.25">
      <c r="A22" s="17" t="s">
        <v>22</v>
      </c>
    </row>
  </sheetData>
  <mergeCells count="3">
    <mergeCell ref="B3:F3"/>
    <mergeCell ref="A4:A5"/>
    <mergeCell ref="B4:F4"/>
  </mergeCells>
  <phoneticPr fontId="3" type="noConversion"/>
  <pageMargins left="0.7" right="0.7" top="0.75" bottom="0.75" header="0.3" footer="0.3"/>
  <pageSetup paperSize="8" scale="7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114</vt:lpstr>
      <vt:lpstr>'114'!Print_Area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龎文婕</dc:creator>
  <cp:lastModifiedBy>楊瑞芳</cp:lastModifiedBy>
  <cp:lastPrinted>2024-04-01T03:48:51Z</cp:lastPrinted>
  <dcterms:created xsi:type="dcterms:W3CDTF">2023-09-14T07:45:15Z</dcterms:created>
  <dcterms:modified xsi:type="dcterms:W3CDTF">2026-04-22T06:16:54Z</dcterms:modified>
</cp:coreProperties>
</file>