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35698\Downloads\"/>
    </mc:Choice>
  </mc:AlternateContent>
  <xr:revisionPtr revIDLastSave="0" documentId="8_{3898BFD0-5713-4EBA-8C09-5C4A3831C4B0}" xr6:coauthVersionLast="47" xr6:coauthVersionMax="47" xr10:uidLastSave="{00000000-0000-0000-0000-000000000000}"/>
  <bookViews>
    <workbookView xWindow="-120" yWindow="-120" windowWidth="29040" windowHeight="15720" xr2:uid="{E0C9FEB2-924A-4A1A-8347-8064EB72F0B1}"/>
  </bookViews>
  <sheets>
    <sheet name="工作表1" sheetId="1" r:id="rId1"/>
  </sheets>
  <definedNames>
    <definedName name="_xlnm.Print_Area" localSheetId="0">工作表1!$A$1:$I$15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1" l="1"/>
  <c r="J5" i="1"/>
  <c r="I7" i="1"/>
  <c r="I8" i="1"/>
  <c r="I9" i="1"/>
  <c r="I10" i="1"/>
  <c r="I11" i="1"/>
  <c r="I6" i="1"/>
  <c r="I5" i="1" s="1"/>
  <c r="C9" i="1" l="1"/>
  <c r="C10" i="1"/>
  <c r="C7" i="1"/>
  <c r="C8" i="1"/>
  <c r="C6" i="1"/>
  <c r="C11" i="1"/>
  <c r="E5" i="1"/>
  <c r="C5" i="1" s="1"/>
  <c r="D5" i="1"/>
</calcChain>
</file>

<file path=xl/sharedStrings.xml><?xml version="1.0" encoding="utf-8"?>
<sst xmlns="http://schemas.openxmlformats.org/spreadsheetml/2006/main" count="33" uniqueCount="21">
  <si>
    <t>20歲以下</t>
  </si>
  <si>
    <t>資料來源:桃園市政府觀光旅遊局</t>
  </si>
  <si>
    <t>總計</t>
    <phoneticPr fontId="1" type="noConversion"/>
  </si>
  <si>
    <t>男</t>
    <phoneticPr fontId="1" type="noConversion"/>
  </si>
  <si>
    <t>女</t>
    <phoneticPr fontId="1" type="noConversion"/>
  </si>
  <si>
    <t>年
齡
別</t>
    <phoneticPr fontId="1" type="noConversion"/>
  </si>
  <si>
    <t>項目別</t>
    <phoneticPr fontId="1" type="noConversion"/>
  </si>
  <si>
    <t>總計</t>
    <phoneticPr fontId="1" type="noConversion"/>
  </si>
  <si>
    <t>110年</t>
    <phoneticPr fontId="1" type="noConversion"/>
  </si>
  <si>
    <t>21-29歲</t>
  </si>
  <si>
    <t>30-39歲</t>
  </si>
  <si>
    <t>40-49歲</t>
  </si>
  <si>
    <t>50-59歲</t>
  </si>
  <si>
    <t>60歲以上</t>
  </si>
  <si>
    <t>單位：人次</t>
    <phoneticPr fontId="1" type="noConversion"/>
  </si>
  <si>
    <t>桃園主要遊憩據點總遊客人次</t>
    <phoneticPr fontId="1" type="noConversion"/>
  </si>
  <si>
    <t>111年</t>
    <phoneticPr fontId="1" type="noConversion"/>
  </si>
  <si>
    <t>112年</t>
    <phoneticPr fontId="1" type="noConversion"/>
  </si>
  <si>
    <t>113年</t>
    <phoneticPr fontId="1" type="noConversion"/>
  </si>
  <si>
    <t>114年</t>
    <phoneticPr fontId="1" type="noConversion"/>
  </si>
  <si>
    <t>備註：
一、本表係運用中華電信大數據技術，統計推估本市轄內主要遊憩據點之遊客人數，性別年齡交叉輪廓係以月不重複到訪國人旅客數加總計算。
二、114年28處遊憩據點：1895乙未保台紀念公園、八德埤塘自然生態公園、三坑自然生態公園、大溪月眉休閒農業區、大溪老城區、小烏來風景特定區、五酒桶山步道、永安漁港、石門水庫風景區、竹圍漁港、老街溪沿岸步道、秀才登山步道、角板山遊憩區、拉拉山、虎頭山風景特定區、青埔藝術運動園區、桃園高鐵商圈、桃園藝文特區商圈、草漯沙丘地質公園、許厝港濕地、慈湖、新屋綠色走廊、龍潭大池、羅浮溫泉區、觀音蓮花園休閒農業區、桃園站前商圈、中原商圈、六和商圈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</si>
</sst>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76" fontId="2" fillId="0" borderId="2" xfId="0" applyNumberFormat="1" applyFont="1" applyBorder="1" applyAlignment="1">
      <alignment horizontal="right" vertical="center"/>
    </xf>
    <xf numFmtId="176" fontId="2" fillId="0" borderId="2" xfId="0" applyNumberFormat="1" applyFont="1" applyBorder="1">
      <alignment vertical="center"/>
    </xf>
    <xf numFmtId="0" fontId="0" fillId="0" borderId="8" xfId="0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89A73-95F3-429E-8E9B-849035A5E91F}">
  <sheetPr>
    <pageSetUpPr fitToPage="1"/>
  </sheetPr>
  <dimension ref="A1:Q15"/>
  <sheetViews>
    <sheetView tabSelected="1" workbookViewId="0">
      <selection activeCell="A15" sqref="A15:Q15"/>
    </sheetView>
  </sheetViews>
  <sheetFormatPr defaultRowHeight="16.5" x14ac:dyDescent="0.25"/>
  <cols>
    <col min="1" max="1" width="6" customWidth="1"/>
    <col min="2" max="2" width="8.5" customWidth="1"/>
    <col min="3" max="3" width="12.125" customWidth="1"/>
    <col min="4" max="4" width="12.75" customWidth="1"/>
    <col min="5" max="5" width="12.25" customWidth="1"/>
    <col min="6" max="6" width="12.375" customWidth="1"/>
    <col min="7" max="8" width="12.125" customWidth="1"/>
    <col min="9" max="9" width="11.625" customWidth="1"/>
    <col min="10" max="10" width="12.125" customWidth="1"/>
    <col min="11" max="11" width="11.625" customWidth="1"/>
    <col min="12" max="12" width="11.875" customWidth="1"/>
    <col min="13" max="13" width="12.25" customWidth="1"/>
    <col min="14" max="14" width="11.875" customWidth="1"/>
    <col min="15" max="15" width="13.625" customWidth="1"/>
    <col min="16" max="16" width="12.25" customWidth="1"/>
    <col min="17" max="17" width="12.125" customWidth="1"/>
    <col min="18" max="69" width="13.25" customWidth="1"/>
  </cols>
  <sheetData>
    <row r="1" spans="1:17" x14ac:dyDescent="0.25">
      <c r="A1" s="12" t="s">
        <v>15</v>
      </c>
      <c r="B1" s="13"/>
      <c r="C1" s="13"/>
      <c r="D1" s="13"/>
      <c r="E1" s="13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spans="1:17" x14ac:dyDescent="0.25">
      <c r="A2" s="1"/>
      <c r="B2" s="1"/>
      <c r="C2" s="1"/>
      <c r="D2" s="1"/>
      <c r="E2" s="6"/>
      <c r="F2" s="1"/>
      <c r="G2" s="1"/>
      <c r="H2" s="6"/>
      <c r="K2" s="6"/>
      <c r="Q2" s="6" t="s">
        <v>14</v>
      </c>
    </row>
    <row r="3" spans="1:17" x14ac:dyDescent="0.25">
      <c r="A3" s="18" t="s">
        <v>6</v>
      </c>
      <c r="B3" s="19"/>
      <c r="C3" s="14" t="s">
        <v>8</v>
      </c>
      <c r="D3" s="15"/>
      <c r="E3" s="15"/>
      <c r="F3" s="14" t="s">
        <v>16</v>
      </c>
      <c r="G3" s="15"/>
      <c r="H3" s="15"/>
      <c r="I3" s="14" t="s">
        <v>17</v>
      </c>
      <c r="J3" s="15"/>
      <c r="K3" s="15"/>
      <c r="L3" s="14" t="s">
        <v>18</v>
      </c>
      <c r="M3" s="22"/>
      <c r="N3" s="22"/>
      <c r="O3" s="14" t="s">
        <v>19</v>
      </c>
      <c r="P3" s="22"/>
      <c r="Q3" s="23"/>
    </row>
    <row r="4" spans="1:17" x14ac:dyDescent="0.25">
      <c r="A4" s="20"/>
      <c r="B4" s="21"/>
      <c r="C4" s="3" t="s">
        <v>2</v>
      </c>
      <c r="D4" s="3" t="s">
        <v>3</v>
      </c>
      <c r="E4" s="5" t="s">
        <v>4</v>
      </c>
      <c r="F4" s="3" t="s">
        <v>2</v>
      </c>
      <c r="G4" s="3" t="s">
        <v>3</v>
      </c>
      <c r="H4" s="5" t="s">
        <v>4</v>
      </c>
      <c r="I4" s="3" t="s">
        <v>2</v>
      </c>
      <c r="J4" s="3" t="s">
        <v>3</v>
      </c>
      <c r="K4" s="5" t="s">
        <v>4</v>
      </c>
      <c r="L4" s="3" t="s">
        <v>2</v>
      </c>
      <c r="M4" s="3" t="s">
        <v>3</v>
      </c>
      <c r="N4" s="5" t="s">
        <v>4</v>
      </c>
      <c r="O4" s="3" t="s">
        <v>2</v>
      </c>
      <c r="P4" s="3" t="s">
        <v>3</v>
      </c>
      <c r="Q4" s="3" t="s">
        <v>4</v>
      </c>
    </row>
    <row r="5" spans="1:17" x14ac:dyDescent="0.25">
      <c r="A5" s="9"/>
      <c r="B5" s="4" t="s">
        <v>7</v>
      </c>
      <c r="C5" s="7">
        <f>D5+E5</f>
        <v>31541310</v>
      </c>
      <c r="D5" s="7">
        <f>SUM(D6:D11)</f>
        <v>16925067</v>
      </c>
      <c r="E5" s="7">
        <f>SUM(E6:E11)</f>
        <v>14616243</v>
      </c>
      <c r="F5" s="7">
        <v>39428148</v>
      </c>
      <c r="G5" s="7">
        <v>21192630</v>
      </c>
      <c r="H5" s="7">
        <v>18235518</v>
      </c>
      <c r="I5" s="7">
        <f t="shared" ref="I5:K5" si="0">SUM(I6:I11)</f>
        <v>47708214</v>
      </c>
      <c r="J5" s="7">
        <f t="shared" si="0"/>
        <v>25110785.747538343</v>
      </c>
      <c r="K5" s="7">
        <f t="shared" si="0"/>
        <v>22597428.252461657</v>
      </c>
      <c r="L5" s="7">
        <v>87068825</v>
      </c>
      <c r="M5" s="7">
        <v>46327883</v>
      </c>
      <c r="N5" s="7">
        <v>40740942</v>
      </c>
      <c r="O5" s="7">
        <v>153593304</v>
      </c>
      <c r="P5" s="7">
        <v>79987341</v>
      </c>
      <c r="Q5" s="7">
        <v>73605963</v>
      </c>
    </row>
    <row r="6" spans="1:17" x14ac:dyDescent="0.25">
      <c r="A6" s="16" t="s">
        <v>5</v>
      </c>
      <c r="B6" s="2" t="s">
        <v>0</v>
      </c>
      <c r="C6" s="7">
        <f t="shared" ref="C6:C11" si="1">D6+E6</f>
        <v>734912</v>
      </c>
      <c r="D6" s="8">
        <v>387958</v>
      </c>
      <c r="E6" s="8">
        <v>346954</v>
      </c>
      <c r="F6" s="7">
        <v>5965479</v>
      </c>
      <c r="G6" s="8">
        <v>3225223</v>
      </c>
      <c r="H6" s="8">
        <v>2740256</v>
      </c>
      <c r="I6" s="7">
        <f>SUM(J6:K6)</f>
        <v>6875991.7177344579</v>
      </c>
      <c r="J6" s="8">
        <v>3700165.9828339391</v>
      </c>
      <c r="K6" s="7">
        <v>3175825.7349005193</v>
      </c>
      <c r="L6" s="7">
        <v>12853204</v>
      </c>
      <c r="M6" s="8">
        <v>6900054</v>
      </c>
      <c r="N6" s="7">
        <v>5953150</v>
      </c>
      <c r="O6" s="7">
        <v>30216679</v>
      </c>
      <c r="P6" s="8">
        <v>15805949</v>
      </c>
      <c r="Q6" s="7">
        <v>14410730</v>
      </c>
    </row>
    <row r="7" spans="1:17" x14ac:dyDescent="0.25">
      <c r="A7" s="17"/>
      <c r="B7" s="2" t="s">
        <v>9</v>
      </c>
      <c r="C7" s="7">
        <f t="shared" si="1"/>
        <v>4248614</v>
      </c>
      <c r="D7" s="8">
        <v>2245741</v>
      </c>
      <c r="E7" s="8">
        <v>2002873</v>
      </c>
      <c r="F7" s="7">
        <v>5717081</v>
      </c>
      <c r="G7" s="8">
        <v>3099052</v>
      </c>
      <c r="H7" s="8">
        <v>2618029</v>
      </c>
      <c r="I7" s="7">
        <f t="shared" ref="I7:I11" si="2">SUM(J7:K7)</f>
        <v>6630597.2269496312</v>
      </c>
      <c r="J7" s="8">
        <v>3512396.3414167636</v>
      </c>
      <c r="K7" s="8">
        <v>3118200.8855328676</v>
      </c>
      <c r="L7" s="7">
        <v>12931266</v>
      </c>
      <c r="M7" s="8">
        <v>6972160</v>
      </c>
      <c r="N7" s="7">
        <v>5959106</v>
      </c>
      <c r="O7" s="7">
        <v>24836153</v>
      </c>
      <c r="P7" s="8">
        <v>13269918</v>
      </c>
      <c r="Q7" s="7">
        <v>11566235</v>
      </c>
    </row>
    <row r="8" spans="1:17" x14ac:dyDescent="0.25">
      <c r="A8" s="17"/>
      <c r="B8" s="2" t="s">
        <v>10</v>
      </c>
      <c r="C8" s="7">
        <f t="shared" si="1"/>
        <v>6320879</v>
      </c>
      <c r="D8" s="8">
        <v>3365458</v>
      </c>
      <c r="E8" s="8">
        <v>2955421</v>
      </c>
      <c r="F8" s="7">
        <v>6564786</v>
      </c>
      <c r="G8" s="8">
        <v>3591904</v>
      </c>
      <c r="H8" s="8">
        <v>2972882</v>
      </c>
      <c r="I8" s="7">
        <f t="shared" si="2"/>
        <v>7937025.2743427278</v>
      </c>
      <c r="J8" s="8">
        <v>4238248.3519479511</v>
      </c>
      <c r="K8" s="8">
        <v>3698776.9223947767</v>
      </c>
      <c r="L8" s="7">
        <v>15151374</v>
      </c>
      <c r="M8" s="8">
        <v>8193195</v>
      </c>
      <c r="N8" s="7">
        <v>6958179</v>
      </c>
      <c r="O8" s="7">
        <v>25298720</v>
      </c>
      <c r="P8" s="8">
        <v>13534050</v>
      </c>
      <c r="Q8" s="7">
        <v>11764670</v>
      </c>
    </row>
    <row r="9" spans="1:17" x14ac:dyDescent="0.25">
      <c r="A9" s="17"/>
      <c r="B9" s="2" t="s">
        <v>11</v>
      </c>
      <c r="C9" s="7">
        <f t="shared" si="1"/>
        <v>7497369</v>
      </c>
      <c r="D9" s="8">
        <v>3977359</v>
      </c>
      <c r="E9" s="8">
        <v>3520010</v>
      </c>
      <c r="F9" s="7">
        <v>6773756</v>
      </c>
      <c r="G9" s="8">
        <v>3710189</v>
      </c>
      <c r="H9" s="8">
        <v>3063567</v>
      </c>
      <c r="I9" s="7">
        <f t="shared" si="2"/>
        <v>8322120.9366388051</v>
      </c>
      <c r="J9" s="8">
        <v>4461292.4073928669</v>
      </c>
      <c r="K9" s="8">
        <v>3860828.5292459382</v>
      </c>
      <c r="L9" s="7">
        <v>14992903</v>
      </c>
      <c r="M9" s="8">
        <v>8143492</v>
      </c>
      <c r="N9" s="7">
        <v>6849411</v>
      </c>
      <c r="O9" s="7">
        <v>25143008</v>
      </c>
      <c r="P9" s="8">
        <v>13186137</v>
      </c>
      <c r="Q9" s="7">
        <v>11956871</v>
      </c>
    </row>
    <row r="10" spans="1:17" x14ac:dyDescent="0.25">
      <c r="A10" s="17"/>
      <c r="B10" s="2" t="s">
        <v>12</v>
      </c>
      <c r="C10" s="7">
        <f t="shared" si="1"/>
        <v>6872852</v>
      </c>
      <c r="D10" s="8">
        <v>3630405</v>
      </c>
      <c r="E10" s="8">
        <v>3242447</v>
      </c>
      <c r="F10" s="7">
        <v>6383417</v>
      </c>
      <c r="G10" s="8">
        <v>3426306</v>
      </c>
      <c r="H10" s="8">
        <v>2957111</v>
      </c>
      <c r="I10" s="7">
        <f t="shared" si="2"/>
        <v>7568061.5705087297</v>
      </c>
      <c r="J10" s="8">
        <v>3962595.9524199464</v>
      </c>
      <c r="K10" s="8">
        <v>3605465.6180887828</v>
      </c>
      <c r="L10" s="7">
        <v>13715482</v>
      </c>
      <c r="M10" s="8">
        <v>7253660</v>
      </c>
      <c r="N10" s="7">
        <v>6461822</v>
      </c>
      <c r="O10" s="7">
        <v>21931757</v>
      </c>
      <c r="P10" s="8">
        <v>11372546</v>
      </c>
      <c r="Q10" s="7">
        <v>10559211</v>
      </c>
    </row>
    <row r="11" spans="1:17" x14ac:dyDescent="0.25">
      <c r="A11" s="17"/>
      <c r="B11" s="2" t="s">
        <v>13</v>
      </c>
      <c r="C11" s="7">
        <f t="shared" si="1"/>
        <v>5866684</v>
      </c>
      <c r="D11" s="8">
        <v>3318146</v>
      </c>
      <c r="E11" s="8">
        <v>2548538</v>
      </c>
      <c r="F11" s="7">
        <v>8023629</v>
      </c>
      <c r="G11" s="8">
        <v>4139956</v>
      </c>
      <c r="H11" s="8">
        <v>3883673</v>
      </c>
      <c r="I11" s="7">
        <f t="shared" si="2"/>
        <v>10374417.273825647</v>
      </c>
      <c r="J11" s="8">
        <v>5236086.7115268745</v>
      </c>
      <c r="K11" s="8">
        <v>5138330.5622987729</v>
      </c>
      <c r="L11" s="7">
        <v>17424596</v>
      </c>
      <c r="M11" s="8">
        <v>8865322</v>
      </c>
      <c r="N11" s="7">
        <v>8559274</v>
      </c>
      <c r="O11" s="7">
        <v>26166987</v>
      </c>
      <c r="P11" s="8">
        <v>12818741</v>
      </c>
      <c r="Q11" s="7">
        <v>13348246</v>
      </c>
    </row>
    <row r="12" spans="1:17" x14ac:dyDescent="0.25">
      <c r="A12" s="1"/>
      <c r="B12" s="1"/>
      <c r="C12" s="1"/>
      <c r="D12" s="1"/>
      <c r="E12" s="1"/>
      <c r="F12" s="1"/>
      <c r="G12" s="1"/>
    </row>
    <row r="13" spans="1:17" x14ac:dyDescent="0.25">
      <c r="A13" s="1" t="s">
        <v>1</v>
      </c>
      <c r="B13" s="1"/>
      <c r="C13" s="1"/>
      <c r="D13" s="1"/>
      <c r="E13" s="1"/>
      <c r="F13" s="1"/>
      <c r="G13" s="1"/>
      <c r="L13" s="13"/>
      <c r="M13" s="13"/>
    </row>
    <row r="15" spans="1:17" ht="135.75" customHeight="1" x14ac:dyDescent="0.25">
      <c r="A15" s="10" t="s">
        <v>20</v>
      </c>
      <c r="B15" s="10"/>
      <c r="C15" s="10"/>
      <c r="D15" s="10"/>
      <c r="E15" s="10"/>
      <c r="F15" s="10"/>
      <c r="G15" s="10"/>
      <c r="H15" s="10"/>
      <c r="I15" s="10"/>
      <c r="J15" s="24"/>
      <c r="K15" s="24"/>
      <c r="L15" s="24"/>
      <c r="M15" s="24"/>
      <c r="N15" s="24"/>
      <c r="O15" s="24"/>
      <c r="P15" s="24"/>
      <c r="Q15" s="24"/>
    </row>
  </sheetData>
  <mergeCells count="10">
    <mergeCell ref="A15:Q15"/>
    <mergeCell ref="A1:Q1"/>
    <mergeCell ref="O3:Q3"/>
    <mergeCell ref="F3:H3"/>
    <mergeCell ref="L13:M13"/>
    <mergeCell ref="A6:A11"/>
    <mergeCell ref="A3:B4"/>
    <mergeCell ref="C3:E3"/>
    <mergeCell ref="I3:K3"/>
    <mergeCell ref="L3:N3"/>
  </mergeCells>
  <phoneticPr fontId="1" type="noConversion"/>
  <pageMargins left="0" right="0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黎威辰</dc:creator>
  <cp:lastModifiedBy>陳欣</cp:lastModifiedBy>
  <cp:lastPrinted>2026-05-04T09:02:14Z</cp:lastPrinted>
  <dcterms:created xsi:type="dcterms:W3CDTF">2021-03-02T00:40:07Z</dcterms:created>
  <dcterms:modified xsi:type="dcterms:W3CDTF">2026-05-06T08:06:09Z</dcterms:modified>
</cp:coreProperties>
</file>