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my documents\性別統計資料\115年性別統計\性別統計指標\"/>
    </mc:Choice>
  </mc:AlternateContent>
  <xr:revisionPtr revIDLastSave="0" documentId="13_ncr:1_{62C6088F-CBCD-4D3F-BB4D-C1F4C65ADA94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房屋" sheetId="1" r:id="rId1"/>
    <sheet name="土地 " sheetId="2" r:id="rId2"/>
    <sheet name="汽車" sheetId="3" r:id="rId3"/>
  </sheets>
  <definedNames>
    <definedName name="_xlnm.Print_Area" localSheetId="1">'土地 '!$A$1:$M$38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5" i="3" l="1"/>
  <c r="C33" i="3" l="1"/>
  <c r="C32" i="3"/>
  <c r="M31" i="3"/>
  <c r="L31" i="3"/>
  <c r="K31" i="3"/>
  <c r="J31" i="3"/>
  <c r="C31" i="3" s="1"/>
  <c r="I31" i="3"/>
  <c r="H31" i="3"/>
  <c r="G31" i="3"/>
  <c r="F31" i="3"/>
  <c r="E31" i="3"/>
  <c r="D31" i="3"/>
  <c r="C33" i="2"/>
  <c r="C32" i="2"/>
  <c r="M31" i="2"/>
  <c r="L31" i="2"/>
  <c r="K31" i="2"/>
  <c r="J31" i="2"/>
  <c r="I31" i="2"/>
  <c r="H31" i="2"/>
  <c r="G31" i="2"/>
  <c r="F31" i="2"/>
  <c r="E31" i="2"/>
  <c r="D31" i="2"/>
  <c r="C31" i="2"/>
  <c r="C33" i="1"/>
  <c r="C32" i="1"/>
  <c r="M31" i="1"/>
  <c r="L31" i="1"/>
  <c r="K31" i="1"/>
  <c r="J31" i="1"/>
  <c r="I31" i="1"/>
  <c r="H31" i="1"/>
  <c r="C31" i="1" s="1"/>
  <c r="G31" i="1"/>
  <c r="F31" i="1"/>
  <c r="E31" i="1"/>
  <c r="D31" i="1"/>
  <c r="C30" i="1"/>
  <c r="C29" i="1"/>
  <c r="M28" i="1"/>
  <c r="L28" i="1"/>
  <c r="K28" i="1"/>
  <c r="J28" i="1"/>
  <c r="I28" i="1"/>
  <c r="H28" i="1"/>
  <c r="G28" i="1"/>
  <c r="F28" i="1"/>
  <c r="E28" i="1"/>
  <c r="D28" i="1"/>
  <c r="C28" i="1"/>
  <c r="C30" i="2"/>
  <c r="C29" i="2"/>
  <c r="M28" i="2"/>
  <c r="L28" i="2"/>
  <c r="K28" i="2"/>
  <c r="J28" i="2"/>
  <c r="I28" i="2"/>
  <c r="H28" i="2"/>
  <c r="G28" i="2"/>
  <c r="F28" i="2"/>
  <c r="E28" i="2"/>
  <c r="D28" i="2"/>
  <c r="C28" i="2" s="1"/>
  <c r="C30" i="3"/>
  <c r="C29" i="3"/>
  <c r="M28" i="3"/>
  <c r="L28" i="3"/>
  <c r="K28" i="3"/>
  <c r="J28" i="3"/>
  <c r="I28" i="3"/>
  <c r="H28" i="3"/>
  <c r="G28" i="3"/>
  <c r="F28" i="3"/>
  <c r="C28" i="3" s="1"/>
  <c r="E28" i="3"/>
  <c r="D28" i="3"/>
  <c r="C27" i="3"/>
  <c r="C26" i="3"/>
  <c r="M25" i="3"/>
  <c r="L25" i="3"/>
  <c r="K25" i="3"/>
  <c r="J25" i="3"/>
  <c r="I25" i="3"/>
  <c r="H25" i="3"/>
  <c r="G25" i="3"/>
  <c r="F25" i="3"/>
  <c r="E25" i="3"/>
  <c r="D25" i="3"/>
  <c r="C27" i="2"/>
  <c r="C26" i="2"/>
  <c r="M25" i="2"/>
  <c r="L25" i="2"/>
  <c r="K25" i="2"/>
  <c r="J25" i="2"/>
  <c r="I25" i="2"/>
  <c r="H25" i="2"/>
  <c r="G25" i="2"/>
  <c r="F25" i="2"/>
  <c r="E25" i="2"/>
  <c r="D25" i="2"/>
  <c r="C25" i="2"/>
  <c r="C27" i="1"/>
  <c r="C26" i="1"/>
  <c r="M25" i="1"/>
  <c r="L25" i="1"/>
  <c r="K25" i="1"/>
  <c r="J25" i="1"/>
  <c r="I25" i="1"/>
  <c r="H25" i="1"/>
  <c r="G25" i="1"/>
  <c r="F25" i="1"/>
  <c r="E25" i="1"/>
  <c r="D25" i="1"/>
  <c r="C24" i="3"/>
  <c r="C23" i="3"/>
  <c r="M22" i="3"/>
  <c r="L22" i="3"/>
  <c r="K22" i="3"/>
  <c r="J22" i="3"/>
  <c r="I22" i="3"/>
  <c r="H22" i="3"/>
  <c r="G22" i="3"/>
  <c r="F22" i="3"/>
  <c r="E22" i="3"/>
  <c r="D22" i="3"/>
  <c r="C24" i="2"/>
  <c r="C23" i="2"/>
  <c r="M22" i="2"/>
  <c r="L22" i="2"/>
  <c r="K22" i="2"/>
  <c r="J22" i="2"/>
  <c r="I22" i="2"/>
  <c r="H22" i="2"/>
  <c r="G22" i="2"/>
  <c r="F22" i="2"/>
  <c r="E22" i="2"/>
  <c r="D22" i="2"/>
  <c r="C22" i="2" s="1"/>
  <c r="C35" i="1"/>
  <c r="C36" i="1"/>
  <c r="C21" i="3"/>
  <c r="C20" i="3"/>
  <c r="M19" i="3"/>
  <c r="L19" i="3"/>
  <c r="K19" i="3"/>
  <c r="J19" i="3"/>
  <c r="I19" i="3"/>
  <c r="H19" i="3"/>
  <c r="G19" i="3"/>
  <c r="F19" i="3"/>
  <c r="E19" i="3"/>
  <c r="D19" i="3"/>
  <c r="C21" i="1"/>
  <c r="C20" i="1"/>
  <c r="M19" i="1"/>
  <c r="L19" i="1"/>
  <c r="K19" i="1"/>
  <c r="J19" i="1"/>
  <c r="I19" i="1"/>
  <c r="H19" i="1"/>
  <c r="G19" i="1"/>
  <c r="F19" i="1"/>
  <c r="E19" i="1"/>
  <c r="D19" i="1"/>
  <c r="C25" i="3" l="1"/>
  <c r="C22" i="3"/>
  <c r="C25" i="1"/>
  <c r="C19" i="1"/>
  <c r="C19" i="3"/>
  <c r="C15" i="3"/>
  <c r="C14" i="3"/>
  <c r="M13" i="3"/>
  <c r="L13" i="3"/>
  <c r="K13" i="3"/>
  <c r="J13" i="3"/>
  <c r="I13" i="3"/>
  <c r="H13" i="3"/>
  <c r="G13" i="3"/>
  <c r="F13" i="3"/>
  <c r="E13" i="3"/>
  <c r="D13" i="3"/>
  <c r="C15" i="2"/>
  <c r="C14" i="2"/>
  <c r="M13" i="2"/>
  <c r="L13" i="2"/>
  <c r="K13" i="2"/>
  <c r="J13" i="2"/>
  <c r="I13" i="2"/>
  <c r="H13" i="2"/>
  <c r="G13" i="2"/>
  <c r="F13" i="2"/>
  <c r="E13" i="2"/>
  <c r="D13" i="2"/>
  <c r="C15" i="1"/>
  <c r="C14" i="1"/>
  <c r="M13" i="1"/>
  <c r="L13" i="1"/>
  <c r="K13" i="1"/>
  <c r="J13" i="1"/>
  <c r="I13" i="1"/>
  <c r="H13" i="1"/>
  <c r="G13" i="1"/>
  <c r="F13" i="1"/>
  <c r="E13" i="1"/>
  <c r="D13" i="1"/>
  <c r="C13" i="3" l="1"/>
  <c r="C13" i="2"/>
  <c r="C13" i="1"/>
  <c r="C36" i="3"/>
  <c r="M34" i="3"/>
  <c r="L34" i="3"/>
  <c r="K34" i="3"/>
  <c r="J34" i="3"/>
  <c r="I34" i="3"/>
  <c r="H34" i="3"/>
  <c r="G34" i="3"/>
  <c r="F34" i="3"/>
  <c r="E34" i="3"/>
  <c r="D34" i="3"/>
  <c r="C12" i="3"/>
  <c r="C11" i="3"/>
  <c r="M10" i="3"/>
  <c r="L10" i="3"/>
  <c r="K10" i="3"/>
  <c r="J10" i="3"/>
  <c r="I10" i="3"/>
  <c r="H10" i="3"/>
  <c r="G10" i="3"/>
  <c r="F10" i="3"/>
  <c r="E10" i="3"/>
  <c r="D10" i="3"/>
  <c r="C9" i="3"/>
  <c r="C8" i="3"/>
  <c r="M7" i="3"/>
  <c r="L7" i="3"/>
  <c r="K7" i="3"/>
  <c r="J7" i="3"/>
  <c r="I7" i="3"/>
  <c r="H7" i="3"/>
  <c r="G7" i="3"/>
  <c r="F7" i="3"/>
  <c r="E7" i="3"/>
  <c r="D7" i="3"/>
  <c r="C6" i="3"/>
  <c r="C5" i="3"/>
  <c r="M4" i="3"/>
  <c r="L4" i="3"/>
  <c r="K4" i="3"/>
  <c r="J4" i="3"/>
  <c r="I4" i="3"/>
  <c r="H4" i="3"/>
  <c r="G4" i="3"/>
  <c r="F4" i="3"/>
  <c r="E4" i="3"/>
  <c r="D4" i="3"/>
  <c r="C4" i="3" l="1"/>
  <c r="C7" i="3"/>
  <c r="C10" i="3"/>
  <c r="C34" i="3"/>
  <c r="C36" i="2"/>
  <c r="C35" i="2"/>
  <c r="M34" i="2"/>
  <c r="L34" i="2"/>
  <c r="K34" i="2"/>
  <c r="J34" i="2"/>
  <c r="I34" i="2"/>
  <c r="H34" i="2"/>
  <c r="G34" i="2"/>
  <c r="F34" i="2"/>
  <c r="E34" i="2"/>
  <c r="D34" i="2"/>
  <c r="C12" i="2"/>
  <c r="C11" i="2"/>
  <c r="M10" i="2"/>
  <c r="L10" i="2"/>
  <c r="K10" i="2"/>
  <c r="J10" i="2"/>
  <c r="I10" i="2"/>
  <c r="H10" i="2"/>
  <c r="G10" i="2"/>
  <c r="F10" i="2"/>
  <c r="E10" i="2"/>
  <c r="D10" i="2"/>
  <c r="C9" i="2"/>
  <c r="C8" i="2"/>
  <c r="M7" i="2"/>
  <c r="L7" i="2"/>
  <c r="K7" i="2"/>
  <c r="J7" i="2"/>
  <c r="I7" i="2"/>
  <c r="H7" i="2"/>
  <c r="G7" i="2"/>
  <c r="F7" i="2"/>
  <c r="E7" i="2"/>
  <c r="D7" i="2"/>
  <c r="C7" i="2" s="1"/>
  <c r="C6" i="2"/>
  <c r="C5" i="2"/>
  <c r="C4" i="2" s="1"/>
  <c r="M4" i="2"/>
  <c r="L4" i="2"/>
  <c r="K4" i="2"/>
  <c r="J4" i="2"/>
  <c r="I4" i="2"/>
  <c r="H4" i="2"/>
  <c r="G4" i="2"/>
  <c r="F4" i="2"/>
  <c r="E4" i="2"/>
  <c r="D4" i="2"/>
  <c r="C10" i="2" l="1"/>
  <c r="C34" i="2"/>
  <c r="M34" i="1"/>
  <c r="L34" i="1"/>
  <c r="K34" i="1"/>
  <c r="J34" i="1"/>
  <c r="I34" i="1"/>
  <c r="H34" i="1"/>
  <c r="G34" i="1"/>
  <c r="F34" i="1"/>
  <c r="E34" i="1"/>
  <c r="D34" i="1"/>
  <c r="C12" i="1"/>
  <c r="C11" i="1"/>
  <c r="M10" i="1"/>
  <c r="L10" i="1"/>
  <c r="K10" i="1"/>
  <c r="J10" i="1"/>
  <c r="I10" i="1"/>
  <c r="H10" i="1"/>
  <c r="G10" i="1"/>
  <c r="F10" i="1"/>
  <c r="E10" i="1"/>
  <c r="D10" i="1"/>
  <c r="C9" i="1"/>
  <c r="C8" i="1"/>
  <c r="M7" i="1"/>
  <c r="L7" i="1"/>
  <c r="K7" i="1"/>
  <c r="J7" i="1"/>
  <c r="I7" i="1"/>
  <c r="H7" i="1"/>
  <c r="G7" i="1"/>
  <c r="F7" i="1"/>
  <c r="E7" i="1"/>
  <c r="D7" i="1"/>
  <c r="C6" i="1"/>
  <c r="C5" i="1"/>
  <c r="M4" i="1"/>
  <c r="L4" i="1"/>
  <c r="K4" i="1"/>
  <c r="J4" i="1"/>
  <c r="I4" i="1"/>
  <c r="H4" i="1"/>
  <c r="G4" i="1"/>
  <c r="F4" i="1"/>
  <c r="E4" i="1"/>
  <c r="D4" i="1"/>
  <c r="C4" i="1" l="1"/>
  <c r="C10" i="1"/>
  <c r="C34" i="1"/>
  <c r="C7" i="1"/>
</calcChain>
</file>

<file path=xl/sharedStrings.xml><?xml version="1.0" encoding="utf-8"?>
<sst xmlns="http://schemas.openxmlformats.org/spreadsheetml/2006/main" count="183" uniqueCount="86">
  <si>
    <t>年度別</t>
  </si>
  <si>
    <t>性別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</si>
  <si>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</si>
  <si>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</si>
  <si>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</si>
  <si>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r>
      <t>105</t>
    </r>
    <r>
      <rPr>
        <sz val="12"/>
        <color theme="1"/>
        <rFont val="標楷體"/>
        <family val="4"/>
        <charset val="136"/>
      </rPr>
      <t>年底</t>
    </r>
  </si>
  <si>
    <t>合計</t>
    <phoneticPr fontId="3" type="noConversion"/>
  </si>
  <si>
    <t>男</t>
    <phoneticPr fontId="3" type="noConversion"/>
  </si>
  <si>
    <t>女</t>
    <phoneticPr fontId="3" type="noConversion"/>
  </si>
  <si>
    <r>
      <t>106</t>
    </r>
    <r>
      <rPr>
        <sz val="12"/>
        <color theme="1"/>
        <rFont val="標楷體"/>
        <family val="4"/>
        <charset val="136"/>
      </rPr>
      <t>年底</t>
    </r>
  </si>
  <si>
    <t>合計</t>
    <phoneticPr fontId="3" type="noConversion"/>
  </si>
  <si>
    <t>男</t>
    <phoneticPr fontId="3" type="noConversion"/>
  </si>
  <si>
    <t>男</t>
    <phoneticPr fontId="3" type="noConversion"/>
  </si>
  <si>
    <t>女</t>
    <phoneticPr fontId="3" type="noConversion"/>
  </si>
  <si>
    <t>資料來源：桃園市政府地方稅務局資訊科。</t>
    <phoneticPr fontId="3" type="noConversion"/>
  </si>
  <si>
    <t>說　　明：本表資料不包括非自然人及公同共有所有權人在內。</t>
    <phoneticPr fontId="10" type="noConversion"/>
  </si>
  <si>
    <r>
      <t>1</t>
    </r>
    <r>
      <rPr>
        <sz val="12"/>
        <color theme="1"/>
        <rFont val="標楷體"/>
        <family val="4"/>
        <charset val="136"/>
      </rPr>
      <t>筆</t>
    </r>
    <phoneticPr fontId="3" type="noConversion"/>
  </si>
  <si>
    <r>
      <t>2</t>
    </r>
    <r>
      <rPr>
        <sz val="12"/>
        <color theme="1"/>
        <rFont val="標楷體"/>
        <family val="4"/>
        <charset val="136"/>
      </rPr>
      <t>筆</t>
    </r>
    <r>
      <rPr>
        <sz val="12"/>
        <color theme="1"/>
        <rFont val="細明體"/>
        <family val="3"/>
        <charset val="136"/>
      </rPr>
      <t/>
    </r>
  </si>
  <si>
    <r>
      <t>3</t>
    </r>
    <r>
      <rPr>
        <sz val="12"/>
        <color theme="1"/>
        <rFont val="標楷體"/>
        <family val="4"/>
        <charset val="136"/>
      </rPr>
      <t>筆</t>
    </r>
    <r>
      <rPr>
        <sz val="12"/>
        <color theme="1"/>
        <rFont val="細明體"/>
        <family val="3"/>
        <charset val="136"/>
      </rPr>
      <t/>
    </r>
  </si>
  <si>
    <r>
      <t>4</t>
    </r>
    <r>
      <rPr>
        <sz val="12"/>
        <color theme="1"/>
        <rFont val="標楷體"/>
        <family val="4"/>
        <charset val="136"/>
      </rPr>
      <t>筆</t>
    </r>
    <r>
      <rPr>
        <sz val="12"/>
        <color theme="1"/>
        <rFont val="細明體"/>
        <family val="3"/>
        <charset val="136"/>
      </rPr>
      <t/>
    </r>
  </si>
  <si>
    <r>
      <t>5</t>
    </r>
    <r>
      <rPr>
        <sz val="12"/>
        <color theme="1"/>
        <rFont val="標楷體"/>
        <family val="4"/>
        <charset val="136"/>
      </rPr>
      <t>筆</t>
    </r>
    <r>
      <rPr>
        <sz val="12"/>
        <color theme="1"/>
        <rFont val="細明體"/>
        <family val="3"/>
        <charset val="136"/>
      </rPr>
      <t/>
    </r>
  </si>
  <si>
    <r>
      <t>6</t>
    </r>
    <r>
      <rPr>
        <sz val="12"/>
        <color theme="1"/>
        <rFont val="標楷體"/>
        <family val="4"/>
        <charset val="136"/>
      </rPr>
      <t>筆</t>
    </r>
    <r>
      <rPr>
        <sz val="12"/>
        <color theme="1"/>
        <rFont val="細明體"/>
        <family val="3"/>
        <charset val="136"/>
      </rPr>
      <t/>
    </r>
  </si>
  <si>
    <r>
      <t>7</t>
    </r>
    <r>
      <rPr>
        <sz val="12"/>
        <color theme="1"/>
        <rFont val="標楷體"/>
        <family val="4"/>
        <charset val="136"/>
      </rPr>
      <t>筆</t>
    </r>
    <r>
      <rPr>
        <sz val="12"/>
        <color theme="1"/>
        <rFont val="細明體"/>
        <family val="3"/>
        <charset val="136"/>
      </rPr>
      <t/>
    </r>
  </si>
  <si>
    <r>
      <t>8</t>
    </r>
    <r>
      <rPr>
        <sz val="12"/>
        <color theme="1"/>
        <rFont val="標楷體"/>
        <family val="4"/>
        <charset val="136"/>
      </rPr>
      <t>筆</t>
    </r>
    <r>
      <rPr>
        <sz val="12"/>
        <color theme="1"/>
        <rFont val="細明體"/>
        <family val="3"/>
        <charset val="136"/>
      </rPr>
      <t/>
    </r>
  </si>
  <si>
    <r>
      <t>9</t>
    </r>
    <r>
      <rPr>
        <sz val="12"/>
        <color theme="1"/>
        <rFont val="標楷體"/>
        <family val="4"/>
        <charset val="136"/>
      </rPr>
      <t>筆</t>
    </r>
    <r>
      <rPr>
        <sz val="12"/>
        <color theme="1"/>
        <rFont val="細明體"/>
        <family val="3"/>
        <charset val="136"/>
      </rPr>
      <t/>
    </r>
  </si>
  <si>
    <r>
      <t>10</t>
    </r>
    <r>
      <rPr>
        <sz val="12"/>
        <color theme="1"/>
        <rFont val="標楷體"/>
        <family val="4"/>
        <charset val="136"/>
      </rPr>
      <t>筆以上</t>
    </r>
    <phoneticPr fontId="3" type="noConversion"/>
  </si>
  <si>
    <r>
      <t>104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</si>
  <si>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t>男</t>
    <phoneticPr fontId="3" type="noConversion"/>
  </si>
  <si>
    <t>資料來源：桃園市政府地方稅務局資訊科。</t>
    <phoneticPr fontId="3" type="noConversion"/>
  </si>
  <si>
    <t>說　　明：本表資料不包括非自然人及公同共有所有權人在內。</t>
    <phoneticPr fontId="10" type="noConversion"/>
  </si>
  <si>
    <r>
      <t>1</t>
    </r>
    <r>
      <rPr>
        <sz val="12"/>
        <color theme="1"/>
        <rFont val="標楷體"/>
        <family val="4"/>
        <charset val="136"/>
      </rPr>
      <t>輛</t>
    </r>
    <phoneticPr fontId="3" type="noConversion"/>
  </si>
  <si>
    <r>
      <t>2</t>
    </r>
    <r>
      <rPr>
        <sz val="12"/>
        <color theme="1"/>
        <rFont val="標楷體"/>
        <family val="4"/>
        <charset val="136"/>
      </rPr>
      <t>輛</t>
    </r>
    <r>
      <rPr>
        <sz val="12"/>
        <color theme="1"/>
        <rFont val="細明體"/>
        <family val="3"/>
        <charset val="136"/>
      </rPr>
      <t/>
    </r>
  </si>
  <si>
    <r>
      <t>3</t>
    </r>
    <r>
      <rPr>
        <sz val="12"/>
        <color theme="1"/>
        <rFont val="標楷體"/>
        <family val="4"/>
        <charset val="136"/>
      </rPr>
      <t>輛</t>
    </r>
    <r>
      <rPr>
        <sz val="12"/>
        <color theme="1"/>
        <rFont val="細明體"/>
        <family val="3"/>
        <charset val="136"/>
      </rPr>
      <t/>
    </r>
  </si>
  <si>
    <r>
      <t>4</t>
    </r>
    <r>
      <rPr>
        <sz val="12"/>
        <color theme="1"/>
        <rFont val="標楷體"/>
        <family val="4"/>
        <charset val="136"/>
      </rPr>
      <t>輛</t>
    </r>
    <r>
      <rPr>
        <sz val="12"/>
        <color theme="1"/>
        <rFont val="細明體"/>
        <family val="3"/>
        <charset val="136"/>
      </rPr>
      <t/>
    </r>
  </si>
  <si>
    <r>
      <t>5</t>
    </r>
    <r>
      <rPr>
        <sz val="12"/>
        <color theme="1"/>
        <rFont val="標楷體"/>
        <family val="4"/>
        <charset val="136"/>
      </rPr>
      <t>輛</t>
    </r>
    <r>
      <rPr>
        <sz val="12"/>
        <color theme="1"/>
        <rFont val="細明體"/>
        <family val="3"/>
        <charset val="136"/>
      </rPr>
      <t/>
    </r>
  </si>
  <si>
    <r>
      <t>6</t>
    </r>
    <r>
      <rPr>
        <sz val="12"/>
        <color theme="1"/>
        <rFont val="標楷體"/>
        <family val="4"/>
        <charset val="136"/>
      </rPr>
      <t>輛</t>
    </r>
    <r>
      <rPr>
        <sz val="12"/>
        <color theme="1"/>
        <rFont val="細明體"/>
        <family val="3"/>
        <charset val="136"/>
      </rPr>
      <t/>
    </r>
  </si>
  <si>
    <r>
      <t>7</t>
    </r>
    <r>
      <rPr>
        <sz val="12"/>
        <color theme="1"/>
        <rFont val="標楷體"/>
        <family val="4"/>
        <charset val="136"/>
      </rPr>
      <t>輛</t>
    </r>
    <r>
      <rPr>
        <sz val="12"/>
        <color theme="1"/>
        <rFont val="細明體"/>
        <family val="3"/>
        <charset val="136"/>
      </rPr>
      <t/>
    </r>
  </si>
  <si>
    <r>
      <t>8</t>
    </r>
    <r>
      <rPr>
        <sz val="12"/>
        <color theme="1"/>
        <rFont val="標楷體"/>
        <family val="4"/>
        <charset val="136"/>
      </rPr>
      <t>輛</t>
    </r>
    <r>
      <rPr>
        <sz val="12"/>
        <color theme="1"/>
        <rFont val="細明體"/>
        <family val="3"/>
        <charset val="136"/>
      </rPr>
      <t/>
    </r>
  </si>
  <si>
    <r>
      <t>9</t>
    </r>
    <r>
      <rPr>
        <sz val="12"/>
        <color theme="1"/>
        <rFont val="標楷體"/>
        <family val="4"/>
        <charset val="136"/>
      </rPr>
      <t>輛</t>
    </r>
    <r>
      <rPr>
        <sz val="12"/>
        <color theme="1"/>
        <rFont val="細明體"/>
        <family val="3"/>
        <charset val="136"/>
      </rPr>
      <t/>
    </r>
  </si>
  <si>
    <r>
      <t>10</t>
    </r>
    <r>
      <rPr>
        <sz val="12"/>
        <color theme="1"/>
        <rFont val="標楷體"/>
        <family val="4"/>
        <charset val="136"/>
      </rPr>
      <t>輛以上</t>
    </r>
    <phoneticPr fontId="3" type="noConversion"/>
  </si>
  <si>
    <r>
      <t>104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</si>
  <si>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t>男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</si>
  <si>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</si>
  <si>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</si>
  <si>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</si>
  <si>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合計</t>
    <phoneticPr fontId="3" type="noConversion"/>
  </si>
  <si>
    <t>男</t>
    <phoneticPr fontId="3" type="noConversion"/>
  </si>
  <si>
    <t>總人數</t>
    <phoneticPr fontId="3" type="noConversion"/>
  </si>
  <si>
    <t>總人數</t>
    <phoneticPr fontId="3" type="noConversion"/>
  </si>
  <si>
    <t>單位 : 人</t>
    <phoneticPr fontId="3" type="noConversion"/>
  </si>
  <si>
    <r>
      <t>2</t>
    </r>
    <r>
      <rPr>
        <sz val="12"/>
        <rFont val="標楷體"/>
        <family val="4"/>
        <charset val="136"/>
      </rPr>
      <t>戶</t>
    </r>
  </si>
  <si>
    <r>
      <t>3</t>
    </r>
    <r>
      <rPr>
        <sz val="12"/>
        <rFont val="標楷體"/>
        <family val="4"/>
        <charset val="136"/>
      </rPr>
      <t>戶</t>
    </r>
  </si>
  <si>
    <r>
      <t>4</t>
    </r>
    <r>
      <rPr>
        <sz val="12"/>
        <rFont val="標楷體"/>
        <family val="4"/>
        <charset val="136"/>
      </rPr>
      <t>戶</t>
    </r>
  </si>
  <si>
    <r>
      <t>5</t>
    </r>
    <r>
      <rPr>
        <sz val="12"/>
        <rFont val="標楷體"/>
        <family val="4"/>
        <charset val="136"/>
      </rPr>
      <t>戶</t>
    </r>
  </si>
  <si>
    <r>
      <t>6</t>
    </r>
    <r>
      <rPr>
        <sz val="12"/>
        <rFont val="標楷體"/>
        <family val="4"/>
        <charset val="136"/>
      </rPr>
      <t>戶</t>
    </r>
  </si>
  <si>
    <r>
      <t>7</t>
    </r>
    <r>
      <rPr>
        <sz val="12"/>
        <rFont val="標楷體"/>
        <family val="4"/>
        <charset val="136"/>
      </rPr>
      <t>戶</t>
    </r>
  </si>
  <si>
    <r>
      <t>8</t>
    </r>
    <r>
      <rPr>
        <sz val="12"/>
        <rFont val="標楷體"/>
        <family val="4"/>
        <charset val="136"/>
      </rPr>
      <t>戶</t>
    </r>
  </si>
  <si>
    <r>
      <t>9</t>
    </r>
    <r>
      <rPr>
        <sz val="12"/>
        <rFont val="標楷體"/>
        <family val="4"/>
        <charset val="136"/>
      </rPr>
      <t>戶</t>
    </r>
  </si>
  <si>
    <r>
      <t>105</t>
    </r>
    <r>
      <rPr>
        <sz val="12"/>
        <rFont val="標楷體"/>
        <family val="4"/>
        <charset val="136"/>
      </rPr>
      <t>年底</t>
    </r>
  </si>
  <si>
    <r>
      <t>106</t>
    </r>
    <r>
      <rPr>
        <sz val="12"/>
        <rFont val="標楷體"/>
        <family val="4"/>
        <charset val="136"/>
      </rPr>
      <t>年底</t>
    </r>
  </si>
  <si>
    <t>桃園市房屋所有人歸戶人數-按納稅義務人性別分</t>
    <phoneticPr fontId="3" type="noConversion"/>
  </si>
  <si>
    <r>
      <t>1</t>
    </r>
    <r>
      <rPr>
        <sz val="12"/>
        <rFont val="標楷體"/>
        <family val="4"/>
        <charset val="136"/>
      </rPr>
      <t>戶</t>
    </r>
    <phoneticPr fontId="3" type="noConversion"/>
  </si>
  <si>
    <r>
      <t>10</t>
    </r>
    <r>
      <rPr>
        <sz val="12"/>
        <rFont val="標楷體"/>
        <family val="4"/>
        <charset val="136"/>
      </rPr>
      <t>戶以上</t>
    </r>
    <phoneticPr fontId="3" type="noConversion"/>
  </si>
  <si>
    <r>
      <t>104</t>
    </r>
    <r>
      <rPr>
        <sz val="12"/>
        <rFont val="標楷體"/>
        <family val="4"/>
        <charset val="136"/>
      </rPr>
      <t>年底</t>
    </r>
    <phoneticPr fontId="3" type="noConversion"/>
  </si>
  <si>
    <t>桃園市土地所有人歸戶人數-按納稅義務人性別分</t>
    <phoneticPr fontId="3" type="noConversion"/>
  </si>
  <si>
    <t>桃園市汽車所有人歸戶人數-按納稅義務人性別分</t>
    <phoneticPr fontId="3" type="noConversion"/>
  </si>
  <si>
    <r>
      <t>107</t>
    </r>
    <r>
      <rPr>
        <sz val="12"/>
        <rFont val="標楷體"/>
        <family val="4"/>
        <charset val="136"/>
      </rPr>
      <t>年底</t>
    </r>
    <phoneticPr fontId="3" type="noConversion"/>
  </si>
  <si>
    <r>
      <t>107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</si>
  <si>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t>合計</t>
  </si>
  <si>
    <t>男</t>
  </si>
  <si>
    <t>女</t>
  </si>
  <si>
    <r>
      <t>108</t>
    </r>
    <r>
      <rPr>
        <sz val="12"/>
        <color theme="1"/>
        <rFont val="標楷體"/>
        <family val="4"/>
        <charset val="136"/>
      </rPr>
      <t>年底</t>
    </r>
  </si>
  <si>
    <r>
      <t>109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</si>
  <si>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r>
      <t>108</t>
    </r>
    <r>
      <rPr>
        <sz val="12"/>
        <rFont val="標楷體"/>
        <family val="4"/>
        <charset val="136"/>
      </rPr>
      <t>年底</t>
    </r>
  </si>
  <si>
    <r>
      <t>109</t>
    </r>
    <r>
      <rPr>
        <sz val="12"/>
        <rFont val="標楷體"/>
        <family val="4"/>
        <charset val="136"/>
      </rPr>
      <t>年底</t>
    </r>
    <phoneticPr fontId="3" type="noConversion"/>
  </si>
  <si>
    <r>
      <t>109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</si>
  <si>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r>
      <t>110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</si>
  <si>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3" type="noConversion"/>
  </si>
  <si>
    <r>
      <t>111</t>
    </r>
    <r>
      <rPr>
        <sz val="12"/>
        <rFont val="標楷體"/>
        <family val="4"/>
        <charset val="136"/>
      </rPr>
      <t>年底</t>
    </r>
    <phoneticPr fontId="3" type="noConversion"/>
  </si>
  <si>
    <r>
      <t>111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</si>
  <si>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r>
      <t>112</t>
    </r>
    <r>
      <rPr>
        <sz val="12"/>
        <rFont val="標楷體"/>
        <family val="4"/>
        <charset val="136"/>
      </rPr>
      <t>年底</t>
    </r>
    <phoneticPr fontId="3" type="noConversion"/>
  </si>
  <si>
    <r>
      <t>112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</si>
  <si>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r>
      <t>113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</si>
  <si>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r>
      <t>113</t>
    </r>
    <r>
      <rPr>
        <sz val="12"/>
        <rFont val="標楷體"/>
        <family val="4"/>
        <charset val="136"/>
      </rPr>
      <t>年底</t>
    </r>
    <phoneticPr fontId="3" type="noConversion"/>
  </si>
  <si>
    <r>
      <t>114</t>
    </r>
    <r>
      <rPr>
        <sz val="12"/>
        <rFont val="標楷體"/>
        <family val="4"/>
        <charset val="136"/>
      </rPr>
      <t>年底</t>
    </r>
    <phoneticPr fontId="3" type="noConversion"/>
  </si>
  <si>
    <r>
      <t>114</t>
    </r>
    <r>
      <rPr>
        <sz val="12"/>
        <color theme="1"/>
        <rFont val="標楷體"/>
        <family val="4"/>
        <charset val="136"/>
      </rPr>
      <t>年底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</si>
</sst>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sz val="9"/>
      <name val="新細明體"/>
      <family val="1"/>
      <charset val="136"/>
    </font>
    <font>
      <sz val="12"/>
      <color theme="1"/>
      <name val="細明體"/>
      <family val="3"/>
      <charset val="136"/>
    </font>
    <font>
      <sz val="16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12"/>
      <name val="標楷體"/>
      <family val="1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9" fillId="0" borderId="7" xfId="1" applyNumberFormat="1" applyFont="1" applyBorder="1" applyAlignment="1">
      <alignment horizontal="center" vertical="center" wrapText="1"/>
    </xf>
    <xf numFmtId="176" fontId="9" fillId="0" borderId="8" xfId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9" fillId="0" borderId="6" xfId="1" applyNumberFormat="1" applyFont="1" applyBorder="1" applyAlignment="1">
      <alignment horizontal="right" vertical="center" wrapText="1"/>
    </xf>
    <xf numFmtId="176" fontId="9" fillId="0" borderId="8" xfId="1" applyNumberFormat="1" applyFont="1" applyBorder="1" applyAlignment="1">
      <alignment horizontal="right" vertical="center" wrapText="1"/>
    </xf>
    <xf numFmtId="176" fontId="7" fillId="0" borderId="6" xfId="1" applyNumberFormat="1" applyFont="1" applyBorder="1" applyAlignment="1">
      <alignment horizontal="right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0" fontId="6" fillId="0" borderId="12" xfId="0" applyFont="1" applyBorder="1" applyAlignment="1">
      <alignment horizontal="center" vertical="center" wrapText="1"/>
    </xf>
    <xf numFmtId="176" fontId="7" fillId="0" borderId="12" xfId="1" applyNumberFormat="1" applyFont="1" applyBorder="1" applyAlignment="1">
      <alignment horizontal="center" vertical="center" wrapText="1"/>
    </xf>
    <xf numFmtId="176" fontId="7" fillId="0" borderId="12" xfId="1" applyNumberFormat="1" applyFont="1" applyBorder="1" applyAlignment="1">
      <alignment horizontal="right" vertical="center" wrapText="1"/>
    </xf>
    <xf numFmtId="176" fontId="7" fillId="0" borderId="13" xfId="1" applyNumberFormat="1" applyFont="1" applyBorder="1" applyAlignment="1">
      <alignment horizontal="right" vertical="center" wrapText="1"/>
    </xf>
    <xf numFmtId="0" fontId="5" fillId="0" borderId="0" xfId="2" applyFont="1">
      <alignment vertical="center"/>
    </xf>
    <xf numFmtId="0" fontId="1" fillId="0" borderId="0" xfId="2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176" fontId="19" fillId="0" borderId="7" xfId="1" applyNumberFormat="1" applyFont="1" applyBorder="1" applyAlignment="1">
      <alignment horizontal="center" vertical="center" wrapText="1"/>
    </xf>
    <xf numFmtId="176" fontId="19" fillId="0" borderId="8" xfId="1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176" fontId="17" fillId="0" borderId="7" xfId="1" applyNumberFormat="1" applyFont="1" applyBorder="1" applyAlignment="1">
      <alignment horizontal="center" vertical="center" wrapText="1"/>
    </xf>
    <xf numFmtId="176" fontId="17" fillId="0" borderId="10" xfId="1" applyNumberFormat="1" applyFont="1" applyBorder="1" applyAlignment="1">
      <alignment horizontal="center" vertical="center" wrapText="1"/>
    </xf>
    <xf numFmtId="176" fontId="19" fillId="0" borderId="6" xfId="1" applyNumberFormat="1" applyFont="1" applyBorder="1" applyAlignment="1">
      <alignment horizontal="right" vertical="center" wrapText="1"/>
    </xf>
    <xf numFmtId="176" fontId="19" fillId="0" borderId="8" xfId="1" applyNumberFormat="1" applyFont="1" applyBorder="1" applyAlignment="1">
      <alignment horizontal="right" vertical="center" wrapText="1"/>
    </xf>
    <xf numFmtId="176" fontId="17" fillId="0" borderId="6" xfId="1" applyNumberFormat="1" applyFont="1" applyBorder="1" applyAlignment="1">
      <alignment horizontal="right" vertical="center" wrapText="1"/>
    </xf>
    <xf numFmtId="176" fontId="17" fillId="0" borderId="8" xfId="1" applyNumberFormat="1" applyFont="1" applyBorder="1" applyAlignment="1">
      <alignment horizontal="right" vertical="center" wrapText="1"/>
    </xf>
    <xf numFmtId="0" fontId="16" fillId="0" borderId="12" xfId="0" applyFont="1" applyBorder="1" applyAlignment="1">
      <alignment horizontal="center" vertical="center" wrapText="1"/>
    </xf>
    <xf numFmtId="176" fontId="17" fillId="0" borderId="12" xfId="1" applyNumberFormat="1" applyFont="1" applyBorder="1" applyAlignment="1">
      <alignment horizontal="center" vertical="center" wrapText="1"/>
    </xf>
    <xf numFmtId="176" fontId="17" fillId="0" borderId="12" xfId="1" applyNumberFormat="1" applyFont="1" applyBorder="1" applyAlignment="1">
      <alignment horizontal="right" vertical="center" wrapText="1"/>
    </xf>
    <xf numFmtId="176" fontId="17" fillId="0" borderId="13" xfId="1" applyNumberFormat="1" applyFont="1" applyBorder="1" applyAlignment="1">
      <alignment horizontal="right" vertical="center" wrapText="1"/>
    </xf>
    <xf numFmtId="0" fontId="15" fillId="0" borderId="0" xfId="2" applyFont="1">
      <alignment vertical="center"/>
    </xf>
    <xf numFmtId="0" fontId="13" fillId="0" borderId="0" xfId="2" applyFont="1">
      <alignment vertical="center"/>
    </xf>
    <xf numFmtId="0" fontId="8" fillId="0" borderId="7" xfId="0" applyFont="1" applyBorder="1" applyAlignment="1">
      <alignment horizontal="center" vertical="center" wrapText="1"/>
    </xf>
    <xf numFmtId="176" fontId="9" fillId="0" borderId="7" xfId="1" applyNumberFormat="1" applyFont="1" applyBorder="1" applyAlignment="1">
      <alignment horizontal="right" vertical="center" wrapText="1"/>
    </xf>
    <xf numFmtId="176" fontId="9" fillId="0" borderId="10" xfId="1" applyNumberFormat="1" applyFont="1" applyBorder="1" applyAlignment="1">
      <alignment horizontal="right" vertical="center" wrapText="1"/>
    </xf>
    <xf numFmtId="176" fontId="7" fillId="0" borderId="6" xfId="1" applyNumberFormat="1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176" fontId="19" fillId="0" borderId="7" xfId="1" applyNumberFormat="1" applyFont="1" applyBorder="1" applyAlignment="1">
      <alignment horizontal="right" vertical="center" wrapText="1"/>
    </xf>
    <xf numFmtId="176" fontId="19" fillId="0" borderId="10" xfId="1" applyNumberFormat="1" applyFont="1" applyBorder="1" applyAlignment="1">
      <alignment horizontal="right" vertical="center" wrapText="1"/>
    </xf>
    <xf numFmtId="176" fontId="17" fillId="0" borderId="6" xfId="1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176" fontId="17" fillId="0" borderId="7" xfId="1" applyNumberFormat="1" applyFont="1" applyBorder="1" applyAlignment="1">
      <alignment horizontal="right" vertical="center" wrapText="1"/>
    </xf>
    <xf numFmtId="176" fontId="17" fillId="0" borderId="10" xfId="1" applyNumberFormat="1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right" vertical="center" wrapText="1"/>
    </xf>
    <xf numFmtId="176" fontId="7" fillId="0" borderId="10" xfId="1" applyNumberFormat="1" applyFont="1" applyBorder="1" applyAlignment="1">
      <alignment horizontal="right" vertical="center" wrapText="1"/>
    </xf>
    <xf numFmtId="0" fontId="16" fillId="0" borderId="15" xfId="0" applyFont="1" applyBorder="1" applyAlignment="1">
      <alignment horizontal="center" vertical="center" wrapText="1"/>
    </xf>
    <xf numFmtId="176" fontId="17" fillId="0" borderId="15" xfId="1" applyNumberFormat="1" applyFont="1" applyBorder="1" applyAlignment="1">
      <alignment horizontal="center" vertical="center" wrapText="1"/>
    </xf>
    <xf numFmtId="176" fontId="17" fillId="0" borderId="15" xfId="1" applyNumberFormat="1" applyFont="1" applyBorder="1" applyAlignment="1">
      <alignment horizontal="right" vertical="center" wrapText="1"/>
    </xf>
    <xf numFmtId="176" fontId="17" fillId="0" borderId="16" xfId="1" applyNumberFormat="1" applyFont="1" applyBorder="1" applyAlignment="1">
      <alignment horizontal="right" vertical="center" wrapText="1"/>
    </xf>
    <xf numFmtId="176" fontId="19" fillId="0" borderId="6" xfId="1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76" fontId="7" fillId="0" borderId="15" xfId="1" applyNumberFormat="1" applyFont="1" applyBorder="1" applyAlignment="1">
      <alignment horizontal="center" vertical="center" wrapText="1"/>
    </xf>
    <xf numFmtId="176" fontId="7" fillId="0" borderId="15" xfId="1" applyNumberFormat="1" applyFont="1" applyBorder="1" applyAlignment="1">
      <alignment horizontal="right" vertical="center" wrapText="1"/>
    </xf>
    <xf numFmtId="176" fontId="7" fillId="0" borderId="16" xfId="1" applyNumberFormat="1" applyFont="1" applyBorder="1" applyAlignment="1">
      <alignment horizontal="right" vertical="center" wrapText="1"/>
    </xf>
    <xf numFmtId="176" fontId="9" fillId="0" borderId="6" xfId="1" applyNumberFormat="1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176" fontId="19" fillId="0" borderId="15" xfId="1" applyNumberFormat="1" applyFont="1" applyBorder="1" applyAlignment="1">
      <alignment horizontal="center" vertical="center" wrapText="1"/>
    </xf>
    <xf numFmtId="176" fontId="19" fillId="0" borderId="15" xfId="1" applyNumberFormat="1" applyFont="1" applyBorder="1" applyAlignment="1">
      <alignment horizontal="right" vertical="center" wrapText="1"/>
    </xf>
    <xf numFmtId="176" fontId="19" fillId="0" borderId="16" xfId="1" applyNumberFormat="1" applyFont="1" applyBorder="1" applyAlignment="1">
      <alignment horizontal="right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right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76" fontId="7" fillId="0" borderId="17" xfId="1" applyNumberFormat="1" applyFont="1" applyBorder="1" applyAlignment="1">
      <alignment horizontal="center" vertical="center" wrapText="1"/>
    </xf>
  </cellXfs>
  <cellStyles count="3">
    <cellStyle name="一般" xfId="0" builtinId="0"/>
    <cellStyle name="一般 3" xfId="2" xr:uid="{00000000-0005-0000-0000-000001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zoomScaleNormal="100" workbookViewId="0">
      <pane ySplit="3" topLeftCell="A18" activePane="bottomLeft" state="frozen"/>
      <selection pane="bottomLeft" activeCell="P32" sqref="P32"/>
    </sheetView>
  </sheetViews>
  <sheetFormatPr defaultColWidth="8.875" defaultRowHeight="16.5" x14ac:dyDescent="0.25"/>
  <cols>
    <col min="1" max="1" width="10.75" style="24" customWidth="1"/>
    <col min="2" max="2" width="8.75" style="24" customWidth="1"/>
    <col min="3" max="13" width="9.75" style="24" customWidth="1"/>
    <col min="14" max="16384" width="8.875" style="24"/>
  </cols>
  <sheetData>
    <row r="1" spans="1:14" ht="25.5" customHeight="1" x14ac:dyDescent="0.25">
      <c r="A1" s="76" t="s">
        <v>60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23"/>
    </row>
    <row r="2" spans="1:14" ht="15" customHeight="1" thickBot="1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77" t="s">
        <v>49</v>
      </c>
      <c r="M2" s="77"/>
      <c r="N2" s="25"/>
    </row>
    <row r="3" spans="1:14" ht="21.95" customHeight="1" x14ac:dyDescent="0.25">
      <c r="A3" s="26" t="s">
        <v>0</v>
      </c>
      <c r="B3" s="27" t="s">
        <v>1</v>
      </c>
      <c r="C3" s="27" t="s">
        <v>47</v>
      </c>
      <c r="D3" s="28" t="s">
        <v>61</v>
      </c>
      <c r="E3" s="28" t="s">
        <v>50</v>
      </c>
      <c r="F3" s="28" t="s">
        <v>51</v>
      </c>
      <c r="G3" s="28" t="s">
        <v>52</v>
      </c>
      <c r="H3" s="28" t="s">
        <v>53</v>
      </c>
      <c r="I3" s="28" t="s">
        <v>54</v>
      </c>
      <c r="J3" s="28" t="s">
        <v>55</v>
      </c>
      <c r="K3" s="28" t="s">
        <v>56</v>
      </c>
      <c r="L3" s="28" t="s">
        <v>57</v>
      </c>
      <c r="M3" s="29" t="s">
        <v>62</v>
      </c>
      <c r="N3" s="25"/>
    </row>
    <row r="4" spans="1:14" ht="21" customHeight="1" x14ac:dyDescent="0.25">
      <c r="A4" s="78" t="s">
        <v>63</v>
      </c>
      <c r="B4" s="30" t="s">
        <v>2</v>
      </c>
      <c r="C4" s="31">
        <f>SUM(C5:C6)</f>
        <v>733223</v>
      </c>
      <c r="D4" s="31">
        <f>SUM(D5:D6)</f>
        <v>554004</v>
      </c>
      <c r="E4" s="31">
        <f t="shared" ref="E4:M4" si="0">SUM(E5:E6)</f>
        <v>129017</v>
      </c>
      <c r="F4" s="31">
        <f t="shared" si="0"/>
        <v>30986</v>
      </c>
      <c r="G4" s="31">
        <f t="shared" si="0"/>
        <v>9542</v>
      </c>
      <c r="H4" s="31">
        <f t="shared" si="0"/>
        <v>4058</v>
      </c>
      <c r="I4" s="31">
        <f t="shared" si="0"/>
        <v>1973</v>
      </c>
      <c r="J4" s="31">
        <f t="shared" si="0"/>
        <v>1060</v>
      </c>
      <c r="K4" s="31">
        <f t="shared" si="0"/>
        <v>732</v>
      </c>
      <c r="L4" s="31">
        <f t="shared" si="0"/>
        <v>443</v>
      </c>
      <c r="M4" s="32">
        <f t="shared" si="0"/>
        <v>1408</v>
      </c>
      <c r="N4" s="25"/>
    </row>
    <row r="5" spans="1:14" ht="21" customHeight="1" x14ac:dyDescent="0.25">
      <c r="A5" s="74"/>
      <c r="B5" s="33" t="s">
        <v>3</v>
      </c>
      <c r="C5" s="34">
        <f>SUM(D5:M5)</f>
        <v>380263</v>
      </c>
      <c r="D5" s="34">
        <v>285712</v>
      </c>
      <c r="E5" s="34">
        <v>66760</v>
      </c>
      <c r="F5" s="34">
        <v>16362</v>
      </c>
      <c r="G5" s="34">
        <v>5330</v>
      </c>
      <c r="H5" s="34">
        <v>2375</v>
      </c>
      <c r="I5" s="34">
        <v>1253</v>
      </c>
      <c r="J5" s="34">
        <v>693</v>
      </c>
      <c r="K5" s="34">
        <v>462</v>
      </c>
      <c r="L5" s="34">
        <v>310</v>
      </c>
      <c r="M5" s="35">
        <v>1006</v>
      </c>
      <c r="N5" s="25"/>
    </row>
    <row r="6" spans="1:14" ht="21" customHeight="1" x14ac:dyDescent="0.25">
      <c r="A6" s="74"/>
      <c r="B6" s="33" t="s">
        <v>4</v>
      </c>
      <c r="C6" s="34">
        <f t="shared" ref="C6:C36" si="1">SUM(D6:M6)</f>
        <v>352960</v>
      </c>
      <c r="D6" s="34">
        <v>268292</v>
      </c>
      <c r="E6" s="34">
        <v>62257</v>
      </c>
      <c r="F6" s="34">
        <v>14624</v>
      </c>
      <c r="G6" s="34">
        <v>4212</v>
      </c>
      <c r="H6" s="34">
        <v>1683</v>
      </c>
      <c r="I6" s="34">
        <v>720</v>
      </c>
      <c r="J6" s="34">
        <v>367</v>
      </c>
      <c r="K6" s="34">
        <v>270</v>
      </c>
      <c r="L6" s="34">
        <v>133</v>
      </c>
      <c r="M6" s="35">
        <v>402</v>
      </c>
      <c r="N6" s="25"/>
    </row>
    <row r="7" spans="1:14" ht="21" customHeight="1" x14ac:dyDescent="0.25">
      <c r="A7" s="78" t="s">
        <v>58</v>
      </c>
      <c r="B7" s="30" t="s">
        <v>6</v>
      </c>
      <c r="C7" s="31">
        <f t="shared" si="1"/>
        <v>747147</v>
      </c>
      <c r="D7" s="31">
        <f>SUM(D8:D9)</f>
        <v>564339</v>
      </c>
      <c r="E7" s="31">
        <f t="shared" ref="E7:M7" si="2">SUM(E8:E9)</f>
        <v>131668</v>
      </c>
      <c r="F7" s="31">
        <f t="shared" si="2"/>
        <v>31602</v>
      </c>
      <c r="G7" s="31">
        <f t="shared" si="2"/>
        <v>9681</v>
      </c>
      <c r="H7" s="31">
        <f t="shared" si="2"/>
        <v>4164</v>
      </c>
      <c r="I7" s="31">
        <f t="shared" si="2"/>
        <v>2013</v>
      </c>
      <c r="J7" s="31">
        <f t="shared" si="2"/>
        <v>1042</v>
      </c>
      <c r="K7" s="31">
        <f t="shared" si="2"/>
        <v>714</v>
      </c>
      <c r="L7" s="31">
        <f t="shared" si="2"/>
        <v>440</v>
      </c>
      <c r="M7" s="32">
        <f t="shared" si="2"/>
        <v>1484</v>
      </c>
      <c r="N7" s="25"/>
    </row>
    <row r="8" spans="1:14" ht="21" customHeight="1" x14ac:dyDescent="0.25">
      <c r="A8" s="74"/>
      <c r="B8" s="33" t="s">
        <v>7</v>
      </c>
      <c r="C8" s="34">
        <f t="shared" si="1"/>
        <v>385846</v>
      </c>
      <c r="D8" s="34">
        <v>289720</v>
      </c>
      <c r="E8" s="34">
        <v>67811</v>
      </c>
      <c r="F8" s="34">
        <v>16667</v>
      </c>
      <c r="G8" s="34">
        <v>5427</v>
      </c>
      <c r="H8" s="34">
        <v>2457</v>
      </c>
      <c r="I8" s="34">
        <v>1280</v>
      </c>
      <c r="J8" s="34">
        <v>657</v>
      </c>
      <c r="K8" s="34">
        <v>453</v>
      </c>
      <c r="L8" s="34">
        <v>307</v>
      </c>
      <c r="M8" s="35">
        <v>1067</v>
      </c>
      <c r="N8" s="25"/>
    </row>
    <row r="9" spans="1:14" ht="21" customHeight="1" x14ac:dyDescent="0.25">
      <c r="A9" s="74"/>
      <c r="B9" s="33" t="s">
        <v>8</v>
      </c>
      <c r="C9" s="34">
        <f t="shared" si="1"/>
        <v>361301</v>
      </c>
      <c r="D9" s="34">
        <v>274619</v>
      </c>
      <c r="E9" s="34">
        <v>63857</v>
      </c>
      <c r="F9" s="34">
        <v>14935</v>
      </c>
      <c r="G9" s="34">
        <v>4254</v>
      </c>
      <c r="H9" s="34">
        <v>1707</v>
      </c>
      <c r="I9" s="34">
        <v>733</v>
      </c>
      <c r="J9" s="34">
        <v>385</v>
      </c>
      <c r="K9" s="34">
        <v>261</v>
      </c>
      <c r="L9" s="34">
        <v>133</v>
      </c>
      <c r="M9" s="35">
        <v>417</v>
      </c>
      <c r="N9" s="25"/>
    </row>
    <row r="10" spans="1:14" ht="21" customHeight="1" x14ac:dyDescent="0.25">
      <c r="A10" s="78" t="s">
        <v>59</v>
      </c>
      <c r="B10" s="30" t="s">
        <v>10</v>
      </c>
      <c r="C10" s="31">
        <f t="shared" si="1"/>
        <v>762546</v>
      </c>
      <c r="D10" s="31">
        <f>SUM(D11:D12)</f>
        <v>575367</v>
      </c>
      <c r="E10" s="31">
        <f t="shared" ref="E10:M10" si="3">SUM(E11:E12)</f>
        <v>134497</v>
      </c>
      <c r="F10" s="31">
        <f t="shared" si="3"/>
        <v>32484</v>
      </c>
      <c r="G10" s="31">
        <f t="shared" si="3"/>
        <v>10055</v>
      </c>
      <c r="H10" s="31">
        <f t="shared" si="3"/>
        <v>4296</v>
      </c>
      <c r="I10" s="31">
        <f t="shared" si="3"/>
        <v>2101</v>
      </c>
      <c r="J10" s="31">
        <f t="shared" si="3"/>
        <v>1099</v>
      </c>
      <c r="K10" s="31">
        <f t="shared" si="3"/>
        <v>689</v>
      </c>
      <c r="L10" s="31">
        <f t="shared" si="3"/>
        <v>452</v>
      </c>
      <c r="M10" s="32">
        <f t="shared" si="3"/>
        <v>1506</v>
      </c>
      <c r="N10" s="25"/>
    </row>
    <row r="11" spans="1:14" ht="21" customHeight="1" x14ac:dyDescent="0.25">
      <c r="A11" s="74"/>
      <c r="B11" s="33" t="s">
        <v>11</v>
      </c>
      <c r="C11" s="34">
        <f t="shared" si="1"/>
        <v>392644</v>
      </c>
      <c r="D11" s="34">
        <v>294346</v>
      </c>
      <c r="E11" s="34">
        <v>69185</v>
      </c>
      <c r="F11" s="34">
        <v>17148</v>
      </c>
      <c r="G11" s="34">
        <v>5590</v>
      </c>
      <c r="H11" s="34">
        <v>2515</v>
      </c>
      <c r="I11" s="34">
        <v>1344</v>
      </c>
      <c r="J11" s="34">
        <v>696</v>
      </c>
      <c r="K11" s="34">
        <v>436</v>
      </c>
      <c r="L11" s="34">
        <v>308</v>
      </c>
      <c r="M11" s="35">
        <v>1076</v>
      </c>
      <c r="N11" s="25"/>
    </row>
    <row r="12" spans="1:14" ht="21" customHeight="1" x14ac:dyDescent="0.25">
      <c r="A12" s="74"/>
      <c r="B12" s="33" t="s">
        <v>8</v>
      </c>
      <c r="C12" s="34">
        <f t="shared" si="1"/>
        <v>369902</v>
      </c>
      <c r="D12" s="34">
        <v>281021</v>
      </c>
      <c r="E12" s="34">
        <v>65312</v>
      </c>
      <c r="F12" s="34">
        <v>15336</v>
      </c>
      <c r="G12" s="34">
        <v>4465</v>
      </c>
      <c r="H12" s="34">
        <v>1781</v>
      </c>
      <c r="I12" s="34">
        <v>757</v>
      </c>
      <c r="J12" s="34">
        <v>403</v>
      </c>
      <c r="K12" s="34">
        <v>253</v>
      </c>
      <c r="L12" s="34">
        <v>144</v>
      </c>
      <c r="M12" s="35">
        <v>430</v>
      </c>
      <c r="N12" s="25"/>
    </row>
    <row r="13" spans="1:14" ht="21" customHeight="1" x14ac:dyDescent="0.25">
      <c r="A13" s="78" t="s">
        <v>66</v>
      </c>
      <c r="B13" s="30" t="s">
        <v>2</v>
      </c>
      <c r="C13" s="31">
        <f t="shared" ref="C13:C15" si="4">SUM(D13:M13)</f>
        <v>775162</v>
      </c>
      <c r="D13" s="36">
        <f>SUM(D14:D15)</f>
        <v>584563</v>
      </c>
      <c r="E13" s="36">
        <f t="shared" ref="E13:M13" si="5">SUM(E14:E15)</f>
        <v>136569</v>
      </c>
      <c r="F13" s="36">
        <f t="shared" si="5"/>
        <v>33283</v>
      </c>
      <c r="G13" s="36">
        <f t="shared" si="5"/>
        <v>10299</v>
      </c>
      <c r="H13" s="36">
        <f t="shared" si="5"/>
        <v>4418</v>
      </c>
      <c r="I13" s="36">
        <f t="shared" si="5"/>
        <v>2182</v>
      </c>
      <c r="J13" s="36">
        <f t="shared" si="5"/>
        <v>1149</v>
      </c>
      <c r="K13" s="36">
        <f t="shared" si="5"/>
        <v>705</v>
      </c>
      <c r="L13" s="36">
        <f t="shared" si="5"/>
        <v>445</v>
      </c>
      <c r="M13" s="37">
        <f t="shared" si="5"/>
        <v>1549</v>
      </c>
      <c r="N13" s="25"/>
    </row>
    <row r="14" spans="1:14" ht="21" customHeight="1" x14ac:dyDescent="0.25">
      <c r="A14" s="74"/>
      <c r="B14" s="33" t="s">
        <v>3</v>
      </c>
      <c r="C14" s="34">
        <f t="shared" si="4"/>
        <v>398034</v>
      </c>
      <c r="D14" s="38">
        <v>298071</v>
      </c>
      <c r="E14" s="38">
        <v>70112</v>
      </c>
      <c r="F14" s="38">
        <v>17587</v>
      </c>
      <c r="G14" s="38">
        <v>5712</v>
      </c>
      <c r="H14" s="38">
        <v>2586</v>
      </c>
      <c r="I14" s="38">
        <v>1381</v>
      </c>
      <c r="J14" s="38">
        <v>725</v>
      </c>
      <c r="K14" s="38">
        <v>455</v>
      </c>
      <c r="L14" s="38">
        <v>306</v>
      </c>
      <c r="M14" s="39">
        <v>1099</v>
      </c>
      <c r="N14" s="25"/>
    </row>
    <row r="15" spans="1:14" ht="21" customHeight="1" x14ac:dyDescent="0.25">
      <c r="A15" s="74"/>
      <c r="B15" s="33" t="s">
        <v>4</v>
      </c>
      <c r="C15" s="53">
        <f t="shared" si="4"/>
        <v>377128</v>
      </c>
      <c r="D15" s="38">
        <v>286492</v>
      </c>
      <c r="E15" s="38">
        <v>66457</v>
      </c>
      <c r="F15" s="38">
        <v>15696</v>
      </c>
      <c r="G15" s="38">
        <v>4587</v>
      </c>
      <c r="H15" s="38">
        <v>1832</v>
      </c>
      <c r="I15" s="38">
        <v>801</v>
      </c>
      <c r="J15" s="38">
        <v>424</v>
      </c>
      <c r="K15" s="38">
        <v>250</v>
      </c>
      <c r="L15" s="38">
        <v>139</v>
      </c>
      <c r="M15" s="39">
        <v>450</v>
      </c>
      <c r="N15" s="25"/>
    </row>
    <row r="16" spans="1:14" ht="21" customHeight="1" x14ac:dyDescent="0.25">
      <c r="A16" s="78" t="s">
        <v>73</v>
      </c>
      <c r="B16" s="50" t="s">
        <v>68</v>
      </c>
      <c r="C16" s="31">
        <v>808514</v>
      </c>
      <c r="D16" s="51">
        <v>608648</v>
      </c>
      <c r="E16" s="51">
        <v>142354</v>
      </c>
      <c r="F16" s="51">
        <v>35452</v>
      </c>
      <c r="G16" s="51">
        <v>10927</v>
      </c>
      <c r="H16" s="51">
        <v>4716</v>
      </c>
      <c r="I16" s="51">
        <v>2304</v>
      </c>
      <c r="J16" s="51">
        <v>1227</v>
      </c>
      <c r="K16" s="51">
        <v>758</v>
      </c>
      <c r="L16" s="51">
        <v>507</v>
      </c>
      <c r="M16" s="52">
        <v>1621</v>
      </c>
      <c r="N16" s="25"/>
    </row>
    <row r="17" spans="1:14" ht="21" customHeight="1" x14ac:dyDescent="0.25">
      <c r="A17" s="74"/>
      <c r="B17" s="54" t="s">
        <v>69</v>
      </c>
      <c r="C17" s="34">
        <v>412717</v>
      </c>
      <c r="D17" s="55">
        <v>308443</v>
      </c>
      <c r="E17" s="55">
        <v>72711</v>
      </c>
      <c r="F17" s="55">
        <v>18651</v>
      </c>
      <c r="G17" s="55">
        <v>6001</v>
      </c>
      <c r="H17" s="55">
        <v>2761</v>
      </c>
      <c r="I17" s="55">
        <v>1422</v>
      </c>
      <c r="J17" s="55">
        <v>784</v>
      </c>
      <c r="K17" s="55">
        <v>484</v>
      </c>
      <c r="L17" s="55">
        <v>334</v>
      </c>
      <c r="M17" s="56">
        <v>1126</v>
      </c>
      <c r="N17" s="25"/>
    </row>
    <row r="18" spans="1:14" ht="21" customHeight="1" x14ac:dyDescent="0.25">
      <c r="A18" s="79"/>
      <c r="B18" s="54" t="s">
        <v>70</v>
      </c>
      <c r="C18" s="34">
        <v>395797</v>
      </c>
      <c r="D18" s="55">
        <v>300205</v>
      </c>
      <c r="E18" s="55">
        <v>69643</v>
      </c>
      <c r="F18" s="55">
        <v>16801</v>
      </c>
      <c r="G18" s="55">
        <v>4926</v>
      </c>
      <c r="H18" s="55">
        <v>1955</v>
      </c>
      <c r="I18" s="55">
        <v>882</v>
      </c>
      <c r="J18" s="55">
        <v>443</v>
      </c>
      <c r="K18" s="55">
        <v>274</v>
      </c>
      <c r="L18" s="55">
        <v>173</v>
      </c>
      <c r="M18" s="56">
        <v>495</v>
      </c>
      <c r="N18" s="25"/>
    </row>
    <row r="19" spans="1:14" ht="21" customHeight="1" x14ac:dyDescent="0.25">
      <c r="A19" s="78" t="s">
        <v>74</v>
      </c>
      <c r="B19" s="50" t="s">
        <v>2</v>
      </c>
      <c r="C19" s="31">
        <f t="shared" ref="C19:C21" si="6">SUM(D19:M19)</f>
        <v>824479</v>
      </c>
      <c r="D19" s="51">
        <f>SUM(D20:D21)</f>
        <v>621042</v>
      </c>
      <c r="E19" s="51">
        <f t="shared" ref="E19:M19" si="7">SUM(E20:E21)</f>
        <v>144607</v>
      </c>
      <c r="F19" s="51">
        <f t="shared" si="7"/>
        <v>36191</v>
      </c>
      <c r="G19" s="51">
        <f t="shared" si="7"/>
        <v>11251</v>
      </c>
      <c r="H19" s="51">
        <f t="shared" si="7"/>
        <v>4829</v>
      </c>
      <c r="I19" s="51">
        <f t="shared" si="7"/>
        <v>2355</v>
      </c>
      <c r="J19" s="51">
        <f t="shared" si="7"/>
        <v>1241</v>
      </c>
      <c r="K19" s="51">
        <f t="shared" si="7"/>
        <v>769</v>
      </c>
      <c r="L19" s="51">
        <f t="shared" si="7"/>
        <v>523</v>
      </c>
      <c r="M19" s="52">
        <f t="shared" si="7"/>
        <v>1671</v>
      </c>
      <c r="N19" s="25"/>
    </row>
    <row r="20" spans="1:14" ht="21" customHeight="1" x14ac:dyDescent="0.25">
      <c r="A20" s="74"/>
      <c r="B20" s="33" t="s">
        <v>3</v>
      </c>
      <c r="C20" s="34">
        <f t="shared" si="6"/>
        <v>419719</v>
      </c>
      <c r="D20" s="38">
        <v>313773</v>
      </c>
      <c r="E20" s="38">
        <v>73733</v>
      </c>
      <c r="F20" s="38">
        <v>18978</v>
      </c>
      <c r="G20" s="38">
        <v>6192</v>
      </c>
      <c r="H20" s="38">
        <v>2813</v>
      </c>
      <c r="I20" s="38">
        <v>1445</v>
      </c>
      <c r="J20" s="38">
        <v>799</v>
      </c>
      <c r="K20" s="38">
        <v>480</v>
      </c>
      <c r="L20" s="38">
        <v>335</v>
      </c>
      <c r="M20" s="39">
        <v>1171</v>
      </c>
      <c r="N20" s="25"/>
    </row>
    <row r="21" spans="1:14" ht="21" customHeight="1" x14ac:dyDescent="0.25">
      <c r="A21" s="74"/>
      <c r="B21" s="60" t="s">
        <v>4</v>
      </c>
      <c r="C21" s="61">
        <f t="shared" si="6"/>
        <v>404760</v>
      </c>
      <c r="D21" s="62">
        <v>307269</v>
      </c>
      <c r="E21" s="62">
        <v>70874</v>
      </c>
      <c r="F21" s="62">
        <v>17213</v>
      </c>
      <c r="G21" s="62">
        <v>5059</v>
      </c>
      <c r="H21" s="62">
        <v>2016</v>
      </c>
      <c r="I21" s="62">
        <v>910</v>
      </c>
      <c r="J21" s="62">
        <v>442</v>
      </c>
      <c r="K21" s="62">
        <v>289</v>
      </c>
      <c r="L21" s="62">
        <v>188</v>
      </c>
      <c r="M21" s="63">
        <v>500</v>
      </c>
      <c r="N21" s="25"/>
    </row>
    <row r="22" spans="1:14" ht="21" customHeight="1" x14ac:dyDescent="0.25">
      <c r="A22" s="80" t="s">
        <v>77</v>
      </c>
      <c r="B22" s="70" t="s">
        <v>68</v>
      </c>
      <c r="C22" s="71">
        <v>842900</v>
      </c>
      <c r="D22" s="72">
        <v>635622</v>
      </c>
      <c r="E22" s="72">
        <v>147294</v>
      </c>
      <c r="F22" s="72">
        <v>36846</v>
      </c>
      <c r="G22" s="72">
        <v>11550</v>
      </c>
      <c r="H22" s="72">
        <v>4912</v>
      </c>
      <c r="I22" s="72">
        <v>2378</v>
      </c>
      <c r="J22" s="72">
        <v>1275</v>
      </c>
      <c r="K22" s="72">
        <v>784</v>
      </c>
      <c r="L22" s="72">
        <v>528</v>
      </c>
      <c r="M22" s="73">
        <v>1711</v>
      </c>
      <c r="N22" s="25"/>
    </row>
    <row r="23" spans="1:14" ht="21" customHeight="1" x14ac:dyDescent="0.25">
      <c r="A23" s="81"/>
      <c r="B23" s="60" t="s">
        <v>69</v>
      </c>
      <c r="C23" s="61">
        <v>428085</v>
      </c>
      <c r="D23" s="62">
        <v>320269</v>
      </c>
      <c r="E23" s="62">
        <v>74995</v>
      </c>
      <c r="F23" s="62">
        <v>19245</v>
      </c>
      <c r="G23" s="62">
        <v>6425</v>
      </c>
      <c r="H23" s="62">
        <v>2863</v>
      </c>
      <c r="I23" s="62">
        <v>1451</v>
      </c>
      <c r="J23" s="62">
        <v>825</v>
      </c>
      <c r="K23" s="62">
        <v>488</v>
      </c>
      <c r="L23" s="62">
        <v>332</v>
      </c>
      <c r="M23" s="63">
        <v>1192</v>
      </c>
      <c r="N23" s="25"/>
    </row>
    <row r="24" spans="1:14" ht="21" customHeight="1" x14ac:dyDescent="0.25">
      <c r="A24" s="81"/>
      <c r="B24" s="60" t="s">
        <v>70</v>
      </c>
      <c r="C24" s="61">
        <v>414815</v>
      </c>
      <c r="D24" s="62">
        <v>315353</v>
      </c>
      <c r="E24" s="62">
        <v>72299</v>
      </c>
      <c r="F24" s="62">
        <v>17601</v>
      </c>
      <c r="G24" s="62">
        <v>5125</v>
      </c>
      <c r="H24" s="62">
        <v>2049</v>
      </c>
      <c r="I24" s="62">
        <v>927</v>
      </c>
      <c r="J24" s="62">
        <v>450</v>
      </c>
      <c r="K24" s="62">
        <v>296</v>
      </c>
      <c r="L24" s="62">
        <v>196</v>
      </c>
      <c r="M24" s="63">
        <v>519</v>
      </c>
      <c r="N24" s="25"/>
    </row>
    <row r="25" spans="1:14" ht="21" customHeight="1" x14ac:dyDescent="0.25">
      <c r="A25" s="78" t="s">
        <v>78</v>
      </c>
      <c r="B25" s="30" t="s">
        <v>2</v>
      </c>
      <c r="C25" s="64">
        <f t="shared" ref="C25" si="8">SUM(D25:M25)</f>
        <v>859742</v>
      </c>
      <c r="D25" s="36">
        <f>SUM(D26:D27)</f>
        <v>649515</v>
      </c>
      <c r="E25" s="36">
        <f t="shared" ref="E25:M25" si="9">SUM(E26:E27)</f>
        <v>149294</v>
      </c>
      <c r="F25" s="36">
        <f t="shared" si="9"/>
        <v>37295</v>
      </c>
      <c r="G25" s="36">
        <f t="shared" si="9"/>
        <v>11654</v>
      </c>
      <c r="H25" s="36">
        <f t="shared" si="9"/>
        <v>5026</v>
      </c>
      <c r="I25" s="36">
        <f t="shared" si="9"/>
        <v>2492</v>
      </c>
      <c r="J25" s="36">
        <f t="shared" si="9"/>
        <v>1300</v>
      </c>
      <c r="K25" s="36">
        <f t="shared" si="9"/>
        <v>788</v>
      </c>
      <c r="L25" s="36">
        <f t="shared" si="9"/>
        <v>532</v>
      </c>
      <c r="M25" s="37">
        <f t="shared" si="9"/>
        <v>1846</v>
      </c>
      <c r="N25" s="25"/>
    </row>
    <row r="26" spans="1:14" ht="21" customHeight="1" x14ac:dyDescent="0.25">
      <c r="A26" s="74"/>
      <c r="B26" s="33" t="s">
        <v>3</v>
      </c>
      <c r="C26" s="34">
        <f>SUM(D26:M26)</f>
        <v>435306</v>
      </c>
      <c r="D26" s="38">
        <v>326374</v>
      </c>
      <c r="E26" s="38">
        <v>75776</v>
      </c>
      <c r="F26" s="38">
        <v>19375</v>
      </c>
      <c r="G26" s="38">
        <v>6428</v>
      </c>
      <c r="H26" s="38">
        <v>2900</v>
      </c>
      <c r="I26" s="38">
        <v>1516</v>
      </c>
      <c r="J26" s="38">
        <v>847</v>
      </c>
      <c r="K26" s="38">
        <v>486</v>
      </c>
      <c r="L26" s="38">
        <v>321</v>
      </c>
      <c r="M26" s="39">
        <v>1283</v>
      </c>
      <c r="N26" s="25"/>
    </row>
    <row r="27" spans="1:14" ht="21" customHeight="1" x14ac:dyDescent="0.25">
      <c r="A27" s="79"/>
      <c r="B27" s="33" t="s">
        <v>4</v>
      </c>
      <c r="C27" s="53">
        <f t="shared" ref="C27:C28" si="10">SUM(D27:M27)</f>
        <v>424436</v>
      </c>
      <c r="D27" s="38">
        <v>323141</v>
      </c>
      <c r="E27" s="38">
        <v>73518</v>
      </c>
      <c r="F27" s="38">
        <v>17920</v>
      </c>
      <c r="G27" s="38">
        <v>5226</v>
      </c>
      <c r="H27" s="38">
        <v>2126</v>
      </c>
      <c r="I27" s="38">
        <v>976</v>
      </c>
      <c r="J27" s="38">
        <v>453</v>
      </c>
      <c r="K27" s="38">
        <v>302</v>
      </c>
      <c r="L27" s="38">
        <v>211</v>
      </c>
      <c r="M27" s="39">
        <v>563</v>
      </c>
      <c r="N27" s="25"/>
    </row>
    <row r="28" spans="1:14" ht="21" customHeight="1" x14ac:dyDescent="0.25">
      <c r="A28" s="78" t="s">
        <v>80</v>
      </c>
      <c r="B28" s="30" t="s">
        <v>2</v>
      </c>
      <c r="C28" s="64">
        <f t="shared" si="10"/>
        <v>863300</v>
      </c>
      <c r="D28" s="36">
        <f>SUM(D29:D30)</f>
        <v>651214</v>
      </c>
      <c r="E28" s="36">
        <f t="shared" ref="E28:M28" si="11">SUM(E29:E30)</f>
        <v>150161</v>
      </c>
      <c r="F28" s="36">
        <f t="shared" si="11"/>
        <v>37490</v>
      </c>
      <c r="G28" s="36">
        <f t="shared" si="11"/>
        <v>12070</v>
      </c>
      <c r="H28" s="36">
        <f t="shared" si="11"/>
        <v>5179</v>
      </c>
      <c r="I28" s="36">
        <f t="shared" si="11"/>
        <v>2597</v>
      </c>
      <c r="J28" s="36">
        <f t="shared" si="11"/>
        <v>1334</v>
      </c>
      <c r="K28" s="36">
        <f t="shared" si="11"/>
        <v>828</v>
      </c>
      <c r="L28" s="36">
        <f t="shared" si="11"/>
        <v>543</v>
      </c>
      <c r="M28" s="37">
        <f t="shared" si="11"/>
        <v>1884</v>
      </c>
      <c r="N28" s="25"/>
    </row>
    <row r="29" spans="1:14" ht="21" customHeight="1" x14ac:dyDescent="0.25">
      <c r="A29" s="74"/>
      <c r="B29" s="33" t="s">
        <v>3</v>
      </c>
      <c r="C29" s="34">
        <f>SUM(D29:M29)</f>
        <v>436676</v>
      </c>
      <c r="D29" s="38">
        <v>326783</v>
      </c>
      <c r="E29" s="38">
        <v>76152</v>
      </c>
      <c r="F29" s="38">
        <v>19546</v>
      </c>
      <c r="G29" s="38">
        <v>6609</v>
      </c>
      <c r="H29" s="38">
        <v>2984</v>
      </c>
      <c r="I29" s="38">
        <v>1573</v>
      </c>
      <c r="J29" s="38">
        <v>877</v>
      </c>
      <c r="K29" s="38">
        <v>510</v>
      </c>
      <c r="L29" s="38">
        <v>330</v>
      </c>
      <c r="M29" s="39">
        <v>1312</v>
      </c>
      <c r="N29" s="25"/>
    </row>
    <row r="30" spans="1:14" ht="21" customHeight="1" x14ac:dyDescent="0.25">
      <c r="A30" s="79"/>
      <c r="B30" s="33" t="s">
        <v>4</v>
      </c>
      <c r="C30" s="53">
        <f t="shared" ref="C30:C31" si="12">SUM(D30:M30)</f>
        <v>426624</v>
      </c>
      <c r="D30" s="38">
        <v>324431</v>
      </c>
      <c r="E30" s="38">
        <v>74009</v>
      </c>
      <c r="F30" s="38">
        <v>17944</v>
      </c>
      <c r="G30" s="38">
        <v>5461</v>
      </c>
      <c r="H30" s="38">
        <v>2195</v>
      </c>
      <c r="I30" s="38">
        <v>1024</v>
      </c>
      <c r="J30" s="38">
        <v>457</v>
      </c>
      <c r="K30" s="38">
        <v>318</v>
      </c>
      <c r="L30" s="38">
        <v>213</v>
      </c>
      <c r="M30" s="39">
        <v>572</v>
      </c>
      <c r="N30" s="25"/>
    </row>
    <row r="31" spans="1:14" ht="21" customHeight="1" x14ac:dyDescent="0.25">
      <c r="A31" s="78" t="s">
        <v>83</v>
      </c>
      <c r="B31" s="30" t="s">
        <v>2</v>
      </c>
      <c r="C31" s="64">
        <f t="shared" si="12"/>
        <v>882540</v>
      </c>
      <c r="D31" s="36">
        <f>SUM(D32:D33)</f>
        <v>665938</v>
      </c>
      <c r="E31" s="36">
        <f t="shared" ref="E31:M31" si="13">SUM(E32:E33)</f>
        <v>153043</v>
      </c>
      <c r="F31" s="36">
        <f t="shared" si="13"/>
        <v>38808</v>
      </c>
      <c r="G31" s="36">
        <f t="shared" si="13"/>
        <v>12269</v>
      </c>
      <c r="H31" s="36">
        <f t="shared" si="13"/>
        <v>5246</v>
      </c>
      <c r="I31" s="36">
        <f t="shared" si="13"/>
        <v>2620</v>
      </c>
      <c r="J31" s="36">
        <f t="shared" si="13"/>
        <v>1346</v>
      </c>
      <c r="K31" s="36">
        <f t="shared" si="13"/>
        <v>844</v>
      </c>
      <c r="L31" s="36">
        <f t="shared" si="13"/>
        <v>567</v>
      </c>
      <c r="M31" s="37">
        <f t="shared" si="13"/>
        <v>1859</v>
      </c>
      <c r="N31" s="25"/>
    </row>
    <row r="32" spans="1:14" ht="21" customHeight="1" x14ac:dyDescent="0.25">
      <c r="A32" s="74"/>
      <c r="B32" s="33" t="s">
        <v>3</v>
      </c>
      <c r="C32" s="34">
        <f>SUM(D32:M32)</f>
        <v>445354</v>
      </c>
      <c r="D32" s="38">
        <v>333357</v>
      </c>
      <c r="E32" s="38">
        <v>77417</v>
      </c>
      <c r="F32" s="38">
        <v>20175</v>
      </c>
      <c r="G32" s="38">
        <v>6786</v>
      </c>
      <c r="H32" s="38">
        <v>3000</v>
      </c>
      <c r="I32" s="38">
        <v>1623</v>
      </c>
      <c r="J32" s="38">
        <v>849</v>
      </c>
      <c r="K32" s="38">
        <v>518</v>
      </c>
      <c r="L32" s="38">
        <v>343</v>
      </c>
      <c r="M32" s="39">
        <v>1286</v>
      </c>
      <c r="N32" s="25"/>
    </row>
    <row r="33" spans="1:14" ht="21" customHeight="1" x14ac:dyDescent="0.25">
      <c r="A33" s="79"/>
      <c r="B33" s="33" t="s">
        <v>4</v>
      </c>
      <c r="C33" s="53">
        <f t="shared" ref="C33" si="14">SUM(D33:M33)</f>
        <v>437186</v>
      </c>
      <c r="D33" s="38">
        <v>332581</v>
      </c>
      <c r="E33" s="38">
        <v>75626</v>
      </c>
      <c r="F33" s="38">
        <v>18633</v>
      </c>
      <c r="G33" s="38">
        <v>5483</v>
      </c>
      <c r="H33" s="38">
        <v>2246</v>
      </c>
      <c r="I33" s="38">
        <v>997</v>
      </c>
      <c r="J33" s="38">
        <v>497</v>
      </c>
      <c r="K33" s="38">
        <v>326</v>
      </c>
      <c r="L33" s="38">
        <v>224</v>
      </c>
      <c r="M33" s="39">
        <v>573</v>
      </c>
      <c r="N33" s="25"/>
    </row>
    <row r="34" spans="1:14" ht="21" customHeight="1" x14ac:dyDescent="0.25">
      <c r="A34" s="74" t="s">
        <v>84</v>
      </c>
      <c r="B34" s="50" t="s">
        <v>2</v>
      </c>
      <c r="C34" s="31">
        <f t="shared" si="1"/>
        <v>902228</v>
      </c>
      <c r="D34" s="51">
        <f>SUM(D35:D36)</f>
        <v>682646</v>
      </c>
      <c r="E34" s="51">
        <f t="shared" ref="E34:M34" si="15">SUM(E35:E36)</f>
        <v>155005</v>
      </c>
      <c r="F34" s="51">
        <f t="shared" si="15"/>
        <v>39405</v>
      </c>
      <c r="G34" s="51">
        <f t="shared" si="15"/>
        <v>12427</v>
      </c>
      <c r="H34" s="51">
        <f t="shared" si="15"/>
        <v>5444</v>
      </c>
      <c r="I34" s="51">
        <f t="shared" si="15"/>
        <v>2663</v>
      </c>
      <c r="J34" s="51">
        <f t="shared" si="15"/>
        <v>1355</v>
      </c>
      <c r="K34" s="51">
        <f t="shared" si="15"/>
        <v>832</v>
      </c>
      <c r="L34" s="51">
        <f t="shared" si="15"/>
        <v>573</v>
      </c>
      <c r="M34" s="52">
        <f t="shared" si="15"/>
        <v>1878</v>
      </c>
      <c r="N34" s="25"/>
    </row>
    <row r="35" spans="1:14" ht="21" customHeight="1" x14ac:dyDescent="0.25">
      <c r="A35" s="74"/>
      <c r="B35" s="33" t="s">
        <v>12</v>
      </c>
      <c r="C35" s="34">
        <f>SUM(D35:M35)</f>
        <v>454392</v>
      </c>
      <c r="D35" s="38">
        <v>341063</v>
      </c>
      <c r="E35" s="38">
        <v>78258</v>
      </c>
      <c r="F35" s="38">
        <v>20487</v>
      </c>
      <c r="G35" s="38">
        <v>6847</v>
      </c>
      <c r="H35" s="38">
        <v>3107</v>
      </c>
      <c r="I35" s="38">
        <v>1624</v>
      </c>
      <c r="J35" s="38">
        <v>871</v>
      </c>
      <c r="K35" s="38">
        <v>494</v>
      </c>
      <c r="L35" s="38">
        <v>347</v>
      </c>
      <c r="M35" s="39">
        <v>1294</v>
      </c>
      <c r="N35" s="25"/>
    </row>
    <row r="36" spans="1:14" ht="21" customHeight="1" thickBot="1" x14ac:dyDescent="0.3">
      <c r="A36" s="75"/>
      <c r="B36" s="40" t="s">
        <v>13</v>
      </c>
      <c r="C36" s="41">
        <f t="shared" si="1"/>
        <v>447836</v>
      </c>
      <c r="D36" s="42">
        <v>341583</v>
      </c>
      <c r="E36" s="42">
        <v>76747</v>
      </c>
      <c r="F36" s="42">
        <v>18918</v>
      </c>
      <c r="G36" s="42">
        <v>5580</v>
      </c>
      <c r="H36" s="42">
        <v>2337</v>
      </c>
      <c r="I36" s="42">
        <v>1039</v>
      </c>
      <c r="J36" s="42">
        <v>484</v>
      </c>
      <c r="K36" s="42">
        <v>338</v>
      </c>
      <c r="L36" s="42">
        <v>226</v>
      </c>
      <c r="M36" s="43">
        <v>584</v>
      </c>
      <c r="N36" s="25"/>
    </row>
    <row r="37" spans="1:14" ht="20.45" customHeight="1" x14ac:dyDescent="0.25">
      <c r="A37" s="44" t="s">
        <v>14</v>
      </c>
      <c r="B37" s="44"/>
      <c r="C37" s="44"/>
      <c r="D37" s="44"/>
      <c r="E37" s="45"/>
      <c r="F37" s="45"/>
    </row>
    <row r="38" spans="1:14" x14ac:dyDescent="0.25">
      <c r="A38" s="44" t="s">
        <v>15</v>
      </c>
      <c r="B38" s="44"/>
      <c r="C38" s="44"/>
      <c r="D38" s="44"/>
      <c r="E38" s="44"/>
      <c r="F38" s="44"/>
    </row>
  </sheetData>
  <mergeCells count="13">
    <mergeCell ref="A34:A36"/>
    <mergeCell ref="A1:M1"/>
    <mergeCell ref="L2:M2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</mergeCells>
  <phoneticPr fontId="3" type="noConversion"/>
  <printOptions horizontalCentered="1"/>
  <pageMargins left="0.70866141732283472" right="0.70866141732283472" top="0.15748031496062992" bottom="0.15748031496062992" header="0.31496062992125984" footer="0.31496062992125984"/>
  <pageSetup paperSize="9" scale="75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8"/>
  <sheetViews>
    <sheetView workbookViewId="0">
      <pane ySplit="3" topLeftCell="A20" activePane="bottomLeft" state="frozen"/>
      <selection pane="bottomLeft" activeCell="O35" sqref="O35"/>
    </sheetView>
  </sheetViews>
  <sheetFormatPr defaultRowHeight="16.5" x14ac:dyDescent="0.25"/>
  <cols>
    <col min="1" max="1" width="10.75" customWidth="1"/>
    <col min="2" max="2" width="8.75" customWidth="1"/>
    <col min="3" max="3" width="10.75" customWidth="1"/>
    <col min="4" max="13" width="9.75" customWidth="1"/>
  </cols>
  <sheetData>
    <row r="1" spans="1:14" ht="20.25" customHeight="1" x14ac:dyDescent="0.25">
      <c r="A1" s="76" t="s">
        <v>64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1"/>
    </row>
    <row r="2" spans="1:14" ht="15" customHeight="1" thickBot="1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77" t="s">
        <v>49</v>
      </c>
      <c r="M2" s="77"/>
      <c r="N2" s="2"/>
    </row>
    <row r="3" spans="1:14" ht="21.95" customHeight="1" x14ac:dyDescent="0.25">
      <c r="A3" s="3" t="s">
        <v>0</v>
      </c>
      <c r="B3" s="4" t="s">
        <v>1</v>
      </c>
      <c r="C3" s="4" t="s">
        <v>48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  <c r="M3" s="6" t="s">
        <v>25</v>
      </c>
      <c r="N3" s="2"/>
    </row>
    <row r="4" spans="1:14" ht="21" customHeight="1" x14ac:dyDescent="0.25">
      <c r="A4" s="84" t="s">
        <v>26</v>
      </c>
      <c r="B4" s="7" t="s">
        <v>10</v>
      </c>
      <c r="C4" s="8">
        <f>SUM(C5:C6)</f>
        <v>853198</v>
      </c>
      <c r="D4" s="8">
        <f>SUM(D5:D6)</f>
        <v>417861</v>
      </c>
      <c r="E4" s="8">
        <f t="shared" ref="E4:M4" si="0">SUM(E5:E6)</f>
        <v>183678</v>
      </c>
      <c r="F4" s="8">
        <f t="shared" si="0"/>
        <v>61836</v>
      </c>
      <c r="G4" s="8">
        <f t="shared" si="0"/>
        <v>48585</v>
      </c>
      <c r="H4" s="8">
        <f t="shared" si="0"/>
        <v>22678</v>
      </c>
      <c r="I4" s="8">
        <f t="shared" si="0"/>
        <v>20802</v>
      </c>
      <c r="J4" s="8">
        <f t="shared" si="0"/>
        <v>12239</v>
      </c>
      <c r="K4" s="8">
        <f t="shared" si="0"/>
        <v>11307</v>
      </c>
      <c r="L4" s="8">
        <f t="shared" si="0"/>
        <v>7580</v>
      </c>
      <c r="M4" s="9">
        <f t="shared" si="0"/>
        <v>66632</v>
      </c>
      <c r="N4" s="2"/>
    </row>
    <row r="5" spans="1:14" ht="21" customHeight="1" x14ac:dyDescent="0.25">
      <c r="A5" s="82"/>
      <c r="B5" s="10" t="s">
        <v>3</v>
      </c>
      <c r="C5" s="11">
        <f>SUM(D5:M5)</f>
        <v>454820</v>
      </c>
      <c r="D5" s="11">
        <v>203610</v>
      </c>
      <c r="E5" s="11">
        <v>93685</v>
      </c>
      <c r="F5" s="11">
        <v>33510</v>
      </c>
      <c r="G5" s="11">
        <v>27553</v>
      </c>
      <c r="H5" s="11">
        <v>13865</v>
      </c>
      <c r="I5" s="11">
        <v>12966</v>
      </c>
      <c r="J5" s="11">
        <v>8093</v>
      </c>
      <c r="K5" s="11">
        <v>7635</v>
      </c>
      <c r="L5" s="11">
        <v>5182</v>
      </c>
      <c r="M5" s="12">
        <v>48721</v>
      </c>
      <c r="N5" s="2"/>
    </row>
    <row r="6" spans="1:14" ht="21" customHeight="1" x14ac:dyDescent="0.25">
      <c r="A6" s="82"/>
      <c r="B6" s="10" t="s">
        <v>13</v>
      </c>
      <c r="C6" s="11">
        <f t="shared" ref="C6:C36" si="1">SUM(D6:M6)</f>
        <v>398378</v>
      </c>
      <c r="D6" s="11">
        <v>214251</v>
      </c>
      <c r="E6" s="11">
        <v>89993</v>
      </c>
      <c r="F6" s="11">
        <v>28326</v>
      </c>
      <c r="G6" s="11">
        <v>21032</v>
      </c>
      <c r="H6" s="11">
        <v>8813</v>
      </c>
      <c r="I6" s="11">
        <v>7836</v>
      </c>
      <c r="J6" s="11">
        <v>4146</v>
      </c>
      <c r="K6" s="11">
        <v>3672</v>
      </c>
      <c r="L6" s="11">
        <v>2398</v>
      </c>
      <c r="M6" s="12">
        <v>17911</v>
      </c>
      <c r="N6" s="2"/>
    </row>
    <row r="7" spans="1:14" ht="21" customHeight="1" x14ac:dyDescent="0.25">
      <c r="A7" s="84" t="s">
        <v>5</v>
      </c>
      <c r="B7" s="7" t="s">
        <v>10</v>
      </c>
      <c r="C7" s="8">
        <f t="shared" si="1"/>
        <v>871466</v>
      </c>
      <c r="D7" s="8">
        <f>SUM(D8:D9)</f>
        <v>425882</v>
      </c>
      <c r="E7" s="8">
        <f t="shared" ref="E7:M7" si="2">SUM(E8:E9)</f>
        <v>187861</v>
      </c>
      <c r="F7" s="8">
        <f t="shared" si="2"/>
        <v>62700</v>
      </c>
      <c r="G7" s="8">
        <f t="shared" si="2"/>
        <v>49801</v>
      </c>
      <c r="H7" s="8">
        <f t="shared" si="2"/>
        <v>23262</v>
      </c>
      <c r="I7" s="8">
        <f t="shared" si="2"/>
        <v>21199</v>
      </c>
      <c r="J7" s="8">
        <f t="shared" si="2"/>
        <v>12368</v>
      </c>
      <c r="K7" s="8">
        <f t="shared" si="2"/>
        <v>11746</v>
      </c>
      <c r="L7" s="8">
        <f t="shared" si="2"/>
        <v>7780</v>
      </c>
      <c r="M7" s="9">
        <f t="shared" si="2"/>
        <v>68867</v>
      </c>
      <c r="N7" s="2"/>
    </row>
    <row r="8" spans="1:14" ht="21" customHeight="1" x14ac:dyDescent="0.25">
      <c r="A8" s="82"/>
      <c r="B8" s="10" t="s">
        <v>27</v>
      </c>
      <c r="C8" s="11">
        <f t="shared" si="1"/>
        <v>462401</v>
      </c>
      <c r="D8" s="11">
        <v>206740</v>
      </c>
      <c r="E8" s="11">
        <v>95482</v>
      </c>
      <c r="F8" s="11">
        <v>33765</v>
      </c>
      <c r="G8" s="11">
        <v>28065</v>
      </c>
      <c r="H8" s="11">
        <v>14121</v>
      </c>
      <c r="I8" s="11">
        <v>13094</v>
      </c>
      <c r="J8" s="11">
        <v>8112</v>
      </c>
      <c r="K8" s="11">
        <v>7834</v>
      </c>
      <c r="L8" s="11">
        <v>5302</v>
      </c>
      <c r="M8" s="12">
        <v>49886</v>
      </c>
      <c r="N8" s="2"/>
    </row>
    <row r="9" spans="1:14" ht="21" customHeight="1" x14ac:dyDescent="0.25">
      <c r="A9" s="82"/>
      <c r="B9" s="10" t="s">
        <v>13</v>
      </c>
      <c r="C9" s="11">
        <f t="shared" si="1"/>
        <v>409065</v>
      </c>
      <c r="D9" s="11">
        <v>219142</v>
      </c>
      <c r="E9" s="11">
        <v>92379</v>
      </c>
      <c r="F9" s="11">
        <v>28935</v>
      </c>
      <c r="G9" s="11">
        <v>21736</v>
      </c>
      <c r="H9" s="11">
        <v>9141</v>
      </c>
      <c r="I9" s="11">
        <v>8105</v>
      </c>
      <c r="J9" s="11">
        <v>4256</v>
      </c>
      <c r="K9" s="11">
        <v>3912</v>
      </c>
      <c r="L9" s="11">
        <v>2478</v>
      </c>
      <c r="M9" s="12">
        <v>18981</v>
      </c>
      <c r="N9" s="2"/>
    </row>
    <row r="10" spans="1:14" ht="21" customHeight="1" x14ac:dyDescent="0.25">
      <c r="A10" s="84" t="s">
        <v>9</v>
      </c>
      <c r="B10" s="7" t="s">
        <v>10</v>
      </c>
      <c r="C10" s="8">
        <f t="shared" si="1"/>
        <v>885957</v>
      </c>
      <c r="D10" s="8">
        <f>SUM(D11:D12)</f>
        <v>426202</v>
      </c>
      <c r="E10" s="8">
        <f t="shared" ref="E10:M10" si="3">SUM(E11:E12)</f>
        <v>195723</v>
      </c>
      <c r="F10" s="8">
        <f t="shared" si="3"/>
        <v>64042</v>
      </c>
      <c r="G10" s="8">
        <f t="shared" si="3"/>
        <v>50974</v>
      </c>
      <c r="H10" s="8">
        <f t="shared" si="3"/>
        <v>23764</v>
      </c>
      <c r="I10" s="8">
        <f t="shared" si="3"/>
        <v>21735</v>
      </c>
      <c r="J10" s="8">
        <f t="shared" si="3"/>
        <v>12656</v>
      </c>
      <c r="K10" s="8">
        <f t="shared" si="3"/>
        <v>12252</v>
      </c>
      <c r="L10" s="8">
        <f t="shared" si="3"/>
        <v>7956</v>
      </c>
      <c r="M10" s="9">
        <f t="shared" si="3"/>
        <v>70653</v>
      </c>
      <c r="N10" s="2"/>
    </row>
    <row r="11" spans="1:14" ht="21" customHeight="1" x14ac:dyDescent="0.25">
      <c r="A11" s="82"/>
      <c r="B11" s="10" t="s">
        <v>3</v>
      </c>
      <c r="C11" s="11">
        <f t="shared" si="1"/>
        <v>468118</v>
      </c>
      <c r="D11" s="11">
        <v>206233</v>
      </c>
      <c r="E11" s="11">
        <v>98873</v>
      </c>
      <c r="F11" s="11">
        <v>34302</v>
      </c>
      <c r="G11" s="11">
        <v>28603</v>
      </c>
      <c r="H11" s="11">
        <v>14416</v>
      </c>
      <c r="I11" s="11">
        <v>13334</v>
      </c>
      <c r="J11" s="11">
        <v>8202</v>
      </c>
      <c r="K11" s="11">
        <v>8070</v>
      </c>
      <c r="L11" s="11">
        <v>5348</v>
      </c>
      <c r="M11" s="12">
        <v>50737</v>
      </c>
      <c r="N11" s="2"/>
    </row>
    <row r="12" spans="1:14" ht="21" customHeight="1" x14ac:dyDescent="0.25">
      <c r="A12" s="82"/>
      <c r="B12" s="10" t="s">
        <v>13</v>
      </c>
      <c r="C12" s="11">
        <f t="shared" si="1"/>
        <v>417839</v>
      </c>
      <c r="D12" s="11">
        <v>219969</v>
      </c>
      <c r="E12" s="11">
        <v>96850</v>
      </c>
      <c r="F12" s="11">
        <v>29740</v>
      </c>
      <c r="G12" s="11">
        <v>22371</v>
      </c>
      <c r="H12" s="11">
        <v>9348</v>
      </c>
      <c r="I12" s="11">
        <v>8401</v>
      </c>
      <c r="J12" s="11">
        <v>4454</v>
      </c>
      <c r="K12" s="11">
        <v>4182</v>
      </c>
      <c r="L12" s="11">
        <v>2608</v>
      </c>
      <c r="M12" s="12">
        <v>19916</v>
      </c>
      <c r="N12" s="2"/>
    </row>
    <row r="13" spans="1:14" ht="21" customHeight="1" x14ac:dyDescent="0.25">
      <c r="A13" s="84" t="s">
        <v>67</v>
      </c>
      <c r="B13" s="7" t="s">
        <v>10</v>
      </c>
      <c r="C13" s="8">
        <f t="shared" ref="C13:C15" si="4">SUM(D13:M13)</f>
        <v>899159</v>
      </c>
      <c r="D13" s="13">
        <f>SUM(D14:D15)</f>
        <v>430253</v>
      </c>
      <c r="E13" s="13">
        <f t="shared" ref="E13:M13" si="5">SUM(E14:E15)</f>
        <v>199516</v>
      </c>
      <c r="F13" s="13">
        <f t="shared" si="5"/>
        <v>64853</v>
      </c>
      <c r="G13" s="13">
        <f t="shared" si="5"/>
        <v>52098</v>
      </c>
      <c r="H13" s="13">
        <f t="shared" si="5"/>
        <v>24131</v>
      </c>
      <c r="I13" s="13">
        <f t="shared" si="5"/>
        <v>22154</v>
      </c>
      <c r="J13" s="13">
        <f t="shared" si="5"/>
        <v>12906</v>
      </c>
      <c r="K13" s="13">
        <f t="shared" si="5"/>
        <v>12541</v>
      </c>
      <c r="L13" s="13">
        <f t="shared" si="5"/>
        <v>8180</v>
      </c>
      <c r="M13" s="14">
        <f t="shared" si="5"/>
        <v>72527</v>
      </c>
      <c r="N13" s="2"/>
    </row>
    <row r="14" spans="1:14" ht="21" customHeight="1" x14ac:dyDescent="0.25">
      <c r="A14" s="82"/>
      <c r="B14" s="10" t="s">
        <v>3</v>
      </c>
      <c r="C14" s="11">
        <f t="shared" si="4"/>
        <v>473430</v>
      </c>
      <c r="D14" s="15">
        <v>207738</v>
      </c>
      <c r="E14" s="15">
        <v>100335</v>
      </c>
      <c r="F14" s="15">
        <v>34584</v>
      </c>
      <c r="G14" s="15">
        <v>29101</v>
      </c>
      <c r="H14" s="15">
        <v>14581</v>
      </c>
      <c r="I14" s="15">
        <v>13557</v>
      </c>
      <c r="J14" s="15">
        <v>8290</v>
      </c>
      <c r="K14" s="15">
        <v>8154</v>
      </c>
      <c r="L14" s="15">
        <v>5414</v>
      </c>
      <c r="M14" s="16">
        <v>51676</v>
      </c>
      <c r="N14" s="2"/>
    </row>
    <row r="15" spans="1:14" ht="21" customHeight="1" x14ac:dyDescent="0.25">
      <c r="A15" s="82"/>
      <c r="B15" s="10" t="s">
        <v>4</v>
      </c>
      <c r="C15" s="49">
        <f t="shared" si="4"/>
        <v>425729</v>
      </c>
      <c r="D15" s="15">
        <v>222515</v>
      </c>
      <c r="E15" s="15">
        <v>99181</v>
      </c>
      <c r="F15" s="15">
        <v>30269</v>
      </c>
      <c r="G15" s="15">
        <v>22997</v>
      </c>
      <c r="H15" s="15">
        <v>9550</v>
      </c>
      <c r="I15" s="15">
        <v>8597</v>
      </c>
      <c r="J15" s="15">
        <v>4616</v>
      </c>
      <c r="K15" s="15">
        <v>4387</v>
      </c>
      <c r="L15" s="15">
        <v>2766</v>
      </c>
      <c r="M15" s="16">
        <v>20851</v>
      </c>
      <c r="N15" s="2"/>
    </row>
    <row r="16" spans="1:14" ht="21" customHeight="1" x14ac:dyDescent="0.25">
      <c r="A16" s="84" t="s">
        <v>71</v>
      </c>
      <c r="B16" s="46" t="s">
        <v>68</v>
      </c>
      <c r="C16" s="8">
        <v>913112</v>
      </c>
      <c r="D16" s="47">
        <v>436401</v>
      </c>
      <c r="E16" s="47">
        <v>202365</v>
      </c>
      <c r="F16" s="47">
        <v>65884</v>
      </c>
      <c r="G16" s="47">
        <v>53430</v>
      </c>
      <c r="H16" s="47">
        <v>24611</v>
      </c>
      <c r="I16" s="47">
        <v>22492</v>
      </c>
      <c r="J16" s="47">
        <v>13179</v>
      </c>
      <c r="K16" s="47">
        <v>12726</v>
      </c>
      <c r="L16" s="47">
        <v>8436</v>
      </c>
      <c r="M16" s="48">
        <v>73588</v>
      </c>
      <c r="N16" s="2"/>
    </row>
    <row r="17" spans="1:14" ht="21" customHeight="1" x14ac:dyDescent="0.25">
      <c r="A17" s="82"/>
      <c r="B17" s="57" t="s">
        <v>69</v>
      </c>
      <c r="C17" s="11">
        <v>479029</v>
      </c>
      <c r="D17" s="58">
        <v>210052</v>
      </c>
      <c r="E17" s="58">
        <v>101506</v>
      </c>
      <c r="F17" s="58">
        <v>35066</v>
      </c>
      <c r="G17" s="58">
        <v>29640</v>
      </c>
      <c r="H17" s="58">
        <v>14758</v>
      </c>
      <c r="I17" s="58">
        <v>13717</v>
      </c>
      <c r="J17" s="58">
        <v>8424</v>
      </c>
      <c r="K17" s="58">
        <v>8222</v>
      </c>
      <c r="L17" s="58">
        <v>5578</v>
      </c>
      <c r="M17" s="59">
        <v>52066</v>
      </c>
      <c r="N17" s="2"/>
    </row>
    <row r="18" spans="1:14" ht="21" customHeight="1" x14ac:dyDescent="0.25">
      <c r="A18" s="85"/>
      <c r="B18" s="57" t="s">
        <v>70</v>
      </c>
      <c r="C18" s="11">
        <v>434083</v>
      </c>
      <c r="D18" s="58">
        <v>226349</v>
      </c>
      <c r="E18" s="58">
        <v>100859</v>
      </c>
      <c r="F18" s="58">
        <v>30818</v>
      </c>
      <c r="G18" s="58">
        <v>23790</v>
      </c>
      <c r="H18" s="58">
        <v>9853</v>
      </c>
      <c r="I18" s="58">
        <v>8775</v>
      </c>
      <c r="J18" s="58">
        <v>4755</v>
      </c>
      <c r="K18" s="58">
        <v>4504</v>
      </c>
      <c r="L18" s="58">
        <v>2858</v>
      </c>
      <c r="M18" s="59">
        <v>21522</v>
      </c>
      <c r="N18" s="2"/>
    </row>
    <row r="19" spans="1:14" ht="21" customHeight="1" x14ac:dyDescent="0.25">
      <c r="A19" s="84" t="s">
        <v>75</v>
      </c>
      <c r="B19" s="46" t="s">
        <v>68</v>
      </c>
      <c r="C19" s="8">
        <v>931151</v>
      </c>
      <c r="D19" s="47">
        <v>443265</v>
      </c>
      <c r="E19" s="47">
        <v>207506</v>
      </c>
      <c r="F19" s="47">
        <v>67266</v>
      </c>
      <c r="G19" s="47">
        <v>55000</v>
      </c>
      <c r="H19" s="47">
        <v>25154</v>
      </c>
      <c r="I19" s="47">
        <v>23247</v>
      </c>
      <c r="J19" s="47">
        <v>13540</v>
      </c>
      <c r="K19" s="47">
        <v>12966</v>
      </c>
      <c r="L19" s="47">
        <v>8629</v>
      </c>
      <c r="M19" s="48">
        <v>74578</v>
      </c>
      <c r="N19" s="2"/>
    </row>
    <row r="20" spans="1:14" ht="21" customHeight="1" x14ac:dyDescent="0.25">
      <c r="A20" s="82"/>
      <c r="B20" s="57" t="s">
        <v>69</v>
      </c>
      <c r="C20" s="11">
        <v>486631</v>
      </c>
      <c r="D20" s="58">
        <v>212801</v>
      </c>
      <c r="E20" s="58">
        <v>103853</v>
      </c>
      <c r="F20" s="58">
        <v>35677</v>
      </c>
      <c r="G20" s="58">
        <v>30259</v>
      </c>
      <c r="H20" s="58">
        <v>15028</v>
      </c>
      <c r="I20" s="58">
        <v>14103</v>
      </c>
      <c r="J20" s="58">
        <v>8567</v>
      </c>
      <c r="K20" s="58">
        <v>8283</v>
      </c>
      <c r="L20" s="58">
        <v>5677</v>
      </c>
      <c r="M20" s="59">
        <v>52383</v>
      </c>
      <c r="N20" s="2"/>
    </row>
    <row r="21" spans="1:14" ht="21" customHeight="1" x14ac:dyDescent="0.25">
      <c r="A21" s="85"/>
      <c r="B21" s="57" t="s">
        <v>70</v>
      </c>
      <c r="C21" s="11">
        <v>444520</v>
      </c>
      <c r="D21" s="58">
        <v>230464</v>
      </c>
      <c r="E21" s="58">
        <v>103653</v>
      </c>
      <c r="F21" s="58">
        <v>31589</v>
      </c>
      <c r="G21" s="58">
        <v>24741</v>
      </c>
      <c r="H21" s="58">
        <v>10126</v>
      </c>
      <c r="I21" s="58">
        <v>9144</v>
      </c>
      <c r="J21" s="58">
        <v>4973</v>
      </c>
      <c r="K21" s="58">
        <v>4683</v>
      </c>
      <c r="L21" s="58">
        <v>2952</v>
      </c>
      <c r="M21" s="59">
        <v>22195</v>
      </c>
      <c r="N21" s="2"/>
    </row>
    <row r="22" spans="1:14" ht="21" customHeight="1" x14ac:dyDescent="0.25">
      <c r="A22" s="84" t="s">
        <v>76</v>
      </c>
      <c r="B22" s="7" t="s">
        <v>2</v>
      </c>
      <c r="C22" s="69">
        <f t="shared" ref="C22:C33" si="6">SUM(D22:M22)</f>
        <v>942637</v>
      </c>
      <c r="D22" s="13">
        <f>SUM(D23:D24)</f>
        <v>455136</v>
      </c>
      <c r="E22" s="13">
        <f t="shared" ref="E22:M22" si="7">SUM(E23:E24)</f>
        <v>207610</v>
      </c>
      <c r="F22" s="13">
        <f t="shared" si="7"/>
        <v>68299</v>
      </c>
      <c r="G22" s="13">
        <f t="shared" si="7"/>
        <v>55078</v>
      </c>
      <c r="H22" s="13">
        <f t="shared" si="7"/>
        <v>25382</v>
      </c>
      <c r="I22" s="13">
        <f t="shared" si="7"/>
        <v>23067</v>
      </c>
      <c r="J22" s="13">
        <f t="shared" si="7"/>
        <v>13556</v>
      </c>
      <c r="K22" s="13">
        <f t="shared" si="7"/>
        <v>12709</v>
      </c>
      <c r="L22" s="13">
        <f t="shared" si="7"/>
        <v>8516</v>
      </c>
      <c r="M22" s="14">
        <f t="shared" si="7"/>
        <v>73284</v>
      </c>
      <c r="N22" s="2"/>
    </row>
    <row r="23" spans="1:14" ht="21" customHeight="1" x14ac:dyDescent="0.25">
      <c r="A23" s="82"/>
      <c r="B23" s="10" t="s">
        <v>3</v>
      </c>
      <c r="C23" s="11">
        <f t="shared" si="6"/>
        <v>490450</v>
      </c>
      <c r="D23" s="15">
        <v>218337</v>
      </c>
      <c r="E23" s="15">
        <v>103474</v>
      </c>
      <c r="F23" s="15">
        <v>36106</v>
      </c>
      <c r="G23" s="15">
        <v>30156</v>
      </c>
      <c r="H23" s="15">
        <v>15109</v>
      </c>
      <c r="I23" s="15">
        <v>13920</v>
      </c>
      <c r="J23" s="15">
        <v>8561</v>
      </c>
      <c r="K23" s="15">
        <v>8122</v>
      </c>
      <c r="L23" s="15">
        <v>5590</v>
      </c>
      <c r="M23" s="16">
        <v>51075</v>
      </c>
      <c r="N23" s="2"/>
    </row>
    <row r="24" spans="1:14" ht="21" customHeight="1" x14ac:dyDescent="0.25">
      <c r="A24" s="85"/>
      <c r="B24" s="10" t="s">
        <v>4</v>
      </c>
      <c r="C24" s="49">
        <f t="shared" si="6"/>
        <v>452187</v>
      </c>
      <c r="D24" s="15">
        <v>236799</v>
      </c>
      <c r="E24" s="15">
        <v>104136</v>
      </c>
      <c r="F24" s="15">
        <v>32193</v>
      </c>
      <c r="G24" s="15">
        <v>24922</v>
      </c>
      <c r="H24" s="15">
        <v>10273</v>
      </c>
      <c r="I24" s="15">
        <v>9147</v>
      </c>
      <c r="J24" s="15">
        <v>4995</v>
      </c>
      <c r="K24" s="15">
        <v>4587</v>
      </c>
      <c r="L24" s="15">
        <v>2926</v>
      </c>
      <c r="M24" s="16">
        <v>22209</v>
      </c>
      <c r="N24" s="2"/>
    </row>
    <row r="25" spans="1:14" ht="21" customHeight="1" x14ac:dyDescent="0.25">
      <c r="A25" s="84" t="s">
        <v>79</v>
      </c>
      <c r="B25" s="7" t="s">
        <v>2</v>
      </c>
      <c r="C25" s="69">
        <f t="shared" si="6"/>
        <v>961719</v>
      </c>
      <c r="D25" s="13">
        <f>SUM(D26:D27)</f>
        <v>459246</v>
      </c>
      <c r="E25" s="13">
        <f t="shared" ref="E25:M25" si="8">SUM(E26:E27)</f>
        <v>216612</v>
      </c>
      <c r="F25" s="13">
        <f t="shared" si="8"/>
        <v>69720</v>
      </c>
      <c r="G25" s="13">
        <f t="shared" si="8"/>
        <v>56784</v>
      </c>
      <c r="H25" s="13">
        <f t="shared" si="8"/>
        <v>26317</v>
      </c>
      <c r="I25" s="13">
        <f t="shared" si="8"/>
        <v>23503</v>
      </c>
      <c r="J25" s="13">
        <f t="shared" si="8"/>
        <v>13877</v>
      </c>
      <c r="K25" s="13">
        <f t="shared" si="8"/>
        <v>12965</v>
      </c>
      <c r="L25" s="13">
        <f t="shared" si="8"/>
        <v>8805</v>
      </c>
      <c r="M25" s="14">
        <f t="shared" si="8"/>
        <v>73890</v>
      </c>
      <c r="N25" s="2"/>
    </row>
    <row r="26" spans="1:14" ht="21" customHeight="1" x14ac:dyDescent="0.25">
      <c r="A26" s="82"/>
      <c r="B26" s="10" t="s">
        <v>3</v>
      </c>
      <c r="C26" s="11">
        <f t="shared" si="6"/>
        <v>498755</v>
      </c>
      <c r="D26" s="15">
        <v>219832</v>
      </c>
      <c r="E26" s="15">
        <v>107728</v>
      </c>
      <c r="F26" s="15">
        <v>36785</v>
      </c>
      <c r="G26" s="15">
        <v>31053</v>
      </c>
      <c r="H26" s="15">
        <v>15514</v>
      </c>
      <c r="I26" s="15">
        <v>14017</v>
      </c>
      <c r="J26" s="15">
        <v>8717</v>
      </c>
      <c r="K26" s="15">
        <v>8230</v>
      </c>
      <c r="L26" s="15">
        <v>5692</v>
      </c>
      <c r="M26" s="16">
        <v>51187</v>
      </c>
      <c r="N26" s="2"/>
    </row>
    <row r="27" spans="1:14" ht="21" customHeight="1" x14ac:dyDescent="0.25">
      <c r="A27" s="85"/>
      <c r="B27" s="10" t="s">
        <v>4</v>
      </c>
      <c r="C27" s="49">
        <f t="shared" si="6"/>
        <v>462964</v>
      </c>
      <c r="D27" s="15">
        <v>239414</v>
      </c>
      <c r="E27" s="15">
        <v>108884</v>
      </c>
      <c r="F27" s="15">
        <v>32935</v>
      </c>
      <c r="G27" s="15">
        <v>25731</v>
      </c>
      <c r="H27" s="15">
        <v>10803</v>
      </c>
      <c r="I27" s="15">
        <v>9486</v>
      </c>
      <c r="J27" s="15">
        <v>5160</v>
      </c>
      <c r="K27" s="15">
        <v>4735</v>
      </c>
      <c r="L27" s="15">
        <v>3113</v>
      </c>
      <c r="M27" s="16">
        <v>22703</v>
      </c>
      <c r="N27" s="2"/>
    </row>
    <row r="28" spans="1:14" ht="21" customHeight="1" x14ac:dyDescent="0.25">
      <c r="A28" s="84" t="s">
        <v>81</v>
      </c>
      <c r="B28" s="7" t="s">
        <v>2</v>
      </c>
      <c r="C28" s="69">
        <f t="shared" si="6"/>
        <v>980360</v>
      </c>
      <c r="D28" s="13">
        <f>SUM(D29:D30)</f>
        <v>463057</v>
      </c>
      <c r="E28" s="13">
        <f t="shared" ref="E28:M28" si="9">SUM(E29:E30)</f>
        <v>224299</v>
      </c>
      <c r="F28" s="13">
        <f t="shared" si="9"/>
        <v>71394</v>
      </c>
      <c r="G28" s="13">
        <f t="shared" si="9"/>
        <v>58401</v>
      </c>
      <c r="H28" s="13">
        <f t="shared" si="9"/>
        <v>27106</v>
      </c>
      <c r="I28" s="13">
        <f t="shared" si="9"/>
        <v>24286</v>
      </c>
      <c r="J28" s="13">
        <f t="shared" si="9"/>
        <v>14255</v>
      </c>
      <c r="K28" s="13">
        <f t="shared" si="9"/>
        <v>13244</v>
      </c>
      <c r="L28" s="13">
        <f t="shared" si="9"/>
        <v>8933</v>
      </c>
      <c r="M28" s="14">
        <f t="shared" si="9"/>
        <v>75385</v>
      </c>
      <c r="N28" s="2"/>
    </row>
    <row r="29" spans="1:14" ht="21" customHeight="1" x14ac:dyDescent="0.25">
      <c r="A29" s="82"/>
      <c r="B29" s="10" t="s">
        <v>3</v>
      </c>
      <c r="C29" s="11">
        <f t="shared" si="6"/>
        <v>506932</v>
      </c>
      <c r="D29" s="15">
        <v>221572</v>
      </c>
      <c r="E29" s="15">
        <v>110943</v>
      </c>
      <c r="F29" s="15">
        <v>37549</v>
      </c>
      <c r="G29" s="15">
        <v>31773</v>
      </c>
      <c r="H29" s="15">
        <v>15818</v>
      </c>
      <c r="I29" s="15">
        <v>14398</v>
      </c>
      <c r="J29" s="15">
        <v>8873</v>
      </c>
      <c r="K29" s="15">
        <v>8412</v>
      </c>
      <c r="L29" s="15">
        <v>5718</v>
      </c>
      <c r="M29" s="16">
        <v>51876</v>
      </c>
      <c r="N29" s="2"/>
    </row>
    <row r="30" spans="1:14" ht="21" customHeight="1" x14ac:dyDescent="0.25">
      <c r="A30" s="85"/>
      <c r="B30" s="10" t="s">
        <v>4</v>
      </c>
      <c r="C30" s="49">
        <f t="shared" si="6"/>
        <v>473428</v>
      </c>
      <c r="D30" s="15">
        <v>241485</v>
      </c>
      <c r="E30" s="15">
        <v>113356</v>
      </c>
      <c r="F30" s="15">
        <v>33845</v>
      </c>
      <c r="G30" s="15">
        <v>26628</v>
      </c>
      <c r="H30" s="15">
        <v>11288</v>
      </c>
      <c r="I30" s="15">
        <v>9888</v>
      </c>
      <c r="J30" s="15">
        <v>5382</v>
      </c>
      <c r="K30" s="15">
        <v>4832</v>
      </c>
      <c r="L30" s="15">
        <v>3215</v>
      </c>
      <c r="M30" s="16">
        <v>23509</v>
      </c>
      <c r="N30" s="2"/>
    </row>
    <row r="31" spans="1:14" ht="21" customHeight="1" x14ac:dyDescent="0.25">
      <c r="A31" s="84" t="s">
        <v>82</v>
      </c>
      <c r="B31" s="7" t="s">
        <v>2</v>
      </c>
      <c r="C31" s="69">
        <f t="shared" si="6"/>
        <v>1001597</v>
      </c>
      <c r="D31" s="13">
        <f>SUM(D32:D33)</f>
        <v>468819</v>
      </c>
      <c r="E31" s="13">
        <f t="shared" ref="E31:M31" si="10">SUM(E32:E33)</f>
        <v>232633</v>
      </c>
      <c r="F31" s="13">
        <f t="shared" si="10"/>
        <v>73310</v>
      </c>
      <c r="G31" s="13">
        <f t="shared" si="10"/>
        <v>60421</v>
      </c>
      <c r="H31" s="13">
        <f t="shared" si="10"/>
        <v>27757</v>
      </c>
      <c r="I31" s="13">
        <f t="shared" si="10"/>
        <v>24686</v>
      </c>
      <c r="J31" s="13">
        <f t="shared" si="10"/>
        <v>14481</v>
      </c>
      <c r="K31" s="13">
        <f t="shared" si="10"/>
        <v>13620</v>
      </c>
      <c r="L31" s="13">
        <f t="shared" si="10"/>
        <v>9106</v>
      </c>
      <c r="M31" s="14">
        <f t="shared" si="10"/>
        <v>76764</v>
      </c>
      <c r="N31" s="2"/>
    </row>
    <row r="32" spans="1:14" ht="21" customHeight="1" x14ac:dyDescent="0.25">
      <c r="A32" s="82"/>
      <c r="B32" s="10" t="s">
        <v>3</v>
      </c>
      <c r="C32" s="11">
        <f t="shared" si="6"/>
        <v>516389</v>
      </c>
      <c r="D32" s="15">
        <v>224280</v>
      </c>
      <c r="E32" s="15">
        <v>114692</v>
      </c>
      <c r="F32" s="15">
        <v>38231</v>
      </c>
      <c r="G32" s="15">
        <v>32676</v>
      </c>
      <c r="H32" s="15">
        <v>16066</v>
      </c>
      <c r="I32" s="15">
        <v>14622</v>
      </c>
      <c r="J32" s="15">
        <v>8991</v>
      </c>
      <c r="K32" s="15">
        <v>8545</v>
      </c>
      <c r="L32" s="15">
        <v>5849</v>
      </c>
      <c r="M32" s="16">
        <v>52437</v>
      </c>
      <c r="N32" s="2"/>
    </row>
    <row r="33" spans="1:14" ht="21" customHeight="1" x14ac:dyDescent="0.25">
      <c r="A33" s="85"/>
      <c r="B33" s="10" t="s">
        <v>4</v>
      </c>
      <c r="C33" s="49">
        <f t="shared" si="6"/>
        <v>485208</v>
      </c>
      <c r="D33" s="15">
        <v>244539</v>
      </c>
      <c r="E33" s="15">
        <v>117941</v>
      </c>
      <c r="F33" s="15">
        <v>35079</v>
      </c>
      <c r="G33" s="15">
        <v>27745</v>
      </c>
      <c r="H33" s="15">
        <v>11691</v>
      </c>
      <c r="I33" s="15">
        <v>10064</v>
      </c>
      <c r="J33" s="15">
        <v>5490</v>
      </c>
      <c r="K33" s="15">
        <v>5075</v>
      </c>
      <c r="L33" s="15">
        <v>3257</v>
      </c>
      <c r="M33" s="16">
        <v>24327</v>
      </c>
      <c r="N33" s="2"/>
    </row>
    <row r="34" spans="1:14" ht="21" customHeight="1" x14ac:dyDescent="0.25">
      <c r="A34" s="82" t="s">
        <v>85</v>
      </c>
      <c r="B34" s="46" t="s">
        <v>10</v>
      </c>
      <c r="C34" s="8">
        <f t="shared" si="1"/>
        <v>1023715</v>
      </c>
      <c r="D34" s="47">
        <f>SUM(D35:D36)</f>
        <v>476145</v>
      </c>
      <c r="E34" s="47">
        <f t="shared" ref="E34:M34" si="11">SUM(E35:E36)</f>
        <v>238791</v>
      </c>
      <c r="F34" s="47">
        <f t="shared" si="11"/>
        <v>74717</v>
      </c>
      <c r="G34" s="47">
        <f t="shared" si="11"/>
        <v>62699</v>
      </c>
      <c r="H34" s="47">
        <f t="shared" si="11"/>
        <v>28479</v>
      </c>
      <c r="I34" s="47">
        <f t="shared" si="11"/>
        <v>26058</v>
      </c>
      <c r="J34" s="47">
        <f t="shared" si="11"/>
        <v>15152</v>
      </c>
      <c r="K34" s="47">
        <f t="shared" si="11"/>
        <v>14153</v>
      </c>
      <c r="L34" s="47">
        <f t="shared" si="11"/>
        <v>9487</v>
      </c>
      <c r="M34" s="48">
        <f t="shared" si="11"/>
        <v>78034</v>
      </c>
      <c r="N34" s="2"/>
    </row>
    <row r="35" spans="1:14" ht="21" customHeight="1" x14ac:dyDescent="0.25">
      <c r="A35" s="82"/>
      <c r="B35" s="10" t="s">
        <v>3</v>
      </c>
      <c r="C35" s="11">
        <f t="shared" si="1"/>
        <v>526157</v>
      </c>
      <c r="D35" s="15">
        <v>227703</v>
      </c>
      <c r="E35" s="15">
        <v>117397</v>
      </c>
      <c r="F35" s="15">
        <v>38898</v>
      </c>
      <c r="G35" s="15">
        <v>33587</v>
      </c>
      <c r="H35" s="15">
        <v>16354</v>
      </c>
      <c r="I35" s="15">
        <v>15219</v>
      </c>
      <c r="J35" s="15">
        <v>9284</v>
      </c>
      <c r="K35" s="15">
        <v>8737</v>
      </c>
      <c r="L35" s="15">
        <v>6057</v>
      </c>
      <c r="M35" s="16">
        <v>52921</v>
      </c>
      <c r="N35" s="2"/>
    </row>
    <row r="36" spans="1:14" ht="21" customHeight="1" thickBot="1" x14ac:dyDescent="0.3">
      <c r="A36" s="83"/>
      <c r="B36" s="17" t="s">
        <v>13</v>
      </c>
      <c r="C36" s="18">
        <f t="shared" si="1"/>
        <v>497558</v>
      </c>
      <c r="D36" s="19">
        <v>248442</v>
      </c>
      <c r="E36" s="19">
        <v>121394</v>
      </c>
      <c r="F36" s="19">
        <v>35819</v>
      </c>
      <c r="G36" s="19">
        <v>29112</v>
      </c>
      <c r="H36" s="19">
        <v>12125</v>
      </c>
      <c r="I36" s="19">
        <v>10839</v>
      </c>
      <c r="J36" s="19">
        <v>5868</v>
      </c>
      <c r="K36" s="19">
        <v>5416</v>
      </c>
      <c r="L36" s="19">
        <v>3430</v>
      </c>
      <c r="M36" s="20">
        <v>25113</v>
      </c>
      <c r="N36" s="2"/>
    </row>
    <row r="37" spans="1:14" ht="20.45" customHeight="1" x14ac:dyDescent="0.25">
      <c r="A37" s="21" t="s">
        <v>28</v>
      </c>
      <c r="B37" s="21"/>
      <c r="C37" s="21"/>
      <c r="D37" s="21"/>
      <c r="E37" s="22"/>
      <c r="F37" s="22"/>
    </row>
    <row r="38" spans="1:14" x14ac:dyDescent="0.25">
      <c r="A38" s="21" t="s">
        <v>29</v>
      </c>
      <c r="B38" s="21"/>
      <c r="C38" s="21"/>
      <c r="D38" s="21"/>
      <c r="E38" s="21"/>
      <c r="F38" s="21"/>
    </row>
  </sheetData>
  <mergeCells count="13">
    <mergeCell ref="A34:A36"/>
    <mergeCell ref="A1:M1"/>
    <mergeCell ref="L2:M2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</mergeCells>
  <phoneticPr fontId="3" type="noConversion"/>
  <printOptions horizontalCentered="1"/>
  <pageMargins left="0.70866141732283472" right="0.70866141732283472" top="0.15748031496062992" bottom="0.15748031496062992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8"/>
  <sheetViews>
    <sheetView tabSelected="1" workbookViewId="0">
      <pane ySplit="3" topLeftCell="A18" activePane="bottomLeft" state="frozen"/>
      <selection pane="bottomLeft" activeCell="R37" sqref="R37"/>
    </sheetView>
  </sheetViews>
  <sheetFormatPr defaultRowHeight="16.5" x14ac:dyDescent="0.25"/>
  <cols>
    <col min="1" max="1" width="10.75" customWidth="1"/>
    <col min="2" max="2" width="8.75" customWidth="1"/>
    <col min="3" max="13" width="9.75" customWidth="1"/>
  </cols>
  <sheetData>
    <row r="1" spans="1:14" ht="24.75" customHeight="1" x14ac:dyDescent="0.25">
      <c r="A1" s="76" t="s">
        <v>65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1"/>
    </row>
    <row r="2" spans="1:14" ht="19.5" customHeight="1" thickBot="1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77" t="s">
        <v>49</v>
      </c>
      <c r="M2" s="77"/>
      <c r="N2" s="2"/>
    </row>
    <row r="3" spans="1:14" ht="21.95" customHeight="1" x14ac:dyDescent="0.25">
      <c r="A3" s="3" t="s">
        <v>0</v>
      </c>
      <c r="B3" s="4" t="s">
        <v>1</v>
      </c>
      <c r="C3" s="4" t="s">
        <v>47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36</v>
      </c>
      <c r="K3" s="5" t="s">
        <v>37</v>
      </c>
      <c r="L3" s="5" t="s">
        <v>38</v>
      </c>
      <c r="M3" s="6" t="s">
        <v>39</v>
      </c>
      <c r="N3" s="2"/>
    </row>
    <row r="4" spans="1:14" ht="21" customHeight="1" x14ac:dyDescent="0.25">
      <c r="A4" s="84" t="s">
        <v>40</v>
      </c>
      <c r="B4" s="7" t="s">
        <v>10</v>
      </c>
      <c r="C4" s="8">
        <f>SUM(C5:C6)</f>
        <v>493972</v>
      </c>
      <c r="D4" s="8">
        <f>SUM(D5:D6)</f>
        <v>433651</v>
      </c>
      <c r="E4" s="8">
        <f t="shared" ref="E4:M4" si="0">SUM(E5:E6)</f>
        <v>53882</v>
      </c>
      <c r="F4" s="8">
        <f t="shared" si="0"/>
        <v>5393</v>
      </c>
      <c r="G4" s="8">
        <f t="shared" si="0"/>
        <v>768</v>
      </c>
      <c r="H4" s="8">
        <f t="shared" si="0"/>
        <v>173</v>
      </c>
      <c r="I4" s="8">
        <f t="shared" si="0"/>
        <v>62</v>
      </c>
      <c r="J4" s="8">
        <f t="shared" si="0"/>
        <v>19</v>
      </c>
      <c r="K4" s="8">
        <f t="shared" si="0"/>
        <v>11</v>
      </c>
      <c r="L4" s="8">
        <f t="shared" si="0"/>
        <v>6</v>
      </c>
      <c r="M4" s="9">
        <f t="shared" si="0"/>
        <v>7</v>
      </c>
      <c r="N4" s="2"/>
    </row>
    <row r="5" spans="1:14" ht="21" customHeight="1" x14ac:dyDescent="0.25">
      <c r="A5" s="82"/>
      <c r="B5" s="10" t="s">
        <v>3</v>
      </c>
      <c r="C5" s="11">
        <f>SUM(D5:M5)</f>
        <v>255393</v>
      </c>
      <c r="D5" s="11">
        <v>226159</v>
      </c>
      <c r="E5" s="11">
        <v>25616</v>
      </c>
      <c r="F5" s="11">
        <v>2908</v>
      </c>
      <c r="G5" s="11">
        <v>492</v>
      </c>
      <c r="H5" s="11">
        <v>135</v>
      </c>
      <c r="I5" s="11">
        <v>48</v>
      </c>
      <c r="J5" s="11">
        <v>14</v>
      </c>
      <c r="K5" s="11">
        <v>9</v>
      </c>
      <c r="L5" s="11">
        <v>6</v>
      </c>
      <c r="M5" s="12">
        <v>6</v>
      </c>
      <c r="N5" s="2"/>
    </row>
    <row r="6" spans="1:14" ht="21" customHeight="1" x14ac:dyDescent="0.25">
      <c r="A6" s="82"/>
      <c r="B6" s="10" t="s">
        <v>13</v>
      </c>
      <c r="C6" s="11">
        <f t="shared" ref="C6:C36" si="1">SUM(D6:M6)</f>
        <v>238579</v>
      </c>
      <c r="D6" s="11">
        <v>207492</v>
      </c>
      <c r="E6" s="11">
        <v>28266</v>
      </c>
      <c r="F6" s="11">
        <v>2485</v>
      </c>
      <c r="G6" s="11">
        <v>276</v>
      </c>
      <c r="H6" s="11">
        <v>38</v>
      </c>
      <c r="I6" s="11">
        <v>14</v>
      </c>
      <c r="J6" s="11">
        <v>5</v>
      </c>
      <c r="K6" s="11">
        <v>2</v>
      </c>
      <c r="L6" s="11">
        <v>0</v>
      </c>
      <c r="M6" s="12">
        <v>1</v>
      </c>
      <c r="N6" s="2"/>
    </row>
    <row r="7" spans="1:14" ht="21" customHeight="1" x14ac:dyDescent="0.25">
      <c r="A7" s="84" t="s">
        <v>5</v>
      </c>
      <c r="B7" s="7" t="s">
        <v>10</v>
      </c>
      <c r="C7" s="8">
        <f t="shared" si="1"/>
        <v>525896</v>
      </c>
      <c r="D7" s="8">
        <f>SUM(D8:D9)</f>
        <v>456984</v>
      </c>
      <c r="E7" s="8">
        <f t="shared" ref="E7:M7" si="2">SUM(E8:E9)</f>
        <v>61274</v>
      </c>
      <c r="F7" s="8">
        <f t="shared" si="2"/>
        <v>6423</v>
      </c>
      <c r="G7" s="8">
        <f t="shared" si="2"/>
        <v>900</v>
      </c>
      <c r="H7" s="8">
        <f t="shared" si="2"/>
        <v>201</v>
      </c>
      <c r="I7" s="8">
        <f t="shared" si="2"/>
        <v>64</v>
      </c>
      <c r="J7" s="8">
        <f t="shared" si="2"/>
        <v>25</v>
      </c>
      <c r="K7" s="8">
        <f t="shared" si="2"/>
        <v>11</v>
      </c>
      <c r="L7" s="8">
        <f t="shared" si="2"/>
        <v>6</v>
      </c>
      <c r="M7" s="9">
        <f t="shared" si="2"/>
        <v>8</v>
      </c>
      <c r="N7" s="2"/>
    </row>
    <row r="8" spans="1:14" ht="21" customHeight="1" x14ac:dyDescent="0.25">
      <c r="A8" s="82"/>
      <c r="B8" s="10" t="s">
        <v>41</v>
      </c>
      <c r="C8" s="11">
        <f t="shared" si="1"/>
        <v>270669</v>
      </c>
      <c r="D8" s="11">
        <v>237922</v>
      </c>
      <c r="E8" s="11">
        <v>28622</v>
      </c>
      <c r="F8" s="11">
        <v>3316</v>
      </c>
      <c r="G8" s="11">
        <v>565</v>
      </c>
      <c r="H8" s="11">
        <v>155</v>
      </c>
      <c r="I8" s="11">
        <v>48</v>
      </c>
      <c r="J8" s="11">
        <v>19</v>
      </c>
      <c r="K8" s="11">
        <v>9</v>
      </c>
      <c r="L8" s="11">
        <v>6</v>
      </c>
      <c r="M8" s="12">
        <v>7</v>
      </c>
      <c r="N8" s="2"/>
    </row>
    <row r="9" spans="1:14" ht="21" customHeight="1" x14ac:dyDescent="0.25">
      <c r="A9" s="82"/>
      <c r="B9" s="10" t="s">
        <v>13</v>
      </c>
      <c r="C9" s="11">
        <f t="shared" si="1"/>
        <v>255227</v>
      </c>
      <c r="D9" s="11">
        <v>219062</v>
      </c>
      <c r="E9" s="11">
        <v>32652</v>
      </c>
      <c r="F9" s="11">
        <v>3107</v>
      </c>
      <c r="G9" s="11">
        <v>335</v>
      </c>
      <c r="H9" s="11">
        <v>46</v>
      </c>
      <c r="I9" s="11">
        <v>16</v>
      </c>
      <c r="J9" s="11">
        <v>6</v>
      </c>
      <c r="K9" s="11">
        <v>2</v>
      </c>
      <c r="L9" s="11">
        <v>0</v>
      </c>
      <c r="M9" s="12">
        <v>1</v>
      </c>
      <c r="N9" s="2"/>
    </row>
    <row r="10" spans="1:14" ht="21" customHeight="1" x14ac:dyDescent="0.25">
      <c r="A10" s="84" t="s">
        <v>9</v>
      </c>
      <c r="B10" s="7" t="s">
        <v>42</v>
      </c>
      <c r="C10" s="8">
        <f t="shared" si="1"/>
        <v>557776</v>
      </c>
      <c r="D10" s="8">
        <f>SUM(D11:D12)</f>
        <v>479535</v>
      </c>
      <c r="E10" s="8">
        <f t="shared" ref="E10:M10" si="3">SUM(E11:E12)</f>
        <v>69112</v>
      </c>
      <c r="F10" s="8">
        <f t="shared" si="3"/>
        <v>7687</v>
      </c>
      <c r="G10" s="8">
        <f t="shared" si="3"/>
        <v>1079</v>
      </c>
      <c r="H10" s="8">
        <f t="shared" si="3"/>
        <v>233</v>
      </c>
      <c r="I10" s="8">
        <f t="shared" si="3"/>
        <v>72</v>
      </c>
      <c r="J10" s="8">
        <f t="shared" si="3"/>
        <v>31</v>
      </c>
      <c r="K10" s="8">
        <f t="shared" si="3"/>
        <v>11</v>
      </c>
      <c r="L10" s="8">
        <f t="shared" si="3"/>
        <v>6</v>
      </c>
      <c r="M10" s="9">
        <f t="shared" si="3"/>
        <v>10</v>
      </c>
      <c r="N10" s="2"/>
    </row>
    <row r="11" spans="1:14" ht="21" customHeight="1" x14ac:dyDescent="0.25">
      <c r="A11" s="82"/>
      <c r="B11" s="10" t="s">
        <v>43</v>
      </c>
      <c r="C11" s="11">
        <f t="shared" si="1"/>
        <v>286130</v>
      </c>
      <c r="D11" s="11">
        <v>249421</v>
      </c>
      <c r="E11" s="11">
        <v>31949</v>
      </c>
      <c r="F11" s="11">
        <v>3826</v>
      </c>
      <c r="G11" s="11">
        <v>661</v>
      </c>
      <c r="H11" s="11">
        <v>172</v>
      </c>
      <c r="I11" s="11">
        <v>53</v>
      </c>
      <c r="J11" s="11">
        <v>24</v>
      </c>
      <c r="K11" s="11">
        <v>9</v>
      </c>
      <c r="L11" s="11">
        <v>6</v>
      </c>
      <c r="M11" s="12">
        <v>9</v>
      </c>
      <c r="N11" s="2"/>
    </row>
    <row r="12" spans="1:14" ht="21" customHeight="1" x14ac:dyDescent="0.25">
      <c r="A12" s="82"/>
      <c r="B12" s="10" t="s">
        <v>44</v>
      </c>
      <c r="C12" s="11">
        <f t="shared" si="1"/>
        <v>271646</v>
      </c>
      <c r="D12" s="11">
        <v>230114</v>
      </c>
      <c r="E12" s="11">
        <v>37163</v>
      </c>
      <c r="F12" s="11">
        <v>3861</v>
      </c>
      <c r="G12" s="11">
        <v>418</v>
      </c>
      <c r="H12" s="11">
        <v>61</v>
      </c>
      <c r="I12" s="11">
        <v>19</v>
      </c>
      <c r="J12" s="11">
        <v>7</v>
      </c>
      <c r="K12" s="11">
        <v>2</v>
      </c>
      <c r="L12" s="11">
        <v>0</v>
      </c>
      <c r="M12" s="12">
        <v>1</v>
      </c>
      <c r="N12" s="2"/>
    </row>
    <row r="13" spans="1:14" ht="21" customHeight="1" x14ac:dyDescent="0.25">
      <c r="A13" s="84" t="s">
        <v>67</v>
      </c>
      <c r="B13" s="7" t="s">
        <v>45</v>
      </c>
      <c r="C13" s="8">
        <f t="shared" ref="C13:C15" si="4">SUM(D13:M13)</f>
        <v>586672</v>
      </c>
      <c r="D13" s="13">
        <f>SUM(D14:D15)</f>
        <v>499192</v>
      </c>
      <c r="E13" s="13">
        <f t="shared" ref="E13:M13" si="5">SUM(E14:E15)</f>
        <v>76671</v>
      </c>
      <c r="F13" s="13">
        <f t="shared" si="5"/>
        <v>9108</v>
      </c>
      <c r="G13" s="13">
        <f t="shared" si="5"/>
        <v>1277</v>
      </c>
      <c r="H13" s="13">
        <f t="shared" si="5"/>
        <v>264</v>
      </c>
      <c r="I13" s="13">
        <f t="shared" si="5"/>
        <v>90</v>
      </c>
      <c r="J13" s="13">
        <f t="shared" si="5"/>
        <v>38</v>
      </c>
      <c r="K13" s="13">
        <f t="shared" si="5"/>
        <v>12</v>
      </c>
      <c r="L13" s="13">
        <f t="shared" si="5"/>
        <v>8</v>
      </c>
      <c r="M13" s="14">
        <f t="shared" si="5"/>
        <v>12</v>
      </c>
      <c r="N13" s="2"/>
    </row>
    <row r="14" spans="1:14" ht="21" customHeight="1" x14ac:dyDescent="0.25">
      <c r="A14" s="82"/>
      <c r="B14" s="10" t="s">
        <v>3</v>
      </c>
      <c r="C14" s="11">
        <f t="shared" si="4"/>
        <v>300173</v>
      </c>
      <c r="D14" s="15">
        <v>259598</v>
      </c>
      <c r="E14" s="15">
        <v>35065</v>
      </c>
      <c r="F14" s="15">
        <v>4442</v>
      </c>
      <c r="G14" s="15">
        <v>752</v>
      </c>
      <c r="H14" s="15">
        <v>190</v>
      </c>
      <c r="I14" s="15">
        <v>70</v>
      </c>
      <c r="J14" s="15">
        <v>28</v>
      </c>
      <c r="K14" s="15">
        <v>11</v>
      </c>
      <c r="L14" s="15">
        <v>7</v>
      </c>
      <c r="M14" s="16">
        <v>10</v>
      </c>
      <c r="N14" s="2"/>
    </row>
    <row r="15" spans="1:14" ht="21" customHeight="1" x14ac:dyDescent="0.25">
      <c r="A15" s="82"/>
      <c r="B15" s="10" t="s">
        <v>4</v>
      </c>
      <c r="C15" s="49">
        <f t="shared" si="4"/>
        <v>286499</v>
      </c>
      <c r="D15" s="15">
        <v>239594</v>
      </c>
      <c r="E15" s="15">
        <v>41606</v>
      </c>
      <c r="F15" s="15">
        <v>4666</v>
      </c>
      <c r="G15" s="15">
        <v>525</v>
      </c>
      <c r="H15" s="15">
        <v>74</v>
      </c>
      <c r="I15" s="15">
        <v>20</v>
      </c>
      <c r="J15" s="15">
        <v>10</v>
      </c>
      <c r="K15" s="15">
        <v>1</v>
      </c>
      <c r="L15" s="15">
        <v>1</v>
      </c>
      <c r="M15" s="16">
        <v>2</v>
      </c>
      <c r="N15" s="2"/>
    </row>
    <row r="16" spans="1:14" ht="21" customHeight="1" x14ac:dyDescent="0.25">
      <c r="A16" s="84" t="s">
        <v>71</v>
      </c>
      <c r="B16" s="46" t="s">
        <v>68</v>
      </c>
      <c r="C16" s="8">
        <v>603365</v>
      </c>
      <c r="D16" s="47">
        <v>512567</v>
      </c>
      <c r="E16" s="47">
        <v>79416</v>
      </c>
      <c r="F16" s="47">
        <v>9515</v>
      </c>
      <c r="G16" s="47">
        <v>1360</v>
      </c>
      <c r="H16" s="47">
        <v>313</v>
      </c>
      <c r="I16" s="47">
        <v>117</v>
      </c>
      <c r="J16" s="47">
        <v>32</v>
      </c>
      <c r="K16" s="47">
        <v>17</v>
      </c>
      <c r="L16" s="47">
        <v>12</v>
      </c>
      <c r="M16" s="48">
        <v>16</v>
      </c>
      <c r="N16" s="2"/>
    </row>
    <row r="17" spans="1:14" ht="21" customHeight="1" x14ac:dyDescent="0.25">
      <c r="A17" s="82"/>
      <c r="B17" s="57" t="s">
        <v>69</v>
      </c>
      <c r="C17" s="11">
        <v>309404</v>
      </c>
      <c r="D17" s="58">
        <v>266600</v>
      </c>
      <c r="E17" s="58">
        <v>36893</v>
      </c>
      <c r="F17" s="58">
        <v>4730</v>
      </c>
      <c r="G17" s="58">
        <v>808</v>
      </c>
      <c r="H17" s="58">
        <v>215</v>
      </c>
      <c r="I17" s="58">
        <v>92</v>
      </c>
      <c r="J17" s="58">
        <v>28</v>
      </c>
      <c r="K17" s="58">
        <v>14</v>
      </c>
      <c r="L17" s="58">
        <v>9</v>
      </c>
      <c r="M17" s="59">
        <v>15</v>
      </c>
      <c r="N17" s="2"/>
    </row>
    <row r="18" spans="1:14" ht="21" customHeight="1" x14ac:dyDescent="0.25">
      <c r="A18" s="85"/>
      <c r="B18" s="57" t="s">
        <v>70</v>
      </c>
      <c r="C18" s="11">
        <v>293961</v>
      </c>
      <c r="D18" s="58">
        <v>245967</v>
      </c>
      <c r="E18" s="58">
        <v>42523</v>
      </c>
      <c r="F18" s="58">
        <v>4785</v>
      </c>
      <c r="G18" s="58">
        <v>552</v>
      </c>
      <c r="H18" s="58">
        <v>98</v>
      </c>
      <c r="I18" s="58">
        <v>25</v>
      </c>
      <c r="J18" s="58">
        <v>4</v>
      </c>
      <c r="K18" s="58">
        <v>3</v>
      </c>
      <c r="L18" s="58">
        <v>3</v>
      </c>
      <c r="M18" s="59">
        <v>1</v>
      </c>
      <c r="N18" s="2"/>
    </row>
    <row r="19" spans="1:14" ht="21" customHeight="1" x14ac:dyDescent="0.25">
      <c r="A19" s="84" t="s">
        <v>72</v>
      </c>
      <c r="B19" s="46" t="s">
        <v>2</v>
      </c>
      <c r="C19" s="8">
        <f t="shared" ref="C19:C33" si="6">SUM(D19:M19)</f>
        <v>621471</v>
      </c>
      <c r="D19" s="47">
        <f>SUM(D20:D21)</f>
        <v>526123</v>
      </c>
      <c r="E19" s="47">
        <f t="shared" ref="E19:M19" si="7">SUM(E20:E21)</f>
        <v>83164</v>
      </c>
      <c r="F19" s="47">
        <f t="shared" si="7"/>
        <v>10102</v>
      </c>
      <c r="G19" s="47">
        <f t="shared" si="7"/>
        <v>1526</v>
      </c>
      <c r="H19" s="47">
        <f t="shared" si="7"/>
        <v>344</v>
      </c>
      <c r="I19" s="47">
        <f t="shared" si="7"/>
        <v>114</v>
      </c>
      <c r="J19" s="47">
        <f t="shared" si="7"/>
        <v>41</v>
      </c>
      <c r="K19" s="47">
        <f t="shared" si="7"/>
        <v>24</v>
      </c>
      <c r="L19" s="47">
        <f t="shared" si="7"/>
        <v>15</v>
      </c>
      <c r="M19" s="48">
        <f t="shared" si="7"/>
        <v>18</v>
      </c>
      <c r="N19" s="2"/>
    </row>
    <row r="20" spans="1:14" ht="21" customHeight="1" x14ac:dyDescent="0.25">
      <c r="A20" s="82"/>
      <c r="B20" s="10" t="s">
        <v>3</v>
      </c>
      <c r="C20" s="11">
        <f t="shared" si="6"/>
        <v>319632</v>
      </c>
      <c r="D20" s="15">
        <v>274017</v>
      </c>
      <c r="E20" s="15">
        <v>39147</v>
      </c>
      <c r="F20" s="15">
        <v>5118</v>
      </c>
      <c r="G20" s="15">
        <v>932</v>
      </c>
      <c r="H20" s="15">
        <v>242</v>
      </c>
      <c r="I20" s="15">
        <v>89</v>
      </c>
      <c r="J20" s="15">
        <v>36</v>
      </c>
      <c r="K20" s="15">
        <v>22</v>
      </c>
      <c r="L20" s="15">
        <v>12</v>
      </c>
      <c r="M20" s="16">
        <v>17</v>
      </c>
      <c r="N20" s="2"/>
    </row>
    <row r="21" spans="1:14" ht="21" customHeight="1" x14ac:dyDescent="0.25">
      <c r="A21" s="82"/>
      <c r="B21" s="65" t="s">
        <v>4</v>
      </c>
      <c r="C21" s="66">
        <f t="shared" si="6"/>
        <v>301839</v>
      </c>
      <c r="D21" s="67">
        <v>252106</v>
      </c>
      <c r="E21" s="67">
        <v>44017</v>
      </c>
      <c r="F21" s="67">
        <v>4984</v>
      </c>
      <c r="G21" s="67">
        <v>594</v>
      </c>
      <c r="H21" s="67">
        <v>102</v>
      </c>
      <c r="I21" s="67">
        <v>25</v>
      </c>
      <c r="J21" s="67">
        <v>5</v>
      </c>
      <c r="K21" s="67">
        <v>2</v>
      </c>
      <c r="L21" s="67">
        <v>3</v>
      </c>
      <c r="M21" s="68">
        <v>1</v>
      </c>
      <c r="N21" s="2"/>
    </row>
    <row r="22" spans="1:14" ht="21" customHeight="1" x14ac:dyDescent="0.25">
      <c r="A22" s="84" t="s">
        <v>76</v>
      </c>
      <c r="B22" s="7" t="s">
        <v>2</v>
      </c>
      <c r="C22" s="69">
        <f t="shared" si="6"/>
        <v>641777</v>
      </c>
      <c r="D22" s="13">
        <f>SUM(D23:D24)</f>
        <v>540650</v>
      </c>
      <c r="E22" s="13">
        <f t="shared" ref="E22:M22" si="8">SUM(E23:E24)</f>
        <v>87703</v>
      </c>
      <c r="F22" s="13">
        <f t="shared" si="8"/>
        <v>11094</v>
      </c>
      <c r="G22" s="13">
        <f t="shared" si="8"/>
        <v>1693</v>
      </c>
      <c r="H22" s="13">
        <f t="shared" si="8"/>
        <v>412</v>
      </c>
      <c r="I22" s="13">
        <f t="shared" si="8"/>
        <v>105</v>
      </c>
      <c r="J22" s="13">
        <f t="shared" si="8"/>
        <v>60</v>
      </c>
      <c r="K22" s="13">
        <f t="shared" si="8"/>
        <v>23</v>
      </c>
      <c r="L22" s="13">
        <f t="shared" si="8"/>
        <v>14</v>
      </c>
      <c r="M22" s="14">
        <f t="shared" si="8"/>
        <v>23</v>
      </c>
      <c r="N22" s="2"/>
    </row>
    <row r="23" spans="1:14" ht="21" customHeight="1" x14ac:dyDescent="0.25">
      <c r="A23" s="82"/>
      <c r="B23" s="10" t="s">
        <v>3</v>
      </c>
      <c r="C23" s="11">
        <f t="shared" si="6"/>
        <v>331719</v>
      </c>
      <c r="D23" s="15">
        <v>282293</v>
      </c>
      <c r="E23" s="15">
        <v>42145</v>
      </c>
      <c r="F23" s="15">
        <v>5725</v>
      </c>
      <c r="G23" s="15">
        <v>1071</v>
      </c>
      <c r="H23" s="15">
        <v>296</v>
      </c>
      <c r="I23" s="15">
        <v>93</v>
      </c>
      <c r="J23" s="15">
        <v>46</v>
      </c>
      <c r="K23" s="15">
        <v>19</v>
      </c>
      <c r="L23" s="15">
        <v>12</v>
      </c>
      <c r="M23" s="16">
        <v>19</v>
      </c>
      <c r="N23" s="2"/>
    </row>
    <row r="24" spans="1:14" ht="21" customHeight="1" x14ac:dyDescent="0.25">
      <c r="A24" s="85"/>
      <c r="B24" s="10" t="s">
        <v>4</v>
      </c>
      <c r="C24" s="49">
        <f t="shared" si="6"/>
        <v>310058</v>
      </c>
      <c r="D24" s="15">
        <v>258357</v>
      </c>
      <c r="E24" s="15">
        <v>45558</v>
      </c>
      <c r="F24" s="15">
        <v>5369</v>
      </c>
      <c r="G24" s="15">
        <v>622</v>
      </c>
      <c r="H24" s="15">
        <v>116</v>
      </c>
      <c r="I24" s="15">
        <v>12</v>
      </c>
      <c r="J24" s="15">
        <v>14</v>
      </c>
      <c r="K24" s="15">
        <v>4</v>
      </c>
      <c r="L24" s="15">
        <v>2</v>
      </c>
      <c r="M24" s="16">
        <v>4</v>
      </c>
      <c r="N24" s="2"/>
    </row>
    <row r="25" spans="1:14" ht="21" customHeight="1" x14ac:dyDescent="0.25">
      <c r="A25" s="82" t="s">
        <v>79</v>
      </c>
      <c r="B25" s="46" t="s">
        <v>2</v>
      </c>
      <c r="C25" s="8">
        <f t="shared" si="6"/>
        <v>658169</v>
      </c>
      <c r="D25" s="47">
        <f>SUM(D26:D27)</f>
        <v>552655</v>
      </c>
      <c r="E25" s="47">
        <f t="shared" ref="E25:M25" si="9">SUM(E26:E27)</f>
        <v>91054</v>
      </c>
      <c r="F25" s="47">
        <f t="shared" si="9"/>
        <v>11897</v>
      </c>
      <c r="G25" s="47">
        <f t="shared" si="9"/>
        <v>1883</v>
      </c>
      <c r="H25" s="47">
        <f t="shared" si="9"/>
        <v>424</v>
      </c>
      <c r="I25" s="47">
        <f t="shared" si="9"/>
        <v>137</v>
      </c>
      <c r="J25" s="47">
        <f t="shared" si="9"/>
        <v>64</v>
      </c>
      <c r="K25" s="47">
        <f t="shared" si="9"/>
        <v>17</v>
      </c>
      <c r="L25" s="47">
        <f t="shared" si="9"/>
        <v>12</v>
      </c>
      <c r="M25" s="48">
        <f t="shared" si="9"/>
        <v>26</v>
      </c>
      <c r="N25" s="2"/>
    </row>
    <row r="26" spans="1:14" ht="21" customHeight="1" x14ac:dyDescent="0.25">
      <c r="A26" s="82"/>
      <c r="B26" s="10" t="s">
        <v>3</v>
      </c>
      <c r="C26" s="11">
        <f t="shared" si="6"/>
        <v>341600</v>
      </c>
      <c r="D26" s="15">
        <v>288669</v>
      </c>
      <c r="E26" s="15">
        <v>44839</v>
      </c>
      <c r="F26" s="15">
        <v>6361</v>
      </c>
      <c r="G26" s="15">
        <v>1214</v>
      </c>
      <c r="H26" s="15">
        <v>306</v>
      </c>
      <c r="I26" s="15">
        <v>113</v>
      </c>
      <c r="J26" s="15">
        <v>53</v>
      </c>
      <c r="K26" s="15">
        <v>13</v>
      </c>
      <c r="L26" s="15">
        <v>9</v>
      </c>
      <c r="M26" s="16">
        <v>23</v>
      </c>
      <c r="N26" s="2"/>
    </row>
    <row r="27" spans="1:14" ht="21" customHeight="1" x14ac:dyDescent="0.25">
      <c r="A27" s="85"/>
      <c r="B27" s="10" t="s">
        <v>4</v>
      </c>
      <c r="C27" s="49">
        <f t="shared" si="6"/>
        <v>316569</v>
      </c>
      <c r="D27" s="15">
        <v>263986</v>
      </c>
      <c r="E27" s="15">
        <v>46215</v>
      </c>
      <c r="F27" s="15">
        <v>5536</v>
      </c>
      <c r="G27" s="15">
        <v>669</v>
      </c>
      <c r="H27" s="15">
        <v>118</v>
      </c>
      <c r="I27" s="15">
        <v>24</v>
      </c>
      <c r="J27" s="15">
        <v>11</v>
      </c>
      <c r="K27" s="15">
        <v>4</v>
      </c>
      <c r="L27" s="15">
        <v>3</v>
      </c>
      <c r="M27" s="16">
        <v>3</v>
      </c>
      <c r="N27" s="2"/>
    </row>
    <row r="28" spans="1:14" ht="21" customHeight="1" x14ac:dyDescent="0.25">
      <c r="A28" s="84" t="s">
        <v>81</v>
      </c>
      <c r="B28" s="7" t="s">
        <v>2</v>
      </c>
      <c r="C28" s="69">
        <f t="shared" si="6"/>
        <v>675683</v>
      </c>
      <c r="D28" s="13">
        <f>SUM(D29:D30)</f>
        <v>564623</v>
      </c>
      <c r="E28" s="13">
        <f t="shared" ref="E28:M28" si="10">SUM(E29:E30)</f>
        <v>95279</v>
      </c>
      <c r="F28" s="13">
        <f t="shared" si="10"/>
        <v>12903</v>
      </c>
      <c r="G28" s="13">
        <f t="shared" si="10"/>
        <v>2102</v>
      </c>
      <c r="H28" s="13">
        <f t="shared" si="10"/>
        <v>493</v>
      </c>
      <c r="I28" s="13">
        <f t="shared" si="10"/>
        <v>151</v>
      </c>
      <c r="J28" s="13">
        <f t="shared" si="10"/>
        <v>62</v>
      </c>
      <c r="K28" s="13">
        <f t="shared" si="10"/>
        <v>36</v>
      </c>
      <c r="L28" s="13">
        <f t="shared" si="10"/>
        <v>13</v>
      </c>
      <c r="M28" s="14">
        <f t="shared" si="10"/>
        <v>21</v>
      </c>
      <c r="N28" s="2"/>
    </row>
    <row r="29" spans="1:14" ht="21" customHeight="1" x14ac:dyDescent="0.25">
      <c r="A29" s="82"/>
      <c r="B29" s="10" t="s">
        <v>3</v>
      </c>
      <c r="C29" s="11">
        <f t="shared" si="6"/>
        <v>352159</v>
      </c>
      <c r="D29" s="15">
        <v>295314</v>
      </c>
      <c r="E29" s="15">
        <v>47729</v>
      </c>
      <c r="F29" s="15">
        <v>7110</v>
      </c>
      <c r="G29" s="15">
        <v>1395</v>
      </c>
      <c r="H29" s="15">
        <v>376</v>
      </c>
      <c r="I29" s="15">
        <v>124</v>
      </c>
      <c r="J29" s="15">
        <v>54</v>
      </c>
      <c r="K29" s="15">
        <v>30</v>
      </c>
      <c r="L29" s="15">
        <v>10</v>
      </c>
      <c r="M29" s="16">
        <v>17</v>
      </c>
      <c r="N29" s="2"/>
    </row>
    <row r="30" spans="1:14" ht="21" customHeight="1" x14ac:dyDescent="0.25">
      <c r="A30" s="85"/>
      <c r="B30" s="10" t="s">
        <v>4</v>
      </c>
      <c r="C30" s="49">
        <f t="shared" si="6"/>
        <v>323524</v>
      </c>
      <c r="D30" s="15">
        <v>269309</v>
      </c>
      <c r="E30" s="15">
        <v>47550</v>
      </c>
      <c r="F30" s="15">
        <v>5793</v>
      </c>
      <c r="G30" s="15">
        <v>707</v>
      </c>
      <c r="H30" s="15">
        <v>117</v>
      </c>
      <c r="I30" s="15">
        <v>27</v>
      </c>
      <c r="J30" s="15">
        <v>8</v>
      </c>
      <c r="K30" s="15">
        <v>6</v>
      </c>
      <c r="L30" s="15">
        <v>3</v>
      </c>
      <c r="M30" s="16">
        <v>4</v>
      </c>
      <c r="N30" s="2"/>
    </row>
    <row r="31" spans="1:14" ht="21" customHeight="1" x14ac:dyDescent="0.25">
      <c r="A31" s="82" t="s">
        <v>82</v>
      </c>
      <c r="B31" s="46" t="s">
        <v>2</v>
      </c>
      <c r="C31" s="8">
        <f t="shared" si="6"/>
        <v>698703</v>
      </c>
      <c r="D31" s="47">
        <f>SUM(D32:D33)</f>
        <v>579740</v>
      </c>
      <c r="E31" s="47">
        <f t="shared" ref="E31:M31" si="11">SUM(E32:E33)</f>
        <v>101600</v>
      </c>
      <c r="F31" s="47">
        <f t="shared" si="11"/>
        <v>14069</v>
      </c>
      <c r="G31" s="47">
        <f t="shared" si="11"/>
        <v>2389</v>
      </c>
      <c r="H31" s="47">
        <f t="shared" si="11"/>
        <v>567</v>
      </c>
      <c r="I31" s="47">
        <f t="shared" si="11"/>
        <v>184</v>
      </c>
      <c r="J31" s="47">
        <f t="shared" si="11"/>
        <v>69</v>
      </c>
      <c r="K31" s="47">
        <f t="shared" si="11"/>
        <v>40</v>
      </c>
      <c r="L31" s="47">
        <f t="shared" si="11"/>
        <v>16</v>
      </c>
      <c r="M31" s="48">
        <f t="shared" si="11"/>
        <v>29</v>
      </c>
      <c r="N31" s="2"/>
    </row>
    <row r="32" spans="1:14" ht="21" customHeight="1" x14ac:dyDescent="0.25">
      <c r="A32" s="82"/>
      <c r="B32" s="10" t="s">
        <v>3</v>
      </c>
      <c r="C32" s="11">
        <f t="shared" si="6"/>
        <v>366016</v>
      </c>
      <c r="D32" s="15">
        <v>303972</v>
      </c>
      <c r="E32" s="15">
        <v>51903</v>
      </c>
      <c r="F32" s="15">
        <v>7829</v>
      </c>
      <c r="G32" s="15">
        <v>1616</v>
      </c>
      <c r="H32" s="15">
        <v>426</v>
      </c>
      <c r="I32" s="15">
        <v>140</v>
      </c>
      <c r="J32" s="15">
        <v>60</v>
      </c>
      <c r="K32" s="15">
        <v>31</v>
      </c>
      <c r="L32" s="15">
        <v>13</v>
      </c>
      <c r="M32" s="16">
        <v>26</v>
      </c>
      <c r="N32" s="2"/>
    </row>
    <row r="33" spans="1:14" ht="21" customHeight="1" x14ac:dyDescent="0.25">
      <c r="A33" s="82"/>
      <c r="B33" s="65" t="s">
        <v>4</v>
      </c>
      <c r="C33" s="66">
        <f t="shared" si="6"/>
        <v>332687</v>
      </c>
      <c r="D33" s="67">
        <v>275768</v>
      </c>
      <c r="E33" s="67">
        <v>49697</v>
      </c>
      <c r="F33" s="67">
        <v>6240</v>
      </c>
      <c r="G33" s="67">
        <v>773</v>
      </c>
      <c r="H33" s="67">
        <v>141</v>
      </c>
      <c r="I33" s="67">
        <v>44</v>
      </c>
      <c r="J33" s="67">
        <v>9</v>
      </c>
      <c r="K33" s="67">
        <v>9</v>
      </c>
      <c r="L33" s="67">
        <v>3</v>
      </c>
      <c r="M33" s="68">
        <v>3</v>
      </c>
      <c r="N33" s="2"/>
    </row>
    <row r="34" spans="1:14" ht="21" customHeight="1" x14ac:dyDescent="0.25">
      <c r="A34" s="84" t="s">
        <v>85</v>
      </c>
      <c r="B34" s="7" t="s">
        <v>45</v>
      </c>
      <c r="C34" s="69">
        <f t="shared" si="1"/>
        <v>716203</v>
      </c>
      <c r="D34" s="13">
        <f>SUM(D35:D36)</f>
        <v>592697</v>
      </c>
      <c r="E34" s="13">
        <f t="shared" ref="E34:M34" si="12">SUM(E35:E36)</f>
        <v>104943</v>
      </c>
      <c r="F34" s="13">
        <f t="shared" si="12"/>
        <v>14993</v>
      </c>
      <c r="G34" s="13">
        <f t="shared" si="12"/>
        <v>2550</v>
      </c>
      <c r="H34" s="13">
        <f t="shared" si="12"/>
        <v>639</v>
      </c>
      <c r="I34" s="13">
        <f t="shared" si="12"/>
        <v>221</v>
      </c>
      <c r="J34" s="13">
        <f t="shared" si="12"/>
        <v>91</v>
      </c>
      <c r="K34" s="13">
        <f t="shared" si="12"/>
        <v>27</v>
      </c>
      <c r="L34" s="13">
        <f t="shared" si="12"/>
        <v>17</v>
      </c>
      <c r="M34" s="14">
        <f t="shared" si="12"/>
        <v>25</v>
      </c>
      <c r="N34" s="2"/>
    </row>
    <row r="35" spans="1:14" ht="21" customHeight="1" x14ac:dyDescent="0.25">
      <c r="A35" s="82"/>
      <c r="B35" s="10" t="s">
        <v>46</v>
      </c>
      <c r="C35" s="49">
        <f>SUM(D35:M35)</f>
        <v>376965</v>
      </c>
      <c r="D35" s="15">
        <v>311355</v>
      </c>
      <c r="E35" s="15">
        <v>54503</v>
      </c>
      <c r="F35" s="15">
        <v>8562</v>
      </c>
      <c r="G35" s="15">
        <v>1736</v>
      </c>
      <c r="H35" s="15">
        <v>498</v>
      </c>
      <c r="I35" s="15">
        <v>177</v>
      </c>
      <c r="J35" s="15">
        <v>74</v>
      </c>
      <c r="K35" s="15">
        <v>23</v>
      </c>
      <c r="L35" s="15">
        <v>16</v>
      </c>
      <c r="M35" s="16">
        <v>21</v>
      </c>
      <c r="N35" s="2"/>
    </row>
    <row r="36" spans="1:14" ht="21" customHeight="1" thickBot="1" x14ac:dyDescent="0.3">
      <c r="A36" s="83"/>
      <c r="B36" s="17" t="s">
        <v>13</v>
      </c>
      <c r="C36" s="86">
        <f t="shared" si="1"/>
        <v>339238</v>
      </c>
      <c r="D36" s="19">
        <v>281342</v>
      </c>
      <c r="E36" s="19">
        <v>50440</v>
      </c>
      <c r="F36" s="19">
        <v>6431</v>
      </c>
      <c r="G36" s="19">
        <v>814</v>
      </c>
      <c r="H36" s="19">
        <v>141</v>
      </c>
      <c r="I36" s="19">
        <v>44</v>
      </c>
      <c r="J36" s="19">
        <v>17</v>
      </c>
      <c r="K36" s="19">
        <v>4</v>
      </c>
      <c r="L36" s="19">
        <v>1</v>
      </c>
      <c r="M36" s="20">
        <v>4</v>
      </c>
      <c r="N36" s="2"/>
    </row>
    <row r="37" spans="1:14" ht="20.45" customHeight="1" x14ac:dyDescent="0.25">
      <c r="A37" s="21" t="s">
        <v>14</v>
      </c>
      <c r="B37" s="21"/>
      <c r="C37" s="21"/>
      <c r="D37" s="21"/>
      <c r="E37" s="22"/>
      <c r="F37" s="22"/>
    </row>
    <row r="38" spans="1:14" x14ac:dyDescent="0.25">
      <c r="A38" s="21" t="s">
        <v>29</v>
      </c>
      <c r="B38" s="21"/>
      <c r="C38" s="21"/>
      <c r="D38" s="21"/>
      <c r="E38" s="21"/>
      <c r="F38" s="21"/>
    </row>
  </sheetData>
  <mergeCells count="13">
    <mergeCell ref="A34:A36"/>
    <mergeCell ref="A1:M1"/>
    <mergeCell ref="L2:M2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</mergeCells>
  <phoneticPr fontId="3" type="noConversion"/>
  <printOptions horizontalCentered="1"/>
  <pageMargins left="0.70866141732283472" right="0.70866141732283472" top="0.15748031496062992" bottom="0.15748031496062992" header="0.31496062992125984" footer="0.31496062992125984"/>
  <pageSetup paperSize="9" scale="75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房屋</vt:lpstr>
      <vt:lpstr>土地 </vt:lpstr>
      <vt:lpstr>汽車</vt:lpstr>
      <vt:lpstr>'土地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陳美燕</cp:lastModifiedBy>
  <cp:lastPrinted>2026-04-03T07:58:43Z</cp:lastPrinted>
  <dcterms:created xsi:type="dcterms:W3CDTF">2019-03-14T05:58:46Z</dcterms:created>
  <dcterms:modified xsi:type="dcterms:W3CDTF">2026-04-03T08:01:52Z</dcterms:modified>
</cp:coreProperties>
</file>