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001409\Downloads\"/>
    </mc:Choice>
  </mc:AlternateContent>
  <xr:revisionPtr revIDLastSave="0" documentId="13_ncr:1_{E962F920-5F7A-45F0-993F-C6797663D5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桃園市申請電動機車補助件次-依申請者分" sheetId="1" r:id="rId1"/>
  </sheets>
  <definedNames>
    <definedName name="_xlnm.Print_Area" localSheetId="0">'桃園市申請電動機車補助件次-依申請者分'!$A$1:$AC$51</definedName>
    <definedName name="_xlnm.Print_Titles" localSheetId="0">'桃園市申請電動機車補助件次-依申請者分'!$A:$A,'桃園市申請電動機車補助件次-依申請者分'!$1:$1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46" i="1" l="1"/>
  <c r="AC47" i="1"/>
  <c r="AC48" i="1"/>
  <c r="AA46" i="1"/>
  <c r="AA47" i="1"/>
  <c r="AA48" i="1"/>
  <c r="Y46" i="1"/>
  <c r="Y47" i="1"/>
  <c r="Y48" i="1"/>
  <c r="W46" i="1"/>
  <c r="W47" i="1"/>
  <c r="W48" i="1"/>
  <c r="U46" i="1"/>
  <c r="U47" i="1"/>
  <c r="U48" i="1"/>
  <c r="S46" i="1"/>
  <c r="S47" i="1"/>
  <c r="S48" i="1"/>
  <c r="Q46" i="1"/>
  <c r="Q47" i="1"/>
  <c r="Q48" i="1"/>
  <c r="O46" i="1"/>
  <c r="O47" i="1"/>
  <c r="O48" i="1"/>
  <c r="M46" i="1"/>
  <c r="M47" i="1"/>
  <c r="M48" i="1"/>
  <c r="K46" i="1"/>
  <c r="K47" i="1"/>
  <c r="K48" i="1"/>
  <c r="I46" i="1"/>
  <c r="I47" i="1"/>
  <c r="I48" i="1"/>
  <c r="G46" i="1"/>
  <c r="G47" i="1"/>
  <c r="G48" i="1"/>
  <c r="E46" i="1"/>
  <c r="E47" i="1"/>
  <c r="E48" i="1"/>
  <c r="AA43" i="1" l="1"/>
  <c r="AA44" i="1"/>
  <c r="AA45" i="1"/>
  <c r="Y43" i="1"/>
  <c r="Y44" i="1"/>
  <c r="Y45" i="1"/>
  <c r="W43" i="1"/>
  <c r="W44" i="1"/>
  <c r="W45" i="1"/>
  <c r="U43" i="1"/>
  <c r="U44" i="1"/>
  <c r="U45" i="1"/>
  <c r="S43" i="1"/>
  <c r="S44" i="1"/>
  <c r="S45" i="1"/>
  <c r="Q43" i="1"/>
  <c r="Q44" i="1"/>
  <c r="Q45" i="1"/>
  <c r="O43" i="1"/>
  <c r="O44" i="1"/>
  <c r="O45" i="1"/>
  <c r="M43" i="1"/>
  <c r="M44" i="1"/>
  <c r="M45" i="1"/>
  <c r="K43" i="1"/>
  <c r="K44" i="1"/>
  <c r="K45" i="1"/>
  <c r="I43" i="1"/>
  <c r="I44" i="1"/>
  <c r="I45" i="1"/>
  <c r="G43" i="1"/>
  <c r="G44" i="1"/>
  <c r="G45" i="1"/>
  <c r="E43" i="1"/>
  <c r="E44" i="1"/>
  <c r="E45" i="1"/>
  <c r="AC45" i="1"/>
  <c r="AC44" i="1"/>
  <c r="AC43" i="1"/>
  <c r="E40" i="1" l="1"/>
  <c r="G40" i="1"/>
  <c r="I40" i="1"/>
  <c r="K40" i="1"/>
  <c r="M40" i="1"/>
  <c r="O40" i="1"/>
  <c r="Q40" i="1"/>
  <c r="S40" i="1"/>
  <c r="U40" i="1"/>
  <c r="W40" i="1"/>
  <c r="Y40" i="1"/>
  <c r="AA40" i="1"/>
  <c r="AC40" i="1"/>
  <c r="E41" i="1"/>
  <c r="G41" i="1"/>
  <c r="I41" i="1"/>
  <c r="K41" i="1"/>
  <c r="M41" i="1"/>
  <c r="O41" i="1"/>
  <c r="Q41" i="1"/>
  <c r="S41" i="1"/>
  <c r="U41" i="1"/>
  <c r="W41" i="1"/>
  <c r="Y41" i="1"/>
  <c r="AA41" i="1"/>
  <c r="AC41" i="1"/>
  <c r="E42" i="1"/>
  <c r="G42" i="1"/>
  <c r="I42" i="1"/>
  <c r="K42" i="1"/>
  <c r="M42" i="1"/>
  <c r="O42" i="1"/>
  <c r="Q42" i="1"/>
  <c r="S42" i="1"/>
  <c r="U42" i="1"/>
  <c r="W42" i="1"/>
  <c r="Y42" i="1"/>
  <c r="AA42" i="1"/>
  <c r="AC42" i="1"/>
  <c r="AC37" i="1" l="1"/>
  <c r="AC38" i="1"/>
  <c r="AC39" i="1"/>
  <c r="AA37" i="1"/>
  <c r="AA38" i="1"/>
  <c r="AA39" i="1"/>
  <c r="Y37" i="1"/>
  <c r="Y38" i="1"/>
  <c r="Y39" i="1"/>
  <c r="W37" i="1"/>
  <c r="W38" i="1"/>
  <c r="W39" i="1"/>
  <c r="U37" i="1"/>
  <c r="U38" i="1"/>
  <c r="U39" i="1"/>
  <c r="S37" i="1"/>
  <c r="S38" i="1"/>
  <c r="S39" i="1"/>
  <c r="Q37" i="1"/>
  <c r="Q38" i="1"/>
  <c r="Q39" i="1"/>
  <c r="O37" i="1"/>
  <c r="O38" i="1"/>
  <c r="O39" i="1"/>
  <c r="M37" i="1"/>
  <c r="M38" i="1"/>
  <c r="M39" i="1"/>
  <c r="K37" i="1"/>
  <c r="K38" i="1"/>
  <c r="K39" i="1"/>
  <c r="I37" i="1"/>
  <c r="I38" i="1"/>
  <c r="I39" i="1"/>
  <c r="G37" i="1"/>
  <c r="G38" i="1"/>
  <c r="G39" i="1"/>
  <c r="E37" i="1"/>
  <c r="E38" i="1"/>
  <c r="E39" i="1"/>
  <c r="AC36" i="1" l="1"/>
  <c r="AA36" i="1"/>
  <c r="Y36" i="1"/>
  <c r="W36" i="1"/>
  <c r="U36" i="1"/>
  <c r="S36" i="1"/>
  <c r="Q36" i="1"/>
  <c r="O36" i="1"/>
  <c r="M36" i="1"/>
  <c r="K36" i="1"/>
  <c r="I36" i="1"/>
  <c r="G36" i="1"/>
  <c r="E36" i="1"/>
  <c r="AC35" i="1"/>
  <c r="AA35" i="1"/>
  <c r="Y35" i="1"/>
  <c r="W35" i="1"/>
  <c r="U35" i="1"/>
  <c r="S35" i="1"/>
  <c r="Q35" i="1"/>
  <c r="O35" i="1"/>
  <c r="M35" i="1"/>
  <c r="K35" i="1"/>
  <c r="I35" i="1"/>
  <c r="G35" i="1"/>
  <c r="E35" i="1"/>
  <c r="AC34" i="1"/>
  <c r="AA34" i="1"/>
  <c r="Y34" i="1"/>
  <c r="W34" i="1"/>
  <c r="U34" i="1"/>
  <c r="S34" i="1"/>
  <c r="Q34" i="1"/>
  <c r="O34" i="1"/>
  <c r="M34" i="1"/>
  <c r="K34" i="1"/>
  <c r="I34" i="1"/>
  <c r="G34" i="1"/>
  <c r="E34" i="1"/>
  <c r="E7" i="1" l="1"/>
  <c r="AC9" i="1" l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8" i="1"/>
  <c r="AC7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8" i="1"/>
  <c r="AA7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8" i="1"/>
  <c r="Y7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8" i="1"/>
  <c r="W7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8" i="1"/>
  <c r="U7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8" i="1"/>
  <c r="S7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8" i="1"/>
  <c r="Q7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8" i="1"/>
  <c r="O7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8" i="1"/>
  <c r="M7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8" i="1"/>
  <c r="K7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8" i="1"/>
  <c r="I7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8" i="1"/>
  <c r="G7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8" i="1"/>
</calcChain>
</file>

<file path=xl/sharedStrings.xml><?xml version="1.0" encoding="utf-8"?>
<sst xmlns="http://schemas.openxmlformats.org/spreadsheetml/2006/main" count="103" uniqueCount="39">
  <si>
    <t>年底別</t>
  </si>
  <si>
    <t>104年底</t>
  </si>
  <si>
    <t>105年底</t>
  </si>
  <si>
    <t>桃園區</t>
    <phoneticPr fontId="1" type="noConversion"/>
  </si>
  <si>
    <t>中壢區</t>
    <phoneticPr fontId="1" type="noConversion"/>
  </si>
  <si>
    <t>大溪區</t>
    <phoneticPr fontId="1" type="noConversion"/>
  </si>
  <si>
    <t>楊梅區</t>
    <phoneticPr fontId="1" type="noConversion"/>
  </si>
  <si>
    <t>蘆竹區</t>
    <phoneticPr fontId="1" type="noConversion"/>
  </si>
  <si>
    <t>大園區</t>
    <phoneticPr fontId="1" type="noConversion"/>
  </si>
  <si>
    <t>龜山區</t>
    <phoneticPr fontId="1" type="noConversion"/>
  </si>
  <si>
    <t>八德區</t>
    <phoneticPr fontId="1" type="noConversion"/>
  </si>
  <si>
    <t>龍潭區</t>
    <phoneticPr fontId="1" type="noConversion"/>
  </si>
  <si>
    <t>平鎮區</t>
    <phoneticPr fontId="1" type="noConversion"/>
  </si>
  <si>
    <t>新屋區</t>
    <phoneticPr fontId="1" type="noConversion"/>
  </si>
  <si>
    <t>觀音區</t>
    <phoneticPr fontId="1" type="noConversion"/>
  </si>
  <si>
    <t>106年底</t>
  </si>
  <si>
    <t>107年底</t>
  </si>
  <si>
    <t>103年底</t>
    <phoneticPr fontId="1" type="noConversion"/>
  </si>
  <si>
    <t>資料來源：桃園市政府環境保護局。</t>
    <phoneticPr fontId="1" type="noConversion"/>
  </si>
  <si>
    <t>復興區</t>
    <phoneticPr fontId="1" type="noConversion"/>
  </si>
  <si>
    <t>101年底</t>
    <phoneticPr fontId="1" type="noConversion"/>
  </si>
  <si>
    <t>102年底</t>
    <phoneticPr fontId="1" type="noConversion"/>
  </si>
  <si>
    <t>桃園市申請電動機車補助件次-依申請者分</t>
    <phoneticPr fontId="1" type="noConversion"/>
  </si>
  <si>
    <t>108年底</t>
    <phoneticPr fontId="1" type="noConversion"/>
  </si>
  <si>
    <t xml:space="preserve">備註：1.主表係指提出申請並經審核通過者。
</t>
    <phoneticPr fontId="1" type="noConversion"/>
  </si>
  <si>
    <t xml:space="preserve">      2.()括弧內的數字表示桃園市各行政區的男女占比。</t>
    <phoneticPr fontId="1" type="noConversion"/>
  </si>
  <si>
    <t>109年底</t>
    <phoneticPr fontId="1" type="noConversion"/>
  </si>
  <si>
    <t>總計</t>
    <phoneticPr fontId="1" type="noConversion"/>
  </si>
  <si>
    <t>男</t>
    <phoneticPr fontId="1" type="noConversion"/>
  </si>
  <si>
    <t>女</t>
    <phoneticPr fontId="1" type="noConversion"/>
  </si>
  <si>
    <t>性別</t>
    <phoneticPr fontId="1" type="noConversion"/>
  </si>
  <si>
    <t>占比</t>
    <phoneticPr fontId="1" type="noConversion"/>
  </si>
  <si>
    <t>110年底</t>
    <phoneticPr fontId="1" type="noConversion"/>
  </si>
  <si>
    <t>單位：件次、%</t>
    <phoneticPr fontId="1" type="noConversion"/>
  </si>
  <si>
    <t>件次</t>
    <phoneticPr fontId="1" type="noConversion"/>
  </si>
  <si>
    <t>111年底</t>
    <phoneticPr fontId="1" type="noConversion"/>
  </si>
  <si>
    <t>112年底</t>
    <phoneticPr fontId="1" type="noConversion"/>
  </si>
  <si>
    <t>113年底</t>
    <phoneticPr fontId="1" type="noConversion"/>
  </si>
  <si>
    <t>114年底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</si>
</sst>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0_ "/>
    <numFmt numFmtId="177" formatCode="#,##0_ "/>
  </numFmts>
  <fonts count="1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color indexed="8"/>
      <name val="標楷體"/>
      <family val="4"/>
      <charset val="136"/>
    </font>
    <font>
      <sz val="12"/>
      <name val="標楷體"/>
      <family val="4"/>
      <charset val="136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3"/>
      <name val="標楷體"/>
      <family val="4"/>
      <charset val="136"/>
    </font>
    <font>
      <sz val="13"/>
      <color theme="1"/>
      <name val="標楷體"/>
      <family val="4"/>
      <charset val="136"/>
    </font>
    <font>
      <sz val="13"/>
      <color rgb="FFFF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03">
    <xf numFmtId="0" fontId="0" fillId="0" borderId="0" xfId="0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4" fillId="0" borderId="0" xfId="0" applyFont="1">
      <alignment vertical="center"/>
    </xf>
    <xf numFmtId="0" fontId="4" fillId="0" borderId="10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2" borderId="24" xfId="1" applyFont="1" applyFill="1" applyBorder="1" applyAlignment="1">
      <alignment horizontal="center" vertical="center"/>
    </xf>
    <xf numFmtId="0" fontId="4" fillId="2" borderId="23" xfId="1" applyFont="1" applyFill="1" applyBorder="1" applyAlignment="1">
      <alignment horizontal="center" vertical="center"/>
    </xf>
    <xf numFmtId="0" fontId="4" fillId="2" borderId="25" xfId="1" applyFont="1" applyFill="1" applyBorder="1" applyAlignment="1">
      <alignment horizontal="center" vertical="center"/>
    </xf>
    <xf numFmtId="41" fontId="8" fillId="0" borderId="21" xfId="0" applyNumberFormat="1" applyFont="1" applyBorder="1" applyAlignment="1">
      <alignment horizontal="center"/>
    </xf>
    <xf numFmtId="176" fontId="8" fillId="0" borderId="21" xfId="0" applyNumberFormat="1" applyFont="1" applyBorder="1" applyAlignment="1">
      <alignment horizontal="right"/>
    </xf>
    <xf numFmtId="177" fontId="9" fillId="0" borderId="21" xfId="0" applyNumberFormat="1" applyFont="1" applyBorder="1" applyAlignment="1"/>
    <xf numFmtId="177" fontId="9" fillId="2" borderId="21" xfId="0" applyNumberFormat="1" applyFont="1" applyFill="1" applyBorder="1" applyAlignment="1"/>
    <xf numFmtId="176" fontId="8" fillId="2" borderId="21" xfId="0" applyNumberFormat="1" applyFont="1" applyFill="1" applyBorder="1" applyAlignment="1">
      <alignment horizontal="right"/>
    </xf>
    <xf numFmtId="41" fontId="8" fillId="0" borderId="26" xfId="0" applyNumberFormat="1" applyFont="1" applyBorder="1" applyAlignment="1">
      <alignment horizontal="center"/>
    </xf>
    <xf numFmtId="41" fontId="8" fillId="0" borderId="27" xfId="0" applyNumberFormat="1" applyFont="1" applyBorder="1" applyAlignment="1">
      <alignment horizontal="center"/>
    </xf>
    <xf numFmtId="176" fontId="8" fillId="0" borderId="27" xfId="0" applyNumberFormat="1" applyFont="1" applyBorder="1" applyAlignment="1">
      <alignment horizontal="right"/>
    </xf>
    <xf numFmtId="176" fontId="8" fillId="0" borderId="28" xfId="0" applyNumberFormat="1" applyFont="1" applyBorder="1" applyAlignment="1">
      <alignment horizontal="right"/>
    </xf>
    <xf numFmtId="41" fontId="8" fillId="0" borderId="29" xfId="0" applyNumberFormat="1" applyFont="1" applyBorder="1" applyAlignment="1">
      <alignment horizontal="center"/>
    </xf>
    <xf numFmtId="176" fontId="8" fillId="0" borderId="19" xfId="0" applyNumberFormat="1" applyFont="1" applyBorder="1" applyAlignment="1">
      <alignment horizontal="right"/>
    </xf>
    <xf numFmtId="177" fontId="9" fillId="0" borderId="29" xfId="0" applyNumberFormat="1" applyFont="1" applyBorder="1" applyAlignment="1"/>
    <xf numFmtId="177" fontId="9" fillId="2" borderId="29" xfId="0" applyNumberFormat="1" applyFont="1" applyFill="1" applyBorder="1" applyAlignment="1"/>
    <xf numFmtId="176" fontId="8" fillId="2" borderId="19" xfId="0" applyNumberFormat="1" applyFont="1" applyFill="1" applyBorder="1" applyAlignment="1">
      <alignment horizontal="right"/>
    </xf>
    <xf numFmtId="177" fontId="9" fillId="2" borderId="30" xfId="0" applyNumberFormat="1" applyFont="1" applyFill="1" applyBorder="1" applyAlignment="1"/>
    <xf numFmtId="177" fontId="9" fillId="2" borderId="31" xfId="0" applyNumberFormat="1" applyFont="1" applyFill="1" applyBorder="1" applyAlignment="1"/>
    <xf numFmtId="176" fontId="8" fillId="2" borderId="31" xfId="0" applyNumberFormat="1" applyFont="1" applyFill="1" applyBorder="1" applyAlignment="1">
      <alignment horizontal="right"/>
    </xf>
    <xf numFmtId="176" fontId="8" fillId="2" borderId="18" xfId="0" applyNumberFormat="1" applyFont="1" applyFill="1" applyBorder="1" applyAlignment="1">
      <alignment horizontal="right"/>
    </xf>
    <xf numFmtId="177" fontId="9" fillId="2" borderId="26" xfId="0" applyNumberFormat="1" applyFont="1" applyFill="1" applyBorder="1" applyAlignment="1"/>
    <xf numFmtId="177" fontId="9" fillId="2" borderId="27" xfId="0" applyNumberFormat="1" applyFont="1" applyFill="1" applyBorder="1" applyAlignment="1"/>
    <xf numFmtId="176" fontId="8" fillId="2" borderId="27" xfId="0" applyNumberFormat="1" applyFont="1" applyFill="1" applyBorder="1" applyAlignment="1">
      <alignment horizontal="right"/>
    </xf>
    <xf numFmtId="176" fontId="8" fillId="2" borderId="28" xfId="0" applyNumberFormat="1" applyFont="1" applyFill="1" applyBorder="1" applyAlignment="1">
      <alignment horizontal="right"/>
    </xf>
    <xf numFmtId="176" fontId="8" fillId="0" borderId="1" xfId="0" applyNumberFormat="1" applyFont="1" applyBorder="1" applyAlignment="1">
      <alignment horizontal="right"/>
    </xf>
    <xf numFmtId="176" fontId="8" fillId="0" borderId="33" xfId="0" applyNumberFormat="1" applyFont="1" applyBorder="1" applyAlignment="1">
      <alignment horizontal="right"/>
    </xf>
    <xf numFmtId="177" fontId="9" fillId="0" borderId="26" xfId="0" applyNumberFormat="1" applyFont="1" applyBorder="1" applyAlignment="1"/>
    <xf numFmtId="177" fontId="9" fillId="0" borderId="27" xfId="0" applyNumberFormat="1" applyFont="1" applyBorder="1" applyAlignment="1"/>
    <xf numFmtId="177" fontId="9" fillId="0" borderId="30" xfId="0" applyNumberFormat="1" applyFont="1" applyBorder="1" applyAlignment="1"/>
    <xf numFmtId="177" fontId="9" fillId="0" borderId="31" xfId="0" applyNumberFormat="1" applyFont="1" applyBorder="1" applyAlignment="1"/>
    <xf numFmtId="176" fontId="8" fillId="0" borderId="31" xfId="0" applyNumberFormat="1" applyFont="1" applyBorder="1" applyAlignment="1">
      <alignment horizontal="right"/>
    </xf>
    <xf numFmtId="176" fontId="8" fillId="0" borderId="18" xfId="0" applyNumberFormat="1" applyFont="1" applyBorder="1" applyAlignment="1">
      <alignment horizontal="right"/>
    </xf>
    <xf numFmtId="41" fontId="8" fillId="0" borderId="32" xfId="0" applyNumberFormat="1" applyFont="1" applyBorder="1" applyAlignment="1">
      <alignment horizontal="center"/>
    </xf>
    <xf numFmtId="41" fontId="8" fillId="0" borderId="1" xfId="0" applyNumberFormat="1" applyFont="1" applyBorder="1" applyAlignment="1">
      <alignment horizontal="center"/>
    </xf>
    <xf numFmtId="41" fontId="8" fillId="0" borderId="30" xfId="0" applyNumberFormat="1" applyFont="1" applyBorder="1" applyAlignment="1">
      <alignment horizontal="center"/>
    </xf>
    <xf numFmtId="41" fontId="8" fillId="0" borderId="31" xfId="0" applyNumberFormat="1" applyFont="1" applyBorder="1" applyAlignment="1">
      <alignment horizontal="center"/>
    </xf>
    <xf numFmtId="177" fontId="9" fillId="0" borderId="34" xfId="0" applyNumberFormat="1" applyFont="1" applyBorder="1" applyAlignment="1"/>
    <xf numFmtId="177" fontId="9" fillId="0" borderId="35" xfId="0" applyNumberFormat="1" applyFont="1" applyBorder="1" applyAlignment="1"/>
    <xf numFmtId="176" fontId="8" fillId="0" borderId="35" xfId="0" applyNumberFormat="1" applyFont="1" applyBorder="1" applyAlignment="1">
      <alignment horizontal="right"/>
    </xf>
    <xf numFmtId="176" fontId="8" fillId="0" borderId="20" xfId="0" applyNumberFormat="1" applyFont="1" applyBorder="1" applyAlignment="1">
      <alignment horizontal="right"/>
    </xf>
    <xf numFmtId="0" fontId="4" fillId="0" borderId="11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3" fillId="0" borderId="14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4" fillId="0" borderId="17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14" xfId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3" fillId="0" borderId="33" xfId="1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37" xfId="0" applyFont="1" applyBorder="1" applyAlignment="1">
      <alignment horizontal="right" vertical="center"/>
    </xf>
    <xf numFmtId="0" fontId="5" fillId="0" borderId="4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center"/>
    </xf>
    <xf numFmtId="0" fontId="3" fillId="0" borderId="11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16" xfId="1" applyFont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24" xfId="1" applyFont="1" applyFill="1" applyBorder="1" applyAlignment="1">
      <alignment horizontal="center" vertical="center"/>
    </xf>
    <xf numFmtId="177" fontId="10" fillId="2" borderId="26" xfId="0" applyNumberFormat="1" applyFont="1" applyFill="1" applyBorder="1" applyAlignment="1"/>
    <xf numFmtId="177" fontId="10" fillId="2" borderId="27" xfId="0" applyNumberFormat="1" applyFont="1" applyFill="1" applyBorder="1" applyAlignment="1"/>
    <xf numFmtId="176" fontId="10" fillId="2" borderId="27" xfId="0" applyNumberFormat="1" applyFont="1" applyFill="1" applyBorder="1" applyAlignment="1">
      <alignment horizontal="right"/>
    </xf>
    <xf numFmtId="176" fontId="10" fillId="2" borderId="28" xfId="0" applyNumberFormat="1" applyFont="1" applyFill="1" applyBorder="1" applyAlignment="1">
      <alignment horizontal="right"/>
    </xf>
    <xf numFmtId="0" fontId="7" fillId="2" borderId="23" xfId="1" applyFont="1" applyFill="1" applyBorder="1" applyAlignment="1">
      <alignment horizontal="center" vertical="center"/>
    </xf>
    <xf numFmtId="177" fontId="10" fillId="2" borderId="29" xfId="0" applyNumberFormat="1" applyFont="1" applyFill="1" applyBorder="1" applyAlignment="1"/>
    <xf numFmtId="177" fontId="10" fillId="2" borderId="21" xfId="0" applyNumberFormat="1" applyFont="1" applyFill="1" applyBorder="1" applyAlignment="1"/>
    <xf numFmtId="176" fontId="10" fillId="2" borderId="21" xfId="0" applyNumberFormat="1" applyFont="1" applyFill="1" applyBorder="1" applyAlignment="1">
      <alignment horizontal="right"/>
    </xf>
    <xf numFmtId="176" fontId="10" fillId="2" borderId="19" xfId="0" applyNumberFormat="1" applyFont="1" applyFill="1" applyBorder="1" applyAlignment="1">
      <alignment horizontal="right"/>
    </xf>
    <xf numFmtId="0" fontId="7" fillId="2" borderId="5" xfId="1" applyFont="1" applyFill="1" applyBorder="1" applyAlignment="1">
      <alignment horizontal="center" vertical="center"/>
    </xf>
    <xf numFmtId="0" fontId="7" fillId="2" borderId="25" xfId="1" applyFont="1" applyFill="1" applyBorder="1" applyAlignment="1">
      <alignment horizontal="center" vertical="center"/>
    </xf>
    <xf numFmtId="177" fontId="10" fillId="2" borderId="30" xfId="0" applyNumberFormat="1" applyFont="1" applyFill="1" applyBorder="1" applyAlignment="1"/>
    <xf numFmtId="177" fontId="10" fillId="2" borderId="31" xfId="0" applyNumberFormat="1" applyFont="1" applyFill="1" applyBorder="1" applyAlignment="1"/>
    <xf numFmtId="176" fontId="10" fillId="2" borderId="31" xfId="0" applyNumberFormat="1" applyFont="1" applyFill="1" applyBorder="1" applyAlignment="1">
      <alignment horizontal="right"/>
    </xf>
    <xf numFmtId="176" fontId="10" fillId="2" borderId="18" xfId="0" applyNumberFormat="1" applyFont="1" applyFill="1" applyBorder="1" applyAlignment="1">
      <alignment horizontal="right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56"/>
  <sheetViews>
    <sheetView showGridLines="0" tabSelected="1" topLeftCell="A31" zoomScale="70" zoomScaleNormal="70" workbookViewId="0">
      <selection activeCell="A46" sqref="A46:AC48"/>
    </sheetView>
  </sheetViews>
  <sheetFormatPr defaultColWidth="9" defaultRowHeight="16.5"/>
  <cols>
    <col min="1" max="2" width="9" style="1"/>
    <col min="3" max="29" width="10.5" style="1" customWidth="1"/>
    <col min="30" max="16384" width="9" style="1"/>
  </cols>
  <sheetData>
    <row r="1" spans="1:29" ht="21">
      <c r="A1" s="74" t="s">
        <v>22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6"/>
    </row>
    <row r="2" spans="1:29" ht="17.25" thickBot="1">
      <c r="A2" s="80" t="s">
        <v>33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2"/>
    </row>
    <row r="3" spans="1:29">
      <c r="A3" s="71" t="s">
        <v>0</v>
      </c>
      <c r="B3" s="57" t="s">
        <v>30</v>
      </c>
      <c r="C3" s="60" t="s">
        <v>27</v>
      </c>
      <c r="D3" s="83" t="s">
        <v>3</v>
      </c>
      <c r="E3" s="84"/>
      <c r="F3" s="83" t="s">
        <v>4</v>
      </c>
      <c r="G3" s="84"/>
      <c r="H3" s="83" t="s">
        <v>5</v>
      </c>
      <c r="I3" s="84"/>
      <c r="J3" s="83" t="s">
        <v>6</v>
      </c>
      <c r="K3" s="84"/>
      <c r="L3" s="83" t="s">
        <v>7</v>
      </c>
      <c r="M3" s="84"/>
      <c r="N3" s="83" t="s">
        <v>8</v>
      </c>
      <c r="O3" s="84"/>
      <c r="P3" s="83" t="s">
        <v>9</v>
      </c>
      <c r="Q3" s="84"/>
      <c r="R3" s="83" t="s">
        <v>10</v>
      </c>
      <c r="S3" s="84"/>
      <c r="T3" s="83" t="s">
        <v>11</v>
      </c>
      <c r="U3" s="84"/>
      <c r="V3" s="83" t="s">
        <v>12</v>
      </c>
      <c r="W3" s="84"/>
      <c r="X3" s="83" t="s">
        <v>13</v>
      </c>
      <c r="Y3" s="84"/>
      <c r="Z3" s="83" t="s">
        <v>14</v>
      </c>
      <c r="AA3" s="84"/>
      <c r="AB3" s="83" t="s">
        <v>19</v>
      </c>
      <c r="AC3" s="85"/>
    </row>
    <row r="4" spans="1:29">
      <c r="A4" s="72"/>
      <c r="B4" s="58"/>
      <c r="C4" s="61"/>
      <c r="D4" s="66" t="s">
        <v>34</v>
      </c>
      <c r="E4" s="66" t="s">
        <v>31</v>
      </c>
      <c r="F4" s="66" t="s">
        <v>34</v>
      </c>
      <c r="G4" s="66" t="s">
        <v>31</v>
      </c>
      <c r="H4" s="66" t="s">
        <v>34</v>
      </c>
      <c r="I4" s="66" t="s">
        <v>31</v>
      </c>
      <c r="J4" s="66" t="s">
        <v>34</v>
      </c>
      <c r="K4" s="66" t="s">
        <v>31</v>
      </c>
      <c r="L4" s="66" t="s">
        <v>34</v>
      </c>
      <c r="M4" s="66" t="s">
        <v>31</v>
      </c>
      <c r="N4" s="66" t="s">
        <v>34</v>
      </c>
      <c r="O4" s="66" t="s">
        <v>31</v>
      </c>
      <c r="P4" s="66" t="s">
        <v>34</v>
      </c>
      <c r="Q4" s="66" t="s">
        <v>31</v>
      </c>
      <c r="R4" s="66" t="s">
        <v>34</v>
      </c>
      <c r="S4" s="66" t="s">
        <v>31</v>
      </c>
      <c r="T4" s="66" t="s">
        <v>34</v>
      </c>
      <c r="U4" s="66" t="s">
        <v>31</v>
      </c>
      <c r="V4" s="66" t="s">
        <v>34</v>
      </c>
      <c r="W4" s="66" t="s">
        <v>31</v>
      </c>
      <c r="X4" s="66" t="s">
        <v>34</v>
      </c>
      <c r="Y4" s="66" t="s">
        <v>31</v>
      </c>
      <c r="Z4" s="66" t="s">
        <v>34</v>
      </c>
      <c r="AA4" s="66" t="s">
        <v>31</v>
      </c>
      <c r="AB4" s="66" t="s">
        <v>34</v>
      </c>
      <c r="AC4" s="77" t="s">
        <v>31</v>
      </c>
    </row>
    <row r="5" spans="1:29" ht="15.6" customHeight="1">
      <c r="A5" s="72"/>
      <c r="B5" s="58"/>
      <c r="C5" s="61"/>
      <c r="D5" s="69"/>
      <c r="E5" s="67"/>
      <c r="F5" s="69"/>
      <c r="G5" s="67"/>
      <c r="H5" s="69"/>
      <c r="I5" s="67"/>
      <c r="J5" s="69"/>
      <c r="K5" s="67"/>
      <c r="L5" s="69"/>
      <c r="M5" s="67"/>
      <c r="N5" s="69"/>
      <c r="O5" s="67"/>
      <c r="P5" s="69"/>
      <c r="Q5" s="67"/>
      <c r="R5" s="69"/>
      <c r="S5" s="67"/>
      <c r="T5" s="69"/>
      <c r="U5" s="67"/>
      <c r="V5" s="69"/>
      <c r="W5" s="67"/>
      <c r="X5" s="69"/>
      <c r="Y5" s="67"/>
      <c r="Z5" s="69"/>
      <c r="AA5" s="67"/>
      <c r="AB5" s="69"/>
      <c r="AC5" s="78"/>
    </row>
    <row r="6" spans="1:29" ht="17.25" thickBot="1">
      <c r="A6" s="73"/>
      <c r="B6" s="59"/>
      <c r="C6" s="62"/>
      <c r="D6" s="70"/>
      <c r="E6" s="68"/>
      <c r="F6" s="70"/>
      <c r="G6" s="68"/>
      <c r="H6" s="70"/>
      <c r="I6" s="68"/>
      <c r="J6" s="70"/>
      <c r="K6" s="68"/>
      <c r="L6" s="70"/>
      <c r="M6" s="68"/>
      <c r="N6" s="70"/>
      <c r="O6" s="68"/>
      <c r="P6" s="70"/>
      <c r="Q6" s="68"/>
      <c r="R6" s="70"/>
      <c r="S6" s="68"/>
      <c r="T6" s="70"/>
      <c r="U6" s="68"/>
      <c r="V6" s="70"/>
      <c r="W6" s="68"/>
      <c r="X6" s="70"/>
      <c r="Y6" s="68"/>
      <c r="Z6" s="70"/>
      <c r="AA6" s="68"/>
      <c r="AB6" s="70"/>
      <c r="AC6" s="79"/>
    </row>
    <row r="7" spans="1:29" ht="27.75" hidden="1" customHeight="1">
      <c r="A7" s="64" t="s">
        <v>20</v>
      </c>
      <c r="B7" s="4" t="s">
        <v>27</v>
      </c>
      <c r="C7" s="17">
        <v>849</v>
      </c>
      <c r="D7" s="18">
        <v>217</v>
      </c>
      <c r="E7" s="19">
        <f>D7/C7*100</f>
        <v>25.559481743227323</v>
      </c>
      <c r="F7" s="18">
        <v>186</v>
      </c>
      <c r="G7" s="19">
        <f>F7/C7*100</f>
        <v>21.908127208480565</v>
      </c>
      <c r="H7" s="18">
        <v>27</v>
      </c>
      <c r="I7" s="19">
        <f>H7/C7*100</f>
        <v>3.1802120141342751</v>
      </c>
      <c r="J7" s="18">
        <v>74</v>
      </c>
      <c r="K7" s="19">
        <f>J7/C7*100</f>
        <v>8.7161366313309774</v>
      </c>
      <c r="L7" s="18">
        <v>55</v>
      </c>
      <c r="M7" s="19">
        <f>L7/C7*100</f>
        <v>6.4782096584216724</v>
      </c>
      <c r="N7" s="18">
        <v>35</v>
      </c>
      <c r="O7" s="19">
        <f>N7/C7*100</f>
        <v>4.1224970553592462</v>
      </c>
      <c r="P7" s="18">
        <v>44</v>
      </c>
      <c r="Q7" s="19">
        <f>P7/C7*100</f>
        <v>5.1825677267373385</v>
      </c>
      <c r="R7" s="18">
        <v>62</v>
      </c>
      <c r="S7" s="19">
        <f>R7/C7*100</f>
        <v>7.3027090694935222</v>
      </c>
      <c r="T7" s="18">
        <v>41</v>
      </c>
      <c r="U7" s="19">
        <f>T7/C7*100</f>
        <v>4.8292108362779746</v>
      </c>
      <c r="V7" s="18">
        <v>86</v>
      </c>
      <c r="W7" s="19">
        <f>V7/C7*100</f>
        <v>10.129564193168433</v>
      </c>
      <c r="X7" s="18">
        <v>11</v>
      </c>
      <c r="Y7" s="19">
        <f>X7/C7*100</f>
        <v>1.2956419316843346</v>
      </c>
      <c r="Z7" s="18">
        <v>11</v>
      </c>
      <c r="AA7" s="19">
        <f>Z7/C7*100</f>
        <v>1.2956419316843346</v>
      </c>
      <c r="AB7" s="18">
        <v>0</v>
      </c>
      <c r="AC7" s="20">
        <f>AB7/C7*100</f>
        <v>0</v>
      </c>
    </row>
    <row r="8" spans="1:29" ht="27.75" hidden="1" customHeight="1">
      <c r="A8" s="65"/>
      <c r="B8" s="5" t="s">
        <v>28</v>
      </c>
      <c r="C8" s="21">
        <v>364</v>
      </c>
      <c r="D8" s="12">
        <v>90</v>
      </c>
      <c r="E8" s="13">
        <f>D8/C8*100</f>
        <v>24.725274725274726</v>
      </c>
      <c r="F8" s="12">
        <v>83</v>
      </c>
      <c r="G8" s="13">
        <f>F8/C8*100</f>
        <v>22.802197802197803</v>
      </c>
      <c r="H8" s="12">
        <v>12</v>
      </c>
      <c r="I8" s="13">
        <f>H8/C8*100</f>
        <v>3.296703296703297</v>
      </c>
      <c r="J8" s="12">
        <v>40</v>
      </c>
      <c r="K8" s="13">
        <f>J8/C8*100</f>
        <v>10.989010989010989</v>
      </c>
      <c r="L8" s="12">
        <v>22</v>
      </c>
      <c r="M8" s="13">
        <f>L8/C8*100</f>
        <v>6.0439560439560438</v>
      </c>
      <c r="N8" s="12">
        <v>15</v>
      </c>
      <c r="O8" s="13">
        <f>N8/C8*100</f>
        <v>4.1208791208791204</v>
      </c>
      <c r="P8" s="12">
        <v>15</v>
      </c>
      <c r="Q8" s="13">
        <f>P8/C8*100</f>
        <v>4.1208791208791204</v>
      </c>
      <c r="R8" s="12">
        <v>31</v>
      </c>
      <c r="S8" s="13">
        <f>R8/C8*100</f>
        <v>8.5164835164835164</v>
      </c>
      <c r="T8" s="12">
        <v>17</v>
      </c>
      <c r="U8" s="13">
        <f>T8/C8*100</f>
        <v>4.6703296703296706</v>
      </c>
      <c r="V8" s="12">
        <v>31</v>
      </c>
      <c r="W8" s="13">
        <f>V8/C8*100</f>
        <v>8.5164835164835164</v>
      </c>
      <c r="X8" s="12">
        <v>2</v>
      </c>
      <c r="Y8" s="13">
        <f>X8/C8*100</f>
        <v>0.5494505494505495</v>
      </c>
      <c r="Z8" s="12">
        <v>6</v>
      </c>
      <c r="AA8" s="13">
        <f>Z8/C8*100</f>
        <v>1.6483516483516485</v>
      </c>
      <c r="AB8" s="12">
        <v>0</v>
      </c>
      <c r="AC8" s="22">
        <f>AB8/C8*100</f>
        <v>0</v>
      </c>
    </row>
    <row r="9" spans="1:29" ht="27.75" hidden="1" customHeight="1" thickBot="1">
      <c r="A9" s="65"/>
      <c r="B9" s="52" t="s">
        <v>29</v>
      </c>
      <c r="C9" s="42">
        <v>485</v>
      </c>
      <c r="D9" s="43">
        <v>127</v>
      </c>
      <c r="E9" s="34">
        <f t="shared" ref="E9:E33" si="0">D9/C9*100</f>
        <v>26.185567010309281</v>
      </c>
      <c r="F9" s="43">
        <v>103</v>
      </c>
      <c r="G9" s="34">
        <f t="shared" ref="G9:G33" si="1">F9/C9*100</f>
        <v>21.237113402061855</v>
      </c>
      <c r="H9" s="43">
        <v>15</v>
      </c>
      <c r="I9" s="34">
        <f t="shared" ref="I9:I33" si="2">H9/C9*100</f>
        <v>3.0927835051546393</v>
      </c>
      <c r="J9" s="43">
        <v>34</v>
      </c>
      <c r="K9" s="34">
        <f t="shared" ref="K9:K33" si="3">J9/C9*100</f>
        <v>7.0103092783505154</v>
      </c>
      <c r="L9" s="43">
        <v>33</v>
      </c>
      <c r="M9" s="34">
        <f t="shared" ref="M9:M33" si="4">L9/C9*100</f>
        <v>6.804123711340206</v>
      </c>
      <c r="N9" s="43">
        <v>20</v>
      </c>
      <c r="O9" s="34">
        <f t="shared" ref="O9:O33" si="5">N9/C9*100</f>
        <v>4.1237113402061851</v>
      </c>
      <c r="P9" s="43">
        <v>29</v>
      </c>
      <c r="Q9" s="34">
        <f t="shared" ref="Q9:Q33" si="6">P9/C9*100</f>
        <v>5.9793814432989691</v>
      </c>
      <c r="R9" s="43">
        <v>31</v>
      </c>
      <c r="S9" s="34">
        <f t="shared" ref="S9:S33" si="7">R9/C9*100</f>
        <v>6.3917525773195871</v>
      </c>
      <c r="T9" s="43">
        <v>24</v>
      </c>
      <c r="U9" s="34">
        <f t="shared" ref="U9:U33" si="8">T9/C9*100</f>
        <v>4.9484536082474229</v>
      </c>
      <c r="V9" s="43">
        <v>55</v>
      </c>
      <c r="W9" s="34">
        <f t="shared" ref="W9:W33" si="9">V9/C9*100</f>
        <v>11.340206185567011</v>
      </c>
      <c r="X9" s="43">
        <v>9</v>
      </c>
      <c r="Y9" s="34">
        <f t="shared" ref="Y9:Y33" si="10">X9/C9*100</f>
        <v>1.8556701030927836</v>
      </c>
      <c r="Z9" s="43">
        <v>5</v>
      </c>
      <c r="AA9" s="34">
        <f t="shared" ref="AA9:AA33" si="11">Z9/C9*100</f>
        <v>1.0309278350515463</v>
      </c>
      <c r="AB9" s="43">
        <v>0</v>
      </c>
      <c r="AC9" s="35">
        <f t="shared" ref="AC9:AC33" si="12">AB9/C9*100</f>
        <v>0</v>
      </c>
    </row>
    <row r="10" spans="1:29" ht="27.75" hidden="1" customHeight="1">
      <c r="A10" s="63" t="s">
        <v>21</v>
      </c>
      <c r="B10" s="4" t="s">
        <v>27</v>
      </c>
      <c r="C10" s="17">
        <v>588</v>
      </c>
      <c r="D10" s="18">
        <v>158</v>
      </c>
      <c r="E10" s="19">
        <f t="shared" si="0"/>
        <v>26.870748299319729</v>
      </c>
      <c r="F10" s="18">
        <v>117</v>
      </c>
      <c r="G10" s="19">
        <f t="shared" si="1"/>
        <v>19.897959183673468</v>
      </c>
      <c r="H10" s="18">
        <v>17</v>
      </c>
      <c r="I10" s="19">
        <f t="shared" si="2"/>
        <v>2.8911564625850339</v>
      </c>
      <c r="J10" s="18">
        <v>48</v>
      </c>
      <c r="K10" s="19">
        <f t="shared" si="3"/>
        <v>8.1632653061224492</v>
      </c>
      <c r="L10" s="18">
        <v>39</v>
      </c>
      <c r="M10" s="19">
        <f t="shared" si="4"/>
        <v>6.6326530612244898</v>
      </c>
      <c r="N10" s="18">
        <v>33</v>
      </c>
      <c r="O10" s="19">
        <f t="shared" si="5"/>
        <v>5.6122448979591839</v>
      </c>
      <c r="P10" s="18">
        <v>26</v>
      </c>
      <c r="Q10" s="19">
        <f t="shared" si="6"/>
        <v>4.4217687074829932</v>
      </c>
      <c r="R10" s="18">
        <v>45</v>
      </c>
      <c r="S10" s="19">
        <f t="shared" si="7"/>
        <v>7.6530612244897958</v>
      </c>
      <c r="T10" s="18">
        <v>25</v>
      </c>
      <c r="U10" s="19">
        <f t="shared" si="8"/>
        <v>4.2517006802721085</v>
      </c>
      <c r="V10" s="18">
        <v>51</v>
      </c>
      <c r="W10" s="19">
        <f t="shared" si="9"/>
        <v>8.6734693877551017</v>
      </c>
      <c r="X10" s="18">
        <v>15</v>
      </c>
      <c r="Y10" s="19">
        <f t="shared" si="10"/>
        <v>2.5510204081632653</v>
      </c>
      <c r="Z10" s="18">
        <v>14</v>
      </c>
      <c r="AA10" s="19">
        <f t="shared" si="11"/>
        <v>2.3809523809523809</v>
      </c>
      <c r="AB10" s="18">
        <v>0</v>
      </c>
      <c r="AC10" s="20">
        <f t="shared" si="12"/>
        <v>0</v>
      </c>
    </row>
    <row r="11" spans="1:29" ht="27.75" hidden="1" customHeight="1">
      <c r="A11" s="55"/>
      <c r="B11" s="5" t="s">
        <v>28</v>
      </c>
      <c r="C11" s="21">
        <v>239</v>
      </c>
      <c r="D11" s="12">
        <v>53</v>
      </c>
      <c r="E11" s="13">
        <f t="shared" si="0"/>
        <v>22.17573221757322</v>
      </c>
      <c r="F11" s="12">
        <v>47</v>
      </c>
      <c r="G11" s="13">
        <f t="shared" si="1"/>
        <v>19.665271966527197</v>
      </c>
      <c r="H11" s="12">
        <v>6</v>
      </c>
      <c r="I11" s="13">
        <f t="shared" si="2"/>
        <v>2.510460251046025</v>
      </c>
      <c r="J11" s="12">
        <v>20</v>
      </c>
      <c r="K11" s="13">
        <f t="shared" si="3"/>
        <v>8.3682008368200833</v>
      </c>
      <c r="L11" s="12">
        <v>18</v>
      </c>
      <c r="M11" s="13">
        <f t="shared" si="4"/>
        <v>7.5313807531380759</v>
      </c>
      <c r="N11" s="12">
        <v>13</v>
      </c>
      <c r="O11" s="13">
        <f t="shared" si="5"/>
        <v>5.439330543933055</v>
      </c>
      <c r="P11" s="12">
        <v>11</v>
      </c>
      <c r="Q11" s="13">
        <f t="shared" si="6"/>
        <v>4.6025104602510458</v>
      </c>
      <c r="R11" s="12">
        <v>20</v>
      </c>
      <c r="S11" s="13">
        <f t="shared" si="7"/>
        <v>8.3682008368200833</v>
      </c>
      <c r="T11" s="12">
        <v>14</v>
      </c>
      <c r="U11" s="13">
        <f t="shared" si="8"/>
        <v>5.8577405857740583</v>
      </c>
      <c r="V11" s="12">
        <v>19</v>
      </c>
      <c r="W11" s="13">
        <f t="shared" si="9"/>
        <v>7.9497907949790791</v>
      </c>
      <c r="X11" s="12">
        <v>9</v>
      </c>
      <c r="Y11" s="13">
        <f t="shared" si="10"/>
        <v>3.7656903765690379</v>
      </c>
      <c r="Z11" s="12">
        <v>9</v>
      </c>
      <c r="AA11" s="13">
        <f t="shared" si="11"/>
        <v>3.7656903765690379</v>
      </c>
      <c r="AB11" s="12">
        <v>0</v>
      </c>
      <c r="AC11" s="22">
        <f t="shared" si="12"/>
        <v>0</v>
      </c>
    </row>
    <row r="12" spans="1:29" ht="27.75" hidden="1" customHeight="1" thickBot="1">
      <c r="A12" s="56"/>
      <c r="B12" s="51" t="s">
        <v>29</v>
      </c>
      <c r="C12" s="44">
        <v>349</v>
      </c>
      <c r="D12" s="45">
        <v>105</v>
      </c>
      <c r="E12" s="40">
        <f t="shared" si="0"/>
        <v>30.085959885386821</v>
      </c>
      <c r="F12" s="45">
        <v>70</v>
      </c>
      <c r="G12" s="40">
        <f t="shared" si="1"/>
        <v>20.057306590257877</v>
      </c>
      <c r="H12" s="45">
        <v>11</v>
      </c>
      <c r="I12" s="40">
        <f t="shared" si="2"/>
        <v>3.151862464183381</v>
      </c>
      <c r="J12" s="45">
        <v>28</v>
      </c>
      <c r="K12" s="40">
        <f t="shared" si="3"/>
        <v>8.0229226361031518</v>
      </c>
      <c r="L12" s="45">
        <v>21</v>
      </c>
      <c r="M12" s="40">
        <f t="shared" si="4"/>
        <v>6.0171919770773634</v>
      </c>
      <c r="N12" s="45">
        <v>20</v>
      </c>
      <c r="O12" s="40">
        <f t="shared" si="5"/>
        <v>5.7306590257879657</v>
      </c>
      <c r="P12" s="45">
        <v>15</v>
      </c>
      <c r="Q12" s="40">
        <f t="shared" si="6"/>
        <v>4.2979942693409736</v>
      </c>
      <c r="R12" s="45">
        <v>25</v>
      </c>
      <c r="S12" s="40">
        <f t="shared" si="7"/>
        <v>7.1633237822349569</v>
      </c>
      <c r="T12" s="45">
        <v>11</v>
      </c>
      <c r="U12" s="40">
        <f t="shared" si="8"/>
        <v>3.151862464183381</v>
      </c>
      <c r="V12" s="45">
        <v>32</v>
      </c>
      <c r="W12" s="40">
        <f t="shared" si="9"/>
        <v>9.1690544412607444</v>
      </c>
      <c r="X12" s="45">
        <v>6</v>
      </c>
      <c r="Y12" s="40">
        <f t="shared" si="10"/>
        <v>1.7191977077363898</v>
      </c>
      <c r="Z12" s="45">
        <v>5</v>
      </c>
      <c r="AA12" s="40">
        <f t="shared" si="11"/>
        <v>1.4326647564469914</v>
      </c>
      <c r="AB12" s="45">
        <v>0</v>
      </c>
      <c r="AC12" s="41">
        <f t="shared" si="12"/>
        <v>0</v>
      </c>
    </row>
    <row r="13" spans="1:29" ht="27.75" hidden="1" customHeight="1">
      <c r="A13" s="63" t="s">
        <v>17</v>
      </c>
      <c r="B13" s="4" t="s">
        <v>27</v>
      </c>
      <c r="C13" s="17">
        <v>630</v>
      </c>
      <c r="D13" s="18">
        <v>164</v>
      </c>
      <c r="E13" s="19">
        <f t="shared" si="0"/>
        <v>26.031746031746035</v>
      </c>
      <c r="F13" s="18">
        <v>129</v>
      </c>
      <c r="G13" s="19">
        <f t="shared" si="1"/>
        <v>20.476190476190474</v>
      </c>
      <c r="H13" s="18">
        <v>23</v>
      </c>
      <c r="I13" s="19">
        <f t="shared" si="2"/>
        <v>3.6507936507936511</v>
      </c>
      <c r="J13" s="18">
        <v>85</v>
      </c>
      <c r="K13" s="19">
        <f t="shared" si="3"/>
        <v>13.492063492063492</v>
      </c>
      <c r="L13" s="18">
        <v>42</v>
      </c>
      <c r="M13" s="19">
        <f t="shared" si="4"/>
        <v>6.666666666666667</v>
      </c>
      <c r="N13" s="18">
        <v>12</v>
      </c>
      <c r="O13" s="19">
        <f t="shared" si="5"/>
        <v>1.9047619047619049</v>
      </c>
      <c r="P13" s="18">
        <v>29</v>
      </c>
      <c r="Q13" s="19">
        <f t="shared" si="6"/>
        <v>4.6031746031746037</v>
      </c>
      <c r="R13" s="18">
        <v>45</v>
      </c>
      <c r="S13" s="19">
        <f t="shared" si="7"/>
        <v>7.1428571428571423</v>
      </c>
      <c r="T13" s="18">
        <v>22</v>
      </c>
      <c r="U13" s="19">
        <f t="shared" si="8"/>
        <v>3.4920634920634921</v>
      </c>
      <c r="V13" s="18">
        <v>66</v>
      </c>
      <c r="W13" s="19">
        <f t="shared" si="9"/>
        <v>10.476190476190476</v>
      </c>
      <c r="X13" s="18">
        <v>5</v>
      </c>
      <c r="Y13" s="19">
        <f t="shared" si="10"/>
        <v>0.79365079365079361</v>
      </c>
      <c r="Z13" s="18">
        <v>8</v>
      </c>
      <c r="AA13" s="19">
        <f t="shared" si="11"/>
        <v>1.2698412698412698</v>
      </c>
      <c r="AB13" s="18">
        <v>0</v>
      </c>
      <c r="AC13" s="20">
        <f t="shared" si="12"/>
        <v>0</v>
      </c>
    </row>
    <row r="14" spans="1:29" ht="27.75" hidden="1" customHeight="1">
      <c r="A14" s="55"/>
      <c r="B14" s="5" t="s">
        <v>28</v>
      </c>
      <c r="C14" s="21">
        <v>245</v>
      </c>
      <c r="D14" s="12">
        <v>67</v>
      </c>
      <c r="E14" s="13">
        <f t="shared" si="0"/>
        <v>27.346938775510203</v>
      </c>
      <c r="F14" s="12">
        <v>47</v>
      </c>
      <c r="G14" s="13">
        <f t="shared" si="1"/>
        <v>19.183673469387756</v>
      </c>
      <c r="H14" s="12">
        <v>11</v>
      </c>
      <c r="I14" s="13">
        <f t="shared" si="2"/>
        <v>4.4897959183673466</v>
      </c>
      <c r="J14" s="12">
        <v>30</v>
      </c>
      <c r="K14" s="13">
        <f t="shared" si="3"/>
        <v>12.244897959183673</v>
      </c>
      <c r="L14" s="12">
        <v>15</v>
      </c>
      <c r="M14" s="13">
        <f t="shared" si="4"/>
        <v>6.1224489795918364</v>
      </c>
      <c r="N14" s="12">
        <v>8</v>
      </c>
      <c r="O14" s="13">
        <f t="shared" si="5"/>
        <v>3.2653061224489797</v>
      </c>
      <c r="P14" s="12">
        <v>12</v>
      </c>
      <c r="Q14" s="13">
        <f t="shared" si="6"/>
        <v>4.8979591836734695</v>
      </c>
      <c r="R14" s="12">
        <v>14</v>
      </c>
      <c r="S14" s="13">
        <f t="shared" si="7"/>
        <v>5.7142857142857144</v>
      </c>
      <c r="T14" s="12">
        <v>11</v>
      </c>
      <c r="U14" s="13">
        <f t="shared" si="8"/>
        <v>4.4897959183673466</v>
      </c>
      <c r="V14" s="12">
        <v>21</v>
      </c>
      <c r="W14" s="13">
        <f t="shared" si="9"/>
        <v>8.5714285714285712</v>
      </c>
      <c r="X14" s="12">
        <v>2</v>
      </c>
      <c r="Y14" s="13">
        <f t="shared" si="10"/>
        <v>0.81632653061224492</v>
      </c>
      <c r="Z14" s="12">
        <v>7</v>
      </c>
      <c r="AA14" s="13">
        <f t="shared" si="11"/>
        <v>2.8571428571428572</v>
      </c>
      <c r="AB14" s="12">
        <v>0</v>
      </c>
      <c r="AC14" s="22">
        <f t="shared" si="12"/>
        <v>0</v>
      </c>
    </row>
    <row r="15" spans="1:29" ht="27.75" hidden="1" customHeight="1" thickBot="1">
      <c r="A15" s="56"/>
      <c r="B15" s="51" t="s">
        <v>29</v>
      </c>
      <c r="C15" s="44">
        <v>385</v>
      </c>
      <c r="D15" s="45">
        <v>97</v>
      </c>
      <c r="E15" s="40">
        <f t="shared" si="0"/>
        <v>25.194805194805191</v>
      </c>
      <c r="F15" s="45">
        <v>82</v>
      </c>
      <c r="G15" s="40">
        <f t="shared" si="1"/>
        <v>21.298701298701296</v>
      </c>
      <c r="H15" s="45">
        <v>12</v>
      </c>
      <c r="I15" s="40">
        <f t="shared" si="2"/>
        <v>3.116883116883117</v>
      </c>
      <c r="J15" s="45">
        <v>55</v>
      </c>
      <c r="K15" s="40">
        <f t="shared" si="3"/>
        <v>14.285714285714285</v>
      </c>
      <c r="L15" s="45">
        <v>27</v>
      </c>
      <c r="M15" s="40">
        <f t="shared" si="4"/>
        <v>7.0129870129870122</v>
      </c>
      <c r="N15" s="45">
        <v>4</v>
      </c>
      <c r="O15" s="40">
        <f t="shared" si="5"/>
        <v>1.0389610389610389</v>
      </c>
      <c r="P15" s="45">
        <v>17</v>
      </c>
      <c r="Q15" s="40">
        <f t="shared" si="6"/>
        <v>4.4155844155844157</v>
      </c>
      <c r="R15" s="45">
        <v>31</v>
      </c>
      <c r="S15" s="40">
        <f t="shared" si="7"/>
        <v>8.0519480519480524</v>
      </c>
      <c r="T15" s="45">
        <v>11</v>
      </c>
      <c r="U15" s="40">
        <f t="shared" si="8"/>
        <v>2.8571428571428572</v>
      </c>
      <c r="V15" s="45">
        <v>45</v>
      </c>
      <c r="W15" s="40">
        <f t="shared" si="9"/>
        <v>11.688311688311687</v>
      </c>
      <c r="X15" s="45">
        <v>3</v>
      </c>
      <c r="Y15" s="40">
        <f t="shared" si="10"/>
        <v>0.77922077922077926</v>
      </c>
      <c r="Z15" s="45">
        <v>1</v>
      </c>
      <c r="AA15" s="40">
        <f t="shared" si="11"/>
        <v>0.25974025974025972</v>
      </c>
      <c r="AB15" s="45">
        <v>0</v>
      </c>
      <c r="AC15" s="41">
        <f t="shared" si="12"/>
        <v>0</v>
      </c>
    </row>
    <row r="16" spans="1:29" s="3" customFormat="1" ht="27.75" hidden="1" customHeight="1">
      <c r="A16" s="63" t="s">
        <v>1</v>
      </c>
      <c r="B16" s="4" t="s">
        <v>27</v>
      </c>
      <c r="C16" s="17">
        <v>1180</v>
      </c>
      <c r="D16" s="18">
        <v>314</v>
      </c>
      <c r="E16" s="19">
        <f t="shared" si="0"/>
        <v>26.610169491525426</v>
      </c>
      <c r="F16" s="18">
        <v>214</v>
      </c>
      <c r="G16" s="19">
        <f t="shared" si="1"/>
        <v>18.135593220338983</v>
      </c>
      <c r="H16" s="18">
        <v>36</v>
      </c>
      <c r="I16" s="19">
        <f t="shared" si="2"/>
        <v>3.050847457627119</v>
      </c>
      <c r="J16" s="18">
        <v>85</v>
      </c>
      <c r="K16" s="19">
        <f t="shared" si="3"/>
        <v>7.2033898305084749</v>
      </c>
      <c r="L16" s="18">
        <v>98</v>
      </c>
      <c r="M16" s="19">
        <f t="shared" si="4"/>
        <v>8.3050847457627111</v>
      </c>
      <c r="N16" s="18">
        <v>51</v>
      </c>
      <c r="O16" s="19">
        <f t="shared" si="5"/>
        <v>4.3220338983050848</v>
      </c>
      <c r="P16" s="18">
        <v>92</v>
      </c>
      <c r="Q16" s="19">
        <f t="shared" si="6"/>
        <v>7.796610169491526</v>
      </c>
      <c r="R16" s="18">
        <v>91</v>
      </c>
      <c r="S16" s="19">
        <f t="shared" si="7"/>
        <v>7.7118644067796618</v>
      </c>
      <c r="T16" s="18">
        <v>51</v>
      </c>
      <c r="U16" s="19">
        <f t="shared" si="8"/>
        <v>4.3220338983050848</v>
      </c>
      <c r="V16" s="18">
        <v>119</v>
      </c>
      <c r="W16" s="19">
        <f t="shared" si="9"/>
        <v>10.084745762711865</v>
      </c>
      <c r="X16" s="18">
        <v>15</v>
      </c>
      <c r="Y16" s="19">
        <f t="shared" si="10"/>
        <v>1.2711864406779663</v>
      </c>
      <c r="Z16" s="18">
        <v>13</v>
      </c>
      <c r="AA16" s="19">
        <f t="shared" si="11"/>
        <v>1.1016949152542372</v>
      </c>
      <c r="AB16" s="18">
        <v>1</v>
      </c>
      <c r="AC16" s="20">
        <f t="shared" si="12"/>
        <v>8.4745762711864403E-2</v>
      </c>
    </row>
    <row r="17" spans="1:29" s="3" customFormat="1" ht="27.75" hidden="1" customHeight="1">
      <c r="A17" s="55"/>
      <c r="B17" s="5" t="s">
        <v>28</v>
      </c>
      <c r="C17" s="21">
        <v>625</v>
      </c>
      <c r="D17" s="12">
        <v>167</v>
      </c>
      <c r="E17" s="13">
        <f t="shared" si="0"/>
        <v>26.72</v>
      </c>
      <c r="F17" s="12">
        <v>120</v>
      </c>
      <c r="G17" s="13">
        <f t="shared" si="1"/>
        <v>19.2</v>
      </c>
      <c r="H17" s="12">
        <v>16</v>
      </c>
      <c r="I17" s="13">
        <f t="shared" si="2"/>
        <v>2.56</v>
      </c>
      <c r="J17" s="12">
        <v>40</v>
      </c>
      <c r="K17" s="13">
        <f t="shared" si="3"/>
        <v>6.4</v>
      </c>
      <c r="L17" s="12">
        <v>51</v>
      </c>
      <c r="M17" s="13">
        <f t="shared" si="4"/>
        <v>8.16</v>
      </c>
      <c r="N17" s="12">
        <v>27</v>
      </c>
      <c r="O17" s="13">
        <f t="shared" si="5"/>
        <v>4.32</v>
      </c>
      <c r="P17" s="12">
        <v>52</v>
      </c>
      <c r="Q17" s="13">
        <f t="shared" si="6"/>
        <v>8.32</v>
      </c>
      <c r="R17" s="12">
        <v>48</v>
      </c>
      <c r="S17" s="13">
        <f t="shared" si="7"/>
        <v>7.68</v>
      </c>
      <c r="T17" s="12">
        <v>30</v>
      </c>
      <c r="U17" s="13">
        <f t="shared" si="8"/>
        <v>4.8</v>
      </c>
      <c r="V17" s="12">
        <v>57</v>
      </c>
      <c r="W17" s="13">
        <f t="shared" si="9"/>
        <v>9.120000000000001</v>
      </c>
      <c r="X17" s="12">
        <v>9</v>
      </c>
      <c r="Y17" s="13">
        <f t="shared" si="10"/>
        <v>1.44</v>
      </c>
      <c r="Z17" s="12">
        <v>8</v>
      </c>
      <c r="AA17" s="13">
        <f t="shared" si="11"/>
        <v>1.28</v>
      </c>
      <c r="AB17" s="12">
        <v>0</v>
      </c>
      <c r="AC17" s="22">
        <f t="shared" si="12"/>
        <v>0</v>
      </c>
    </row>
    <row r="18" spans="1:29" s="3" customFormat="1" ht="27.75" hidden="1" customHeight="1" thickBot="1">
      <c r="A18" s="56"/>
      <c r="B18" s="51" t="s">
        <v>29</v>
      </c>
      <c r="C18" s="44">
        <v>555</v>
      </c>
      <c r="D18" s="45">
        <v>147</v>
      </c>
      <c r="E18" s="40">
        <f t="shared" si="0"/>
        <v>26.486486486486488</v>
      </c>
      <c r="F18" s="45">
        <v>94</v>
      </c>
      <c r="G18" s="40">
        <f t="shared" si="1"/>
        <v>16.936936936936934</v>
      </c>
      <c r="H18" s="45">
        <v>20</v>
      </c>
      <c r="I18" s="40">
        <f t="shared" si="2"/>
        <v>3.6036036036036037</v>
      </c>
      <c r="J18" s="45">
        <v>45</v>
      </c>
      <c r="K18" s="40">
        <f t="shared" si="3"/>
        <v>8.1081081081081088</v>
      </c>
      <c r="L18" s="45">
        <v>47</v>
      </c>
      <c r="M18" s="40">
        <f t="shared" si="4"/>
        <v>8.4684684684684672</v>
      </c>
      <c r="N18" s="45">
        <v>24</v>
      </c>
      <c r="O18" s="40">
        <f t="shared" si="5"/>
        <v>4.3243243243243246</v>
      </c>
      <c r="P18" s="45">
        <v>40</v>
      </c>
      <c r="Q18" s="40">
        <f t="shared" si="6"/>
        <v>7.2072072072072073</v>
      </c>
      <c r="R18" s="45">
        <v>43</v>
      </c>
      <c r="S18" s="40">
        <f t="shared" si="7"/>
        <v>7.7477477477477477</v>
      </c>
      <c r="T18" s="45">
        <v>21</v>
      </c>
      <c r="U18" s="40">
        <f t="shared" si="8"/>
        <v>3.7837837837837842</v>
      </c>
      <c r="V18" s="45">
        <v>62</v>
      </c>
      <c r="W18" s="40">
        <f t="shared" si="9"/>
        <v>11.171171171171171</v>
      </c>
      <c r="X18" s="45">
        <v>6</v>
      </c>
      <c r="Y18" s="40">
        <f t="shared" si="10"/>
        <v>1.0810810810810811</v>
      </c>
      <c r="Z18" s="45">
        <v>5</v>
      </c>
      <c r="AA18" s="40">
        <f t="shared" si="11"/>
        <v>0.90090090090090091</v>
      </c>
      <c r="AB18" s="45">
        <v>1</v>
      </c>
      <c r="AC18" s="41">
        <f t="shared" si="12"/>
        <v>0.18018018018018017</v>
      </c>
    </row>
    <row r="19" spans="1:29" s="3" customFormat="1" ht="27.75" hidden="1" customHeight="1">
      <c r="A19" s="63" t="s">
        <v>2</v>
      </c>
      <c r="B19" s="4" t="s">
        <v>27</v>
      </c>
      <c r="C19" s="17">
        <v>3952</v>
      </c>
      <c r="D19" s="18">
        <v>969</v>
      </c>
      <c r="E19" s="19">
        <f t="shared" si="0"/>
        <v>24.519230769230766</v>
      </c>
      <c r="F19" s="18">
        <v>771</v>
      </c>
      <c r="G19" s="19">
        <f t="shared" si="1"/>
        <v>19.50910931174089</v>
      </c>
      <c r="H19" s="18">
        <v>122</v>
      </c>
      <c r="I19" s="19">
        <f t="shared" si="2"/>
        <v>3.0870445344129553</v>
      </c>
      <c r="J19" s="18">
        <v>308</v>
      </c>
      <c r="K19" s="19">
        <f t="shared" si="3"/>
        <v>7.7935222672064777</v>
      </c>
      <c r="L19" s="18">
        <v>262</v>
      </c>
      <c r="M19" s="19">
        <f t="shared" si="4"/>
        <v>6.6295546558704457</v>
      </c>
      <c r="N19" s="18">
        <v>100</v>
      </c>
      <c r="O19" s="19">
        <f t="shared" si="5"/>
        <v>2.5303643724696356</v>
      </c>
      <c r="P19" s="18">
        <v>284</v>
      </c>
      <c r="Q19" s="19">
        <f t="shared" si="6"/>
        <v>7.1862348178137649</v>
      </c>
      <c r="R19" s="18">
        <v>354</v>
      </c>
      <c r="S19" s="19">
        <f t="shared" si="7"/>
        <v>8.9574898785425106</v>
      </c>
      <c r="T19" s="18">
        <v>171</v>
      </c>
      <c r="U19" s="19">
        <f t="shared" si="8"/>
        <v>4.3269230769230766</v>
      </c>
      <c r="V19" s="18">
        <v>479</v>
      </c>
      <c r="W19" s="19">
        <f t="shared" si="9"/>
        <v>12.120445344129555</v>
      </c>
      <c r="X19" s="18">
        <v>68</v>
      </c>
      <c r="Y19" s="19">
        <f t="shared" si="10"/>
        <v>1.7206477732793521</v>
      </c>
      <c r="Z19" s="18">
        <v>60</v>
      </c>
      <c r="AA19" s="19">
        <f t="shared" si="11"/>
        <v>1.5182186234817814</v>
      </c>
      <c r="AB19" s="18">
        <v>4</v>
      </c>
      <c r="AC19" s="20">
        <f t="shared" si="12"/>
        <v>0.10121457489878542</v>
      </c>
    </row>
    <row r="20" spans="1:29" s="3" customFormat="1" ht="27.75" hidden="1" customHeight="1">
      <c r="A20" s="55"/>
      <c r="B20" s="5" t="s">
        <v>28</v>
      </c>
      <c r="C20" s="21">
        <v>2021</v>
      </c>
      <c r="D20" s="12">
        <v>480</v>
      </c>
      <c r="E20" s="13">
        <f t="shared" si="0"/>
        <v>23.750618505690252</v>
      </c>
      <c r="F20" s="12">
        <v>415</v>
      </c>
      <c r="G20" s="13">
        <f t="shared" si="1"/>
        <v>20.534388916378031</v>
      </c>
      <c r="H20" s="12">
        <v>57</v>
      </c>
      <c r="I20" s="13">
        <f t="shared" si="2"/>
        <v>2.8203859475507174</v>
      </c>
      <c r="J20" s="12">
        <v>149</v>
      </c>
      <c r="K20" s="13">
        <f t="shared" si="3"/>
        <v>7.3725878278080161</v>
      </c>
      <c r="L20" s="12">
        <v>127</v>
      </c>
      <c r="M20" s="13">
        <f t="shared" si="4"/>
        <v>6.2840178129638797</v>
      </c>
      <c r="N20" s="12">
        <v>51</v>
      </c>
      <c r="O20" s="13">
        <f t="shared" si="5"/>
        <v>2.5235032162295892</v>
      </c>
      <c r="P20" s="12">
        <v>144</v>
      </c>
      <c r="Q20" s="13">
        <f t="shared" si="6"/>
        <v>7.1251855517070748</v>
      </c>
      <c r="R20" s="12">
        <v>196</v>
      </c>
      <c r="S20" s="13">
        <f t="shared" si="7"/>
        <v>9.698169223156853</v>
      </c>
      <c r="T20" s="12">
        <v>93</v>
      </c>
      <c r="U20" s="13">
        <f t="shared" si="8"/>
        <v>4.6016823354774861</v>
      </c>
      <c r="V20" s="12">
        <v>237</v>
      </c>
      <c r="W20" s="13">
        <f t="shared" si="9"/>
        <v>11.726867887184563</v>
      </c>
      <c r="X20" s="12">
        <v>46</v>
      </c>
      <c r="Y20" s="13">
        <f t="shared" si="10"/>
        <v>2.2761009401286492</v>
      </c>
      <c r="Z20" s="12">
        <v>23</v>
      </c>
      <c r="AA20" s="13">
        <f t="shared" si="11"/>
        <v>1.1380504700643246</v>
      </c>
      <c r="AB20" s="12">
        <v>3</v>
      </c>
      <c r="AC20" s="22">
        <f t="shared" si="12"/>
        <v>0.14844136566056407</v>
      </c>
    </row>
    <row r="21" spans="1:29" s="3" customFormat="1" ht="27.75" hidden="1" customHeight="1" thickBot="1">
      <c r="A21" s="56"/>
      <c r="B21" s="51" t="s">
        <v>29</v>
      </c>
      <c r="C21" s="44">
        <v>1931</v>
      </c>
      <c r="D21" s="45">
        <v>489</v>
      </c>
      <c r="E21" s="40">
        <f t="shared" si="0"/>
        <v>25.323666494044538</v>
      </c>
      <c r="F21" s="45">
        <v>356</v>
      </c>
      <c r="G21" s="40">
        <f t="shared" si="1"/>
        <v>18.436043500776801</v>
      </c>
      <c r="H21" s="45">
        <v>65</v>
      </c>
      <c r="I21" s="40">
        <f t="shared" si="2"/>
        <v>3.3661315380631796</v>
      </c>
      <c r="J21" s="45">
        <v>159</v>
      </c>
      <c r="K21" s="40">
        <f t="shared" si="3"/>
        <v>8.2340756084930096</v>
      </c>
      <c r="L21" s="45">
        <v>135</v>
      </c>
      <c r="M21" s="40">
        <f t="shared" si="4"/>
        <v>6.9911962713619875</v>
      </c>
      <c r="N21" s="45">
        <v>49</v>
      </c>
      <c r="O21" s="40">
        <f t="shared" si="5"/>
        <v>2.5375453133091663</v>
      </c>
      <c r="P21" s="45">
        <v>140</v>
      </c>
      <c r="Q21" s="40">
        <f t="shared" si="6"/>
        <v>7.2501294665976186</v>
      </c>
      <c r="R21" s="45">
        <v>158</v>
      </c>
      <c r="S21" s="40">
        <f t="shared" si="7"/>
        <v>8.1822889694458834</v>
      </c>
      <c r="T21" s="45">
        <v>78</v>
      </c>
      <c r="U21" s="40">
        <f t="shared" si="8"/>
        <v>4.0393578456758155</v>
      </c>
      <c r="V21" s="45">
        <v>242</v>
      </c>
      <c r="W21" s="40">
        <f t="shared" si="9"/>
        <v>12.532366649404453</v>
      </c>
      <c r="X21" s="45">
        <v>22</v>
      </c>
      <c r="Y21" s="40">
        <f t="shared" si="10"/>
        <v>1.1393060590367685</v>
      </c>
      <c r="Z21" s="45">
        <v>37</v>
      </c>
      <c r="AA21" s="40">
        <f t="shared" si="11"/>
        <v>1.9161056447436562</v>
      </c>
      <c r="AB21" s="45">
        <v>1</v>
      </c>
      <c r="AC21" s="41">
        <f t="shared" si="12"/>
        <v>5.178663904712584E-2</v>
      </c>
    </row>
    <row r="22" spans="1:29" s="3" customFormat="1" ht="27.75" customHeight="1">
      <c r="A22" s="63" t="s">
        <v>15</v>
      </c>
      <c r="B22" s="4" t="s">
        <v>27</v>
      </c>
      <c r="C22" s="17">
        <v>10388</v>
      </c>
      <c r="D22" s="18">
        <v>2685</v>
      </c>
      <c r="E22" s="19">
        <f t="shared" si="0"/>
        <v>25.847131305352328</v>
      </c>
      <c r="F22" s="18">
        <v>1885</v>
      </c>
      <c r="G22" s="19">
        <f t="shared" si="1"/>
        <v>18.14593762033115</v>
      </c>
      <c r="H22" s="18">
        <v>356</v>
      </c>
      <c r="I22" s="19">
        <f t="shared" si="2"/>
        <v>3.4270311898344246</v>
      </c>
      <c r="J22" s="18">
        <v>664</v>
      </c>
      <c r="K22" s="19">
        <f t="shared" si="3"/>
        <v>6.3919907585675784</v>
      </c>
      <c r="L22" s="18">
        <v>788</v>
      </c>
      <c r="M22" s="19">
        <f t="shared" si="4"/>
        <v>7.5856757797458609</v>
      </c>
      <c r="N22" s="18">
        <v>295</v>
      </c>
      <c r="O22" s="19">
        <f t="shared" si="5"/>
        <v>2.8398151713515594</v>
      </c>
      <c r="P22" s="18">
        <v>884</v>
      </c>
      <c r="Q22" s="19">
        <f t="shared" si="6"/>
        <v>8.5098190219484025</v>
      </c>
      <c r="R22" s="18">
        <v>1011</v>
      </c>
      <c r="S22" s="19">
        <f t="shared" si="7"/>
        <v>9.7323835194455146</v>
      </c>
      <c r="T22" s="18">
        <v>478</v>
      </c>
      <c r="U22" s="19">
        <f t="shared" si="8"/>
        <v>4.6014632268001536</v>
      </c>
      <c r="V22" s="18">
        <v>1017</v>
      </c>
      <c r="W22" s="19">
        <f t="shared" si="9"/>
        <v>9.790142472083172</v>
      </c>
      <c r="X22" s="18">
        <v>131</v>
      </c>
      <c r="Y22" s="19">
        <f t="shared" si="10"/>
        <v>1.2610704659222178</v>
      </c>
      <c r="Z22" s="18">
        <v>172</v>
      </c>
      <c r="AA22" s="19">
        <f t="shared" si="11"/>
        <v>1.6557566422795533</v>
      </c>
      <c r="AB22" s="18">
        <v>22</v>
      </c>
      <c r="AC22" s="20">
        <f t="shared" si="12"/>
        <v>0.2117828263380824</v>
      </c>
    </row>
    <row r="23" spans="1:29" s="3" customFormat="1" ht="27.75" customHeight="1">
      <c r="A23" s="55"/>
      <c r="B23" s="5" t="s">
        <v>28</v>
      </c>
      <c r="C23" s="21">
        <v>4926</v>
      </c>
      <c r="D23" s="12">
        <v>1273</v>
      </c>
      <c r="E23" s="13">
        <f t="shared" si="0"/>
        <v>25.842468534307756</v>
      </c>
      <c r="F23" s="12">
        <v>870</v>
      </c>
      <c r="G23" s="13">
        <f t="shared" si="1"/>
        <v>17.661388550548114</v>
      </c>
      <c r="H23" s="12">
        <v>178</v>
      </c>
      <c r="I23" s="13">
        <f t="shared" si="2"/>
        <v>3.6134794965489241</v>
      </c>
      <c r="J23" s="12">
        <v>311</v>
      </c>
      <c r="K23" s="13">
        <f t="shared" si="3"/>
        <v>6.3134388956557039</v>
      </c>
      <c r="L23" s="12">
        <v>377</v>
      </c>
      <c r="M23" s="13">
        <f t="shared" si="4"/>
        <v>7.6532683719041819</v>
      </c>
      <c r="N23" s="12">
        <v>137</v>
      </c>
      <c r="O23" s="13">
        <f t="shared" si="5"/>
        <v>2.781161185546082</v>
      </c>
      <c r="P23" s="12">
        <v>434</v>
      </c>
      <c r="Q23" s="13">
        <f t="shared" si="6"/>
        <v>8.81039382866423</v>
      </c>
      <c r="R23" s="12">
        <v>459</v>
      </c>
      <c r="S23" s="13">
        <f t="shared" si="7"/>
        <v>9.3179049939098668</v>
      </c>
      <c r="T23" s="12">
        <v>247</v>
      </c>
      <c r="U23" s="13">
        <f t="shared" si="8"/>
        <v>5.0142103126268784</v>
      </c>
      <c r="V23" s="12">
        <v>473</v>
      </c>
      <c r="W23" s="13">
        <f t="shared" si="9"/>
        <v>9.6021112464474214</v>
      </c>
      <c r="X23" s="12">
        <v>70</v>
      </c>
      <c r="Y23" s="13">
        <f t="shared" si="10"/>
        <v>1.4210312626877792</v>
      </c>
      <c r="Z23" s="12">
        <v>86</v>
      </c>
      <c r="AA23" s="13">
        <f t="shared" si="11"/>
        <v>1.7458384084449858</v>
      </c>
      <c r="AB23" s="12">
        <v>11</v>
      </c>
      <c r="AC23" s="22">
        <f t="shared" si="12"/>
        <v>0.22330491270807959</v>
      </c>
    </row>
    <row r="24" spans="1:29" s="3" customFormat="1" ht="27.75" customHeight="1" thickBot="1">
      <c r="A24" s="56"/>
      <c r="B24" s="51" t="s">
        <v>29</v>
      </c>
      <c r="C24" s="44">
        <v>5462</v>
      </c>
      <c r="D24" s="45">
        <v>1412</v>
      </c>
      <c r="E24" s="40">
        <f t="shared" si="0"/>
        <v>25.851336506774075</v>
      </c>
      <c r="F24" s="45">
        <v>1015</v>
      </c>
      <c r="G24" s="40">
        <f t="shared" si="1"/>
        <v>18.582936653240569</v>
      </c>
      <c r="H24" s="45">
        <v>178</v>
      </c>
      <c r="I24" s="40">
        <f t="shared" si="2"/>
        <v>3.2588795313072136</v>
      </c>
      <c r="J24" s="45">
        <v>353</v>
      </c>
      <c r="K24" s="40">
        <f t="shared" si="3"/>
        <v>6.4628341266935188</v>
      </c>
      <c r="L24" s="45">
        <v>411</v>
      </c>
      <c r="M24" s="40">
        <f t="shared" si="4"/>
        <v>7.5247162211644083</v>
      </c>
      <c r="N24" s="45">
        <v>158</v>
      </c>
      <c r="O24" s="40">
        <f t="shared" si="5"/>
        <v>2.8927132918344931</v>
      </c>
      <c r="P24" s="45">
        <v>450</v>
      </c>
      <c r="Q24" s="40">
        <f t="shared" si="6"/>
        <v>8.2387403881362129</v>
      </c>
      <c r="R24" s="45">
        <v>552</v>
      </c>
      <c r="S24" s="40">
        <f t="shared" si="7"/>
        <v>10.10618820944709</v>
      </c>
      <c r="T24" s="45">
        <v>231</v>
      </c>
      <c r="U24" s="40">
        <f t="shared" si="8"/>
        <v>4.2292200659099226</v>
      </c>
      <c r="V24" s="45">
        <v>544</v>
      </c>
      <c r="W24" s="40">
        <f t="shared" si="9"/>
        <v>9.9597217136580021</v>
      </c>
      <c r="X24" s="45">
        <v>61</v>
      </c>
      <c r="Y24" s="40">
        <f t="shared" si="10"/>
        <v>1.1168070303917979</v>
      </c>
      <c r="Z24" s="45">
        <v>86</v>
      </c>
      <c r="AA24" s="40">
        <f t="shared" si="11"/>
        <v>1.5745148297326987</v>
      </c>
      <c r="AB24" s="45">
        <v>11</v>
      </c>
      <c r="AC24" s="41">
        <f t="shared" si="12"/>
        <v>0.20139143170999635</v>
      </c>
    </row>
    <row r="25" spans="1:29" s="3" customFormat="1" ht="27.75" customHeight="1">
      <c r="A25" s="63" t="s">
        <v>16</v>
      </c>
      <c r="B25" s="4" t="s">
        <v>27</v>
      </c>
      <c r="C25" s="17">
        <v>16082</v>
      </c>
      <c r="D25" s="18">
        <v>3933</v>
      </c>
      <c r="E25" s="19">
        <f t="shared" si="0"/>
        <v>24.455913443601542</v>
      </c>
      <c r="F25" s="18">
        <v>2976</v>
      </c>
      <c r="G25" s="19">
        <f t="shared" si="1"/>
        <v>18.505161049620693</v>
      </c>
      <c r="H25" s="18">
        <v>615</v>
      </c>
      <c r="I25" s="19">
        <f t="shared" si="2"/>
        <v>3.8241512249720189</v>
      </c>
      <c r="J25" s="18">
        <v>1020</v>
      </c>
      <c r="K25" s="19">
        <f t="shared" si="3"/>
        <v>6.3424947145877377</v>
      </c>
      <c r="L25" s="18">
        <v>1266</v>
      </c>
      <c r="M25" s="19">
        <f t="shared" si="4"/>
        <v>7.8721552045765444</v>
      </c>
      <c r="N25" s="18">
        <v>505</v>
      </c>
      <c r="O25" s="19">
        <f t="shared" si="5"/>
        <v>3.1401566969282433</v>
      </c>
      <c r="P25" s="18">
        <v>1322</v>
      </c>
      <c r="Q25" s="19">
        <f t="shared" si="6"/>
        <v>8.2203706006715596</v>
      </c>
      <c r="R25" s="18">
        <v>1534</v>
      </c>
      <c r="S25" s="19">
        <f t="shared" si="7"/>
        <v>9.5386146001741068</v>
      </c>
      <c r="T25" s="18">
        <v>777</v>
      </c>
      <c r="U25" s="19">
        <f t="shared" si="8"/>
        <v>4.8314886208183063</v>
      </c>
      <c r="V25" s="18">
        <v>1538</v>
      </c>
      <c r="W25" s="19">
        <f t="shared" si="9"/>
        <v>9.5634871284666101</v>
      </c>
      <c r="X25" s="18">
        <v>238</v>
      </c>
      <c r="Y25" s="19">
        <f t="shared" si="10"/>
        <v>1.4799154334038054</v>
      </c>
      <c r="Z25" s="18">
        <v>315</v>
      </c>
      <c r="AA25" s="19">
        <f t="shared" si="11"/>
        <v>1.9587116030344485</v>
      </c>
      <c r="AB25" s="18">
        <v>43</v>
      </c>
      <c r="AC25" s="20">
        <f t="shared" si="12"/>
        <v>0.26737967914438499</v>
      </c>
    </row>
    <row r="26" spans="1:29" s="3" customFormat="1" ht="27.75" customHeight="1">
      <c r="A26" s="55"/>
      <c r="B26" s="5" t="s">
        <v>28</v>
      </c>
      <c r="C26" s="21">
        <v>7449</v>
      </c>
      <c r="D26" s="12">
        <v>1770</v>
      </c>
      <c r="E26" s="13">
        <f t="shared" si="0"/>
        <v>23.761578735400725</v>
      </c>
      <c r="F26" s="12">
        <v>1344</v>
      </c>
      <c r="G26" s="13">
        <f t="shared" si="1"/>
        <v>18.042690293999193</v>
      </c>
      <c r="H26" s="12">
        <v>290</v>
      </c>
      <c r="I26" s="13">
        <f t="shared" si="2"/>
        <v>3.8931400187944694</v>
      </c>
      <c r="J26" s="12">
        <v>512</v>
      </c>
      <c r="K26" s="13">
        <f t="shared" si="3"/>
        <v>6.8734058262854072</v>
      </c>
      <c r="L26" s="12">
        <v>579</v>
      </c>
      <c r="M26" s="13">
        <f t="shared" si="4"/>
        <v>7.7728554168344743</v>
      </c>
      <c r="N26" s="12">
        <v>227</v>
      </c>
      <c r="O26" s="13">
        <f t="shared" si="5"/>
        <v>3.0473889112632566</v>
      </c>
      <c r="P26" s="12">
        <v>630</v>
      </c>
      <c r="Q26" s="13">
        <f t="shared" si="6"/>
        <v>8.457511075312123</v>
      </c>
      <c r="R26" s="12">
        <v>718</v>
      </c>
      <c r="S26" s="13">
        <f t="shared" si="7"/>
        <v>9.6388777017049279</v>
      </c>
      <c r="T26" s="12">
        <v>377</v>
      </c>
      <c r="U26" s="13">
        <f t="shared" si="8"/>
        <v>5.0610820244328103</v>
      </c>
      <c r="V26" s="12">
        <v>676</v>
      </c>
      <c r="W26" s="13">
        <f t="shared" si="9"/>
        <v>9.0750436300174506</v>
      </c>
      <c r="X26" s="12">
        <v>136</v>
      </c>
      <c r="Y26" s="13">
        <f t="shared" si="10"/>
        <v>1.8257484226070615</v>
      </c>
      <c r="Z26" s="12">
        <v>165</v>
      </c>
      <c r="AA26" s="13">
        <f t="shared" si="11"/>
        <v>2.2150624244865083</v>
      </c>
      <c r="AB26" s="12">
        <v>25</v>
      </c>
      <c r="AC26" s="22">
        <f t="shared" si="12"/>
        <v>0.33561551886159213</v>
      </c>
    </row>
    <row r="27" spans="1:29" s="3" customFormat="1" ht="27.75" customHeight="1" thickBot="1">
      <c r="A27" s="56"/>
      <c r="B27" s="51" t="s">
        <v>29</v>
      </c>
      <c r="C27" s="44">
        <v>8633</v>
      </c>
      <c r="D27" s="45">
        <v>2163</v>
      </c>
      <c r="E27" s="40">
        <f t="shared" si="0"/>
        <v>25.055021429398817</v>
      </c>
      <c r="F27" s="45">
        <v>1632</v>
      </c>
      <c r="G27" s="40">
        <f t="shared" si="1"/>
        <v>18.904204795551951</v>
      </c>
      <c r="H27" s="45">
        <v>325</v>
      </c>
      <c r="I27" s="40">
        <f t="shared" si="2"/>
        <v>3.7646241167612651</v>
      </c>
      <c r="J27" s="45">
        <v>508</v>
      </c>
      <c r="K27" s="40">
        <f t="shared" si="3"/>
        <v>5.8843970809683777</v>
      </c>
      <c r="L27" s="45">
        <v>687</v>
      </c>
      <c r="M27" s="40">
        <f t="shared" si="4"/>
        <v>7.9578362098922746</v>
      </c>
      <c r="N27" s="45">
        <v>278</v>
      </c>
      <c r="O27" s="40">
        <f t="shared" si="5"/>
        <v>3.2202015521834819</v>
      </c>
      <c r="P27" s="45">
        <v>692</v>
      </c>
      <c r="Q27" s="40">
        <f t="shared" si="6"/>
        <v>8.0157535039962937</v>
      </c>
      <c r="R27" s="45">
        <v>816</v>
      </c>
      <c r="S27" s="40">
        <f t="shared" si="7"/>
        <v>9.4521023977759757</v>
      </c>
      <c r="T27" s="45">
        <v>400</v>
      </c>
      <c r="U27" s="40">
        <f t="shared" si="8"/>
        <v>4.6333835283215565</v>
      </c>
      <c r="V27" s="45">
        <v>862</v>
      </c>
      <c r="W27" s="40">
        <f t="shared" si="9"/>
        <v>9.984941503532955</v>
      </c>
      <c r="X27" s="45">
        <v>102</v>
      </c>
      <c r="Y27" s="40">
        <f t="shared" si="10"/>
        <v>1.181512799721997</v>
      </c>
      <c r="Z27" s="45">
        <v>150</v>
      </c>
      <c r="AA27" s="40">
        <f t="shared" si="11"/>
        <v>1.7375188231205838</v>
      </c>
      <c r="AB27" s="45">
        <v>18</v>
      </c>
      <c r="AC27" s="41">
        <f t="shared" si="12"/>
        <v>0.20850225877447007</v>
      </c>
    </row>
    <row r="28" spans="1:29" s="3" customFormat="1" ht="27.75" customHeight="1">
      <c r="A28" s="63" t="s">
        <v>23</v>
      </c>
      <c r="B28" s="4" t="s">
        <v>27</v>
      </c>
      <c r="C28" s="17">
        <v>29871</v>
      </c>
      <c r="D28" s="18">
        <v>7151</v>
      </c>
      <c r="E28" s="19">
        <f t="shared" si="0"/>
        <v>23.93960697666633</v>
      </c>
      <c r="F28" s="18">
        <v>5636</v>
      </c>
      <c r="G28" s="19">
        <f t="shared" si="1"/>
        <v>18.867798198922031</v>
      </c>
      <c r="H28" s="18">
        <v>1061</v>
      </c>
      <c r="I28" s="19">
        <f t="shared" si="2"/>
        <v>3.5519400087040944</v>
      </c>
      <c r="J28" s="18">
        <v>1942</v>
      </c>
      <c r="K28" s="19">
        <f t="shared" si="3"/>
        <v>6.5012888754979752</v>
      </c>
      <c r="L28" s="18">
        <v>2353</v>
      </c>
      <c r="M28" s="19">
        <f t="shared" si="4"/>
        <v>7.8772053161929634</v>
      </c>
      <c r="N28" s="18">
        <v>990</v>
      </c>
      <c r="O28" s="19">
        <f t="shared" si="5"/>
        <v>3.3142512805061766</v>
      </c>
      <c r="P28" s="18">
        <v>2446</v>
      </c>
      <c r="Q28" s="19">
        <f t="shared" si="6"/>
        <v>8.1885440728465735</v>
      </c>
      <c r="R28" s="18">
        <v>2833</v>
      </c>
      <c r="S28" s="19">
        <f t="shared" si="7"/>
        <v>9.4841150279535338</v>
      </c>
      <c r="T28" s="18">
        <v>1414</v>
      </c>
      <c r="U28" s="19">
        <f t="shared" si="8"/>
        <v>4.7336881925613472</v>
      </c>
      <c r="V28" s="18">
        <v>2898</v>
      </c>
      <c r="W28" s="19">
        <f t="shared" si="9"/>
        <v>9.7017173847544438</v>
      </c>
      <c r="X28" s="18">
        <v>416</v>
      </c>
      <c r="Y28" s="19">
        <f t="shared" si="10"/>
        <v>1.3926550835258278</v>
      </c>
      <c r="Z28" s="18">
        <v>648</v>
      </c>
      <c r="AA28" s="19">
        <f t="shared" si="11"/>
        <v>2.1693281108767701</v>
      </c>
      <c r="AB28" s="18">
        <v>83</v>
      </c>
      <c r="AC28" s="20">
        <f t="shared" si="12"/>
        <v>0.27786147099193198</v>
      </c>
    </row>
    <row r="29" spans="1:29" s="3" customFormat="1" ht="27.75" customHeight="1">
      <c r="A29" s="55"/>
      <c r="B29" s="5" t="s">
        <v>28</v>
      </c>
      <c r="C29" s="21">
        <v>13437</v>
      </c>
      <c r="D29" s="12">
        <v>3175</v>
      </c>
      <c r="E29" s="13">
        <f t="shared" si="0"/>
        <v>23.628786187393018</v>
      </c>
      <c r="F29" s="12">
        <v>2526</v>
      </c>
      <c r="G29" s="13">
        <f t="shared" si="1"/>
        <v>18.79883902656843</v>
      </c>
      <c r="H29" s="12">
        <v>472</v>
      </c>
      <c r="I29" s="13">
        <f t="shared" si="2"/>
        <v>3.5126888442360644</v>
      </c>
      <c r="J29" s="12">
        <v>892</v>
      </c>
      <c r="K29" s="13">
        <f t="shared" si="3"/>
        <v>6.6383865446156136</v>
      </c>
      <c r="L29" s="12">
        <v>1071</v>
      </c>
      <c r="M29" s="13">
        <f t="shared" si="4"/>
        <v>7.9705291359678494</v>
      </c>
      <c r="N29" s="12">
        <v>448</v>
      </c>
      <c r="O29" s="13">
        <f t="shared" si="5"/>
        <v>3.3340775470715194</v>
      </c>
      <c r="P29" s="12">
        <v>1068</v>
      </c>
      <c r="Q29" s="13">
        <f t="shared" si="6"/>
        <v>7.9482027238222814</v>
      </c>
      <c r="R29" s="12">
        <v>1325</v>
      </c>
      <c r="S29" s="13">
        <f t="shared" si="7"/>
        <v>9.8608320309592923</v>
      </c>
      <c r="T29" s="12">
        <v>645</v>
      </c>
      <c r="U29" s="13">
        <f t="shared" si="8"/>
        <v>4.8001786112971647</v>
      </c>
      <c r="V29" s="12">
        <v>1270</v>
      </c>
      <c r="W29" s="13">
        <f t="shared" si="9"/>
        <v>9.4515144749572073</v>
      </c>
      <c r="X29" s="12">
        <v>208</v>
      </c>
      <c r="Y29" s="13">
        <f t="shared" si="10"/>
        <v>1.5479645754260623</v>
      </c>
      <c r="Z29" s="12">
        <v>297</v>
      </c>
      <c r="AA29" s="13">
        <f t="shared" si="11"/>
        <v>2.2103148024112524</v>
      </c>
      <c r="AB29" s="12">
        <v>40</v>
      </c>
      <c r="AC29" s="22">
        <f t="shared" si="12"/>
        <v>0.29768549527424276</v>
      </c>
    </row>
    <row r="30" spans="1:29" s="3" customFormat="1" ht="27.75" customHeight="1" thickBot="1">
      <c r="A30" s="56"/>
      <c r="B30" s="51" t="s">
        <v>29</v>
      </c>
      <c r="C30" s="44">
        <v>16434</v>
      </c>
      <c r="D30" s="45">
        <v>3976</v>
      </c>
      <c r="E30" s="40">
        <f t="shared" si="0"/>
        <v>24.193744675672388</v>
      </c>
      <c r="F30" s="45">
        <v>3110</v>
      </c>
      <c r="G30" s="40">
        <f t="shared" si="1"/>
        <v>18.924181574783987</v>
      </c>
      <c r="H30" s="45">
        <v>589</v>
      </c>
      <c r="I30" s="40">
        <f t="shared" si="2"/>
        <v>3.5840331021053911</v>
      </c>
      <c r="J30" s="45">
        <v>1050</v>
      </c>
      <c r="K30" s="40">
        <f t="shared" si="3"/>
        <v>6.3891931361810883</v>
      </c>
      <c r="L30" s="45">
        <v>1282</v>
      </c>
      <c r="M30" s="40">
        <f t="shared" si="4"/>
        <v>7.8009005719849087</v>
      </c>
      <c r="N30" s="45">
        <v>542</v>
      </c>
      <c r="O30" s="40">
        <f t="shared" si="5"/>
        <v>3.2980406474382375</v>
      </c>
      <c r="P30" s="45">
        <v>1378</v>
      </c>
      <c r="Q30" s="40">
        <f t="shared" si="6"/>
        <v>8.3850553730071802</v>
      </c>
      <c r="R30" s="45">
        <v>1508</v>
      </c>
      <c r="S30" s="40">
        <f t="shared" si="7"/>
        <v>9.1760983327248393</v>
      </c>
      <c r="T30" s="45">
        <v>769</v>
      </c>
      <c r="U30" s="40">
        <f t="shared" si="8"/>
        <v>4.6793233540221486</v>
      </c>
      <c r="V30" s="45">
        <v>1628</v>
      </c>
      <c r="W30" s="40">
        <f t="shared" si="9"/>
        <v>9.9062918340026762</v>
      </c>
      <c r="X30" s="45">
        <v>208</v>
      </c>
      <c r="Y30" s="40">
        <f t="shared" si="10"/>
        <v>1.2656687355482537</v>
      </c>
      <c r="Z30" s="45">
        <v>351</v>
      </c>
      <c r="AA30" s="40">
        <f t="shared" si="11"/>
        <v>2.1358159912376782</v>
      </c>
      <c r="AB30" s="45">
        <v>43</v>
      </c>
      <c r="AC30" s="41">
        <f t="shared" si="12"/>
        <v>0.26165267129122549</v>
      </c>
    </row>
    <row r="31" spans="1:29" s="3" customFormat="1" ht="27.75" customHeight="1">
      <c r="A31" s="63" t="s">
        <v>26</v>
      </c>
      <c r="B31" s="50" t="s">
        <v>27</v>
      </c>
      <c r="C31" s="17">
        <v>8784</v>
      </c>
      <c r="D31" s="18">
        <v>2005</v>
      </c>
      <c r="E31" s="19">
        <f t="shared" si="0"/>
        <v>22.825591985428051</v>
      </c>
      <c r="F31" s="18">
        <v>1681</v>
      </c>
      <c r="G31" s="19">
        <f t="shared" si="1"/>
        <v>19.137067395264118</v>
      </c>
      <c r="H31" s="18">
        <v>332</v>
      </c>
      <c r="I31" s="19">
        <f t="shared" si="2"/>
        <v>3.7795992714025499</v>
      </c>
      <c r="J31" s="18">
        <v>594</v>
      </c>
      <c r="K31" s="19">
        <f t="shared" si="3"/>
        <v>6.7622950819672134</v>
      </c>
      <c r="L31" s="18">
        <v>658</v>
      </c>
      <c r="M31" s="19">
        <f t="shared" si="4"/>
        <v>7.4908925318761383</v>
      </c>
      <c r="N31" s="18">
        <v>278</v>
      </c>
      <c r="O31" s="19">
        <f t="shared" si="5"/>
        <v>3.1648451730418943</v>
      </c>
      <c r="P31" s="18">
        <v>619</v>
      </c>
      <c r="Q31" s="19">
        <f t="shared" si="6"/>
        <v>7.0469034608378873</v>
      </c>
      <c r="R31" s="18">
        <v>856</v>
      </c>
      <c r="S31" s="19">
        <f t="shared" si="7"/>
        <v>9.7449908925318773</v>
      </c>
      <c r="T31" s="18">
        <v>523</v>
      </c>
      <c r="U31" s="19">
        <f t="shared" si="8"/>
        <v>5.954007285974499</v>
      </c>
      <c r="V31" s="18">
        <v>872</v>
      </c>
      <c r="W31" s="19">
        <f t="shared" si="9"/>
        <v>9.9271402550091086</v>
      </c>
      <c r="X31" s="18">
        <v>126</v>
      </c>
      <c r="Y31" s="19">
        <f t="shared" si="10"/>
        <v>1.4344262295081966</v>
      </c>
      <c r="Z31" s="18">
        <v>174</v>
      </c>
      <c r="AA31" s="19">
        <f t="shared" si="11"/>
        <v>1.9808743169398908</v>
      </c>
      <c r="AB31" s="18">
        <v>66</v>
      </c>
      <c r="AC31" s="20">
        <f t="shared" si="12"/>
        <v>0.75136612021857918</v>
      </c>
    </row>
    <row r="32" spans="1:29" s="3" customFormat="1" ht="27.75" customHeight="1">
      <c r="A32" s="55"/>
      <c r="B32" s="6" t="s">
        <v>28</v>
      </c>
      <c r="C32" s="21">
        <v>3898</v>
      </c>
      <c r="D32" s="12">
        <v>880</v>
      </c>
      <c r="E32" s="13">
        <f t="shared" si="0"/>
        <v>22.575679835813236</v>
      </c>
      <c r="F32" s="12">
        <v>744</v>
      </c>
      <c r="G32" s="13">
        <f t="shared" si="1"/>
        <v>19.086711133914829</v>
      </c>
      <c r="H32" s="12">
        <v>143</v>
      </c>
      <c r="I32" s="13">
        <f t="shared" si="2"/>
        <v>3.6685479733196509</v>
      </c>
      <c r="J32" s="12">
        <v>257</v>
      </c>
      <c r="K32" s="13">
        <f t="shared" si="3"/>
        <v>6.5931246793227301</v>
      </c>
      <c r="L32" s="12">
        <v>297</v>
      </c>
      <c r="M32" s="13">
        <f t="shared" si="4"/>
        <v>7.6192919445869673</v>
      </c>
      <c r="N32" s="12">
        <v>135</v>
      </c>
      <c r="O32" s="13">
        <f t="shared" si="5"/>
        <v>3.4633145202668034</v>
      </c>
      <c r="P32" s="12">
        <v>265</v>
      </c>
      <c r="Q32" s="13">
        <f t="shared" si="6"/>
        <v>6.7983581323755775</v>
      </c>
      <c r="R32" s="12">
        <v>392</v>
      </c>
      <c r="S32" s="13">
        <f t="shared" si="7"/>
        <v>10.056439199589533</v>
      </c>
      <c r="T32" s="12">
        <v>242</v>
      </c>
      <c r="U32" s="13">
        <f t="shared" si="8"/>
        <v>6.2083119548486403</v>
      </c>
      <c r="V32" s="12">
        <v>374</v>
      </c>
      <c r="W32" s="13">
        <f t="shared" si="9"/>
        <v>9.5946639302206265</v>
      </c>
      <c r="X32" s="12">
        <v>56</v>
      </c>
      <c r="Y32" s="13">
        <f t="shared" si="10"/>
        <v>1.4366341713699333</v>
      </c>
      <c r="Z32" s="12">
        <v>76</v>
      </c>
      <c r="AA32" s="13">
        <f t="shared" si="11"/>
        <v>1.9497178040020522</v>
      </c>
      <c r="AB32" s="12">
        <v>37</v>
      </c>
      <c r="AC32" s="22">
        <f t="shared" si="12"/>
        <v>0.94920472036942016</v>
      </c>
    </row>
    <row r="33" spans="1:29" s="3" customFormat="1" ht="27.75" customHeight="1" thickBot="1">
      <c r="A33" s="56"/>
      <c r="B33" s="8" t="s">
        <v>29</v>
      </c>
      <c r="C33" s="44">
        <v>4886</v>
      </c>
      <c r="D33" s="45">
        <v>1125</v>
      </c>
      <c r="E33" s="40">
        <f t="shared" si="0"/>
        <v>23.024969300040933</v>
      </c>
      <c r="F33" s="45">
        <v>937</v>
      </c>
      <c r="G33" s="40">
        <f t="shared" si="1"/>
        <v>19.177241097011873</v>
      </c>
      <c r="H33" s="45">
        <v>189</v>
      </c>
      <c r="I33" s="40">
        <f t="shared" si="2"/>
        <v>3.8681948424068766</v>
      </c>
      <c r="J33" s="45">
        <v>337</v>
      </c>
      <c r="K33" s="40">
        <f t="shared" si="3"/>
        <v>6.8972574703233729</v>
      </c>
      <c r="L33" s="45">
        <v>361</v>
      </c>
      <c r="M33" s="40">
        <f t="shared" si="4"/>
        <v>7.3884568153909136</v>
      </c>
      <c r="N33" s="45">
        <v>143</v>
      </c>
      <c r="O33" s="40">
        <f t="shared" si="5"/>
        <v>2.9267294310274252</v>
      </c>
      <c r="P33" s="45">
        <v>354</v>
      </c>
      <c r="Q33" s="40">
        <f t="shared" si="6"/>
        <v>7.2451903397462134</v>
      </c>
      <c r="R33" s="45">
        <v>464</v>
      </c>
      <c r="S33" s="40">
        <f t="shared" si="7"/>
        <v>9.4965206713057722</v>
      </c>
      <c r="T33" s="45">
        <v>281</v>
      </c>
      <c r="U33" s="40">
        <f t="shared" si="8"/>
        <v>5.7511256651657803</v>
      </c>
      <c r="V33" s="45">
        <v>498</v>
      </c>
      <c r="W33" s="40">
        <f t="shared" si="9"/>
        <v>10.192386410151453</v>
      </c>
      <c r="X33" s="45">
        <v>70</v>
      </c>
      <c r="Y33" s="40">
        <f t="shared" si="10"/>
        <v>1.4326647564469914</v>
      </c>
      <c r="Z33" s="45">
        <v>98</v>
      </c>
      <c r="AA33" s="40">
        <f t="shared" si="11"/>
        <v>2.005730659025788</v>
      </c>
      <c r="AB33" s="45">
        <v>29</v>
      </c>
      <c r="AC33" s="41">
        <f t="shared" si="12"/>
        <v>0.59353254195661076</v>
      </c>
    </row>
    <row r="34" spans="1:29" s="3" customFormat="1" ht="27.75" customHeight="1">
      <c r="A34" s="63" t="s">
        <v>32</v>
      </c>
      <c r="B34" s="50" t="s">
        <v>27</v>
      </c>
      <c r="C34" s="17">
        <v>8942</v>
      </c>
      <c r="D34" s="18">
        <v>2080</v>
      </c>
      <c r="E34" s="19">
        <f t="shared" ref="E34:E39" si="13">D34/C34*100</f>
        <v>23.261015432789083</v>
      </c>
      <c r="F34" s="18">
        <v>1733</v>
      </c>
      <c r="G34" s="19">
        <f t="shared" ref="G34:G39" si="14">F34/C34*100</f>
        <v>19.380451800492061</v>
      </c>
      <c r="H34" s="18">
        <v>297</v>
      </c>
      <c r="I34" s="19">
        <f t="shared" ref="I34:I39" si="15">H34/C34*100</f>
        <v>3.3214046074703645</v>
      </c>
      <c r="J34" s="18">
        <v>626</v>
      </c>
      <c r="K34" s="19">
        <f t="shared" ref="K34:K39" si="16">J34/C34*100</f>
        <v>7.0006709908297919</v>
      </c>
      <c r="L34" s="18">
        <v>637</v>
      </c>
      <c r="M34" s="19">
        <f t="shared" ref="M34:M39" si="17">L34/C34*100</f>
        <v>7.1236859762916573</v>
      </c>
      <c r="N34" s="18">
        <v>262</v>
      </c>
      <c r="O34" s="19">
        <f t="shared" ref="O34:O39" si="18">N34/C34*100</f>
        <v>2.9299932900917023</v>
      </c>
      <c r="P34" s="18">
        <v>633</v>
      </c>
      <c r="Q34" s="19">
        <f t="shared" ref="Q34:Q39" si="19">P34/C34*100</f>
        <v>7.0789532543055245</v>
      </c>
      <c r="R34" s="18">
        <v>903</v>
      </c>
      <c r="S34" s="19">
        <f t="shared" ref="S34:S39" si="20">R34/C34*100</f>
        <v>10.098411988369492</v>
      </c>
      <c r="T34" s="18">
        <v>523</v>
      </c>
      <c r="U34" s="19">
        <f t="shared" ref="U34:U39" si="21">T34/C34*100</f>
        <v>5.8488033996868705</v>
      </c>
      <c r="V34" s="18">
        <v>893</v>
      </c>
      <c r="W34" s="19">
        <f t="shared" ref="W34:W39" si="22">V34/C34*100</f>
        <v>9.9865801834041612</v>
      </c>
      <c r="X34" s="18">
        <v>130</v>
      </c>
      <c r="Y34" s="19">
        <f t="shared" ref="Y34:Y39" si="23">X34/C34*100</f>
        <v>1.4538134645493177</v>
      </c>
      <c r="Z34" s="18">
        <v>182</v>
      </c>
      <c r="AA34" s="19">
        <f t="shared" ref="AA34:AA39" si="24">Z34/C34*100</f>
        <v>2.0353388503690448</v>
      </c>
      <c r="AB34" s="18">
        <v>43</v>
      </c>
      <c r="AC34" s="20">
        <f t="shared" ref="AC34:AC39" si="25">AB34/C34*100</f>
        <v>0.48087676135092816</v>
      </c>
    </row>
    <row r="35" spans="1:29" s="3" customFormat="1" ht="27.75" customHeight="1">
      <c r="A35" s="55"/>
      <c r="B35" s="6" t="s">
        <v>28</v>
      </c>
      <c r="C35" s="21">
        <v>4919</v>
      </c>
      <c r="D35" s="12">
        <v>1147</v>
      </c>
      <c r="E35" s="13">
        <f t="shared" si="13"/>
        <v>23.317747509656435</v>
      </c>
      <c r="F35" s="12">
        <v>974</v>
      </c>
      <c r="G35" s="13">
        <f t="shared" si="14"/>
        <v>19.800772514738767</v>
      </c>
      <c r="H35" s="12">
        <v>153</v>
      </c>
      <c r="I35" s="13">
        <f t="shared" si="15"/>
        <v>3.110388290302907</v>
      </c>
      <c r="J35" s="12">
        <v>337</v>
      </c>
      <c r="K35" s="13">
        <f t="shared" si="16"/>
        <v>6.850985972758691</v>
      </c>
      <c r="L35" s="12">
        <v>351</v>
      </c>
      <c r="M35" s="13">
        <f t="shared" si="17"/>
        <v>7.1355966659890218</v>
      </c>
      <c r="N35" s="12">
        <v>155</v>
      </c>
      <c r="O35" s="13">
        <f t="shared" si="18"/>
        <v>3.1510469607643832</v>
      </c>
      <c r="P35" s="12">
        <v>327</v>
      </c>
      <c r="Q35" s="13">
        <f t="shared" si="19"/>
        <v>6.6476926204513109</v>
      </c>
      <c r="R35" s="12">
        <v>482</v>
      </c>
      <c r="S35" s="13">
        <f t="shared" si="20"/>
        <v>9.7987395812156937</v>
      </c>
      <c r="T35" s="12">
        <v>278</v>
      </c>
      <c r="U35" s="13">
        <f t="shared" si="21"/>
        <v>5.6515551941451507</v>
      </c>
      <c r="V35" s="12">
        <v>523</v>
      </c>
      <c r="W35" s="13">
        <f t="shared" si="22"/>
        <v>10.63224232567595</v>
      </c>
      <c r="X35" s="12">
        <v>75</v>
      </c>
      <c r="Y35" s="13">
        <f t="shared" si="23"/>
        <v>1.5247001423053468</v>
      </c>
      <c r="Z35" s="12">
        <v>93</v>
      </c>
      <c r="AA35" s="13">
        <f t="shared" si="24"/>
        <v>1.8906281764586297</v>
      </c>
      <c r="AB35" s="12">
        <v>24</v>
      </c>
      <c r="AC35" s="22">
        <f t="shared" si="25"/>
        <v>0.48790404553771094</v>
      </c>
    </row>
    <row r="36" spans="1:29" s="3" customFormat="1" ht="27.75" customHeight="1" thickBot="1">
      <c r="A36" s="56"/>
      <c r="B36" s="8" t="s">
        <v>29</v>
      </c>
      <c r="C36" s="44">
        <v>4023</v>
      </c>
      <c r="D36" s="45">
        <v>933</v>
      </c>
      <c r="E36" s="40">
        <f t="shared" si="13"/>
        <v>23.19164802386279</v>
      </c>
      <c r="F36" s="45">
        <v>759</v>
      </c>
      <c r="G36" s="40">
        <f t="shared" si="14"/>
        <v>18.866517524235647</v>
      </c>
      <c r="H36" s="45">
        <v>144</v>
      </c>
      <c r="I36" s="40">
        <f t="shared" si="15"/>
        <v>3.5794183445190155</v>
      </c>
      <c r="J36" s="45">
        <v>289</v>
      </c>
      <c r="K36" s="40">
        <f t="shared" si="16"/>
        <v>7.1836937608749691</v>
      </c>
      <c r="L36" s="45">
        <v>286</v>
      </c>
      <c r="M36" s="40">
        <f t="shared" si="17"/>
        <v>7.1091225453641567</v>
      </c>
      <c r="N36" s="45">
        <v>107</v>
      </c>
      <c r="O36" s="40">
        <f t="shared" si="18"/>
        <v>2.6597066865523242</v>
      </c>
      <c r="P36" s="45">
        <v>306</v>
      </c>
      <c r="Q36" s="40">
        <f t="shared" si="19"/>
        <v>7.6062639821029077</v>
      </c>
      <c r="R36" s="45">
        <v>421</v>
      </c>
      <c r="S36" s="40">
        <f t="shared" si="20"/>
        <v>10.464827243350733</v>
      </c>
      <c r="T36" s="45">
        <v>245</v>
      </c>
      <c r="U36" s="40">
        <f t="shared" si="21"/>
        <v>6.0899826000497139</v>
      </c>
      <c r="V36" s="45">
        <v>370</v>
      </c>
      <c r="W36" s="40">
        <f t="shared" si="22"/>
        <v>9.1971165796669148</v>
      </c>
      <c r="X36" s="45">
        <v>55</v>
      </c>
      <c r="Y36" s="40">
        <f t="shared" si="23"/>
        <v>1.3671389510315684</v>
      </c>
      <c r="Z36" s="45">
        <v>89</v>
      </c>
      <c r="AA36" s="40">
        <f t="shared" si="24"/>
        <v>2.2122793934874472</v>
      </c>
      <c r="AB36" s="45">
        <v>19</v>
      </c>
      <c r="AC36" s="41">
        <f t="shared" si="25"/>
        <v>0.47228436490181458</v>
      </c>
    </row>
    <row r="37" spans="1:29" s="3" customFormat="1" ht="27.75" customHeight="1">
      <c r="A37" s="55" t="s">
        <v>35</v>
      </c>
      <c r="B37" s="7" t="s">
        <v>27</v>
      </c>
      <c r="C37" s="46">
        <v>9654</v>
      </c>
      <c r="D37" s="47">
        <v>2170</v>
      </c>
      <c r="E37" s="48">
        <f t="shared" si="13"/>
        <v>22.477729438574684</v>
      </c>
      <c r="F37" s="47">
        <v>1889</v>
      </c>
      <c r="G37" s="48">
        <f t="shared" si="14"/>
        <v>19.567018852289205</v>
      </c>
      <c r="H37" s="47">
        <v>369</v>
      </c>
      <c r="I37" s="48">
        <f t="shared" si="15"/>
        <v>3.8222498446239901</v>
      </c>
      <c r="J37" s="47">
        <v>802</v>
      </c>
      <c r="K37" s="48">
        <f t="shared" si="16"/>
        <v>8.3074373316759882</v>
      </c>
      <c r="L37" s="47">
        <v>607</v>
      </c>
      <c r="M37" s="48">
        <f t="shared" si="17"/>
        <v>6.2875492024031487</v>
      </c>
      <c r="N37" s="47">
        <v>303</v>
      </c>
      <c r="O37" s="48">
        <f t="shared" si="18"/>
        <v>3.1385954008701056</v>
      </c>
      <c r="P37" s="47">
        <v>743</v>
      </c>
      <c r="Q37" s="48">
        <f t="shared" si="19"/>
        <v>7.6962916925626681</v>
      </c>
      <c r="R37" s="47">
        <v>926</v>
      </c>
      <c r="S37" s="48">
        <f t="shared" si="20"/>
        <v>9.5918790138802574</v>
      </c>
      <c r="T37" s="47">
        <v>522</v>
      </c>
      <c r="U37" s="48">
        <f t="shared" si="21"/>
        <v>5.4070851460534497</v>
      </c>
      <c r="V37" s="47">
        <v>926</v>
      </c>
      <c r="W37" s="48">
        <f t="shared" si="22"/>
        <v>9.5918790138802574</v>
      </c>
      <c r="X37" s="47">
        <v>132</v>
      </c>
      <c r="Y37" s="48">
        <f t="shared" si="23"/>
        <v>1.3673088875077688</v>
      </c>
      <c r="Z37" s="47">
        <v>210</v>
      </c>
      <c r="AA37" s="48">
        <f t="shared" si="24"/>
        <v>2.175264139216905</v>
      </c>
      <c r="AB37" s="47">
        <v>55</v>
      </c>
      <c r="AC37" s="49">
        <f t="shared" si="25"/>
        <v>0.56971203646157031</v>
      </c>
    </row>
    <row r="38" spans="1:29" s="3" customFormat="1" ht="27.75" customHeight="1">
      <c r="A38" s="55"/>
      <c r="B38" s="6" t="s">
        <v>28</v>
      </c>
      <c r="C38" s="23">
        <v>4431</v>
      </c>
      <c r="D38" s="14">
        <v>963</v>
      </c>
      <c r="E38" s="13">
        <f t="shared" si="13"/>
        <v>21.73324306025728</v>
      </c>
      <c r="F38" s="14">
        <v>850</v>
      </c>
      <c r="G38" s="13">
        <f t="shared" si="14"/>
        <v>19.183028661701648</v>
      </c>
      <c r="H38" s="14">
        <v>185</v>
      </c>
      <c r="I38" s="13">
        <f t="shared" si="15"/>
        <v>4.1751297675468289</v>
      </c>
      <c r="J38" s="14">
        <v>378</v>
      </c>
      <c r="K38" s="13">
        <f t="shared" si="16"/>
        <v>8.5308056872037916</v>
      </c>
      <c r="L38" s="14">
        <v>268</v>
      </c>
      <c r="M38" s="13">
        <f t="shared" si="17"/>
        <v>6.0482960956894605</v>
      </c>
      <c r="N38" s="14">
        <v>152</v>
      </c>
      <c r="O38" s="13">
        <f t="shared" si="18"/>
        <v>3.4303768900925298</v>
      </c>
      <c r="P38" s="14">
        <v>343</v>
      </c>
      <c r="Q38" s="13">
        <f t="shared" si="19"/>
        <v>7.7409162717219591</v>
      </c>
      <c r="R38" s="14">
        <v>459</v>
      </c>
      <c r="S38" s="13">
        <f t="shared" si="20"/>
        <v>10.358835477318889</v>
      </c>
      <c r="T38" s="14">
        <v>245</v>
      </c>
      <c r="U38" s="13">
        <f t="shared" si="21"/>
        <v>5.5292259083728279</v>
      </c>
      <c r="V38" s="14">
        <v>388</v>
      </c>
      <c r="W38" s="13">
        <f t="shared" si="22"/>
        <v>8.7564883773414586</v>
      </c>
      <c r="X38" s="14">
        <v>69</v>
      </c>
      <c r="Y38" s="13">
        <f t="shared" si="23"/>
        <v>1.5572105619498984</v>
      </c>
      <c r="Z38" s="14">
        <v>107</v>
      </c>
      <c r="AA38" s="13">
        <f t="shared" si="24"/>
        <v>2.4148047844730307</v>
      </c>
      <c r="AB38" s="14">
        <v>24</v>
      </c>
      <c r="AC38" s="22">
        <f t="shared" si="25"/>
        <v>0.54163845633039942</v>
      </c>
    </row>
    <row r="39" spans="1:29" s="3" customFormat="1" ht="27.75" customHeight="1" thickBot="1">
      <c r="A39" s="56"/>
      <c r="B39" s="8" t="s">
        <v>29</v>
      </c>
      <c r="C39" s="38">
        <v>5223</v>
      </c>
      <c r="D39" s="39">
        <v>1207</v>
      </c>
      <c r="E39" s="40">
        <f t="shared" si="13"/>
        <v>23.10932414321271</v>
      </c>
      <c r="F39" s="39">
        <v>1039</v>
      </c>
      <c r="G39" s="40">
        <f t="shared" si="14"/>
        <v>19.892781926096113</v>
      </c>
      <c r="H39" s="39">
        <v>184</v>
      </c>
      <c r="I39" s="40">
        <f t="shared" si="15"/>
        <v>3.5228795711277043</v>
      </c>
      <c r="J39" s="39">
        <v>424</v>
      </c>
      <c r="K39" s="40">
        <f t="shared" si="16"/>
        <v>8.1179398812942747</v>
      </c>
      <c r="L39" s="39">
        <v>339</v>
      </c>
      <c r="M39" s="40">
        <f t="shared" si="17"/>
        <v>6.4905226881102811</v>
      </c>
      <c r="N39" s="39">
        <v>151</v>
      </c>
      <c r="O39" s="40">
        <f t="shared" si="18"/>
        <v>2.8910587784798008</v>
      </c>
      <c r="P39" s="39">
        <v>400</v>
      </c>
      <c r="Q39" s="40">
        <f t="shared" si="19"/>
        <v>7.6584338502776186</v>
      </c>
      <c r="R39" s="39">
        <v>467</v>
      </c>
      <c r="S39" s="40">
        <f t="shared" si="20"/>
        <v>8.9412215201991199</v>
      </c>
      <c r="T39" s="39">
        <v>277</v>
      </c>
      <c r="U39" s="40">
        <f t="shared" si="21"/>
        <v>5.3034654413172504</v>
      </c>
      <c r="V39" s="39">
        <v>538</v>
      </c>
      <c r="W39" s="40">
        <f t="shared" si="22"/>
        <v>10.300593528623397</v>
      </c>
      <c r="X39" s="39">
        <v>63</v>
      </c>
      <c r="Y39" s="40">
        <f t="shared" si="23"/>
        <v>1.2062033314187248</v>
      </c>
      <c r="Z39" s="39">
        <v>103</v>
      </c>
      <c r="AA39" s="40">
        <f t="shared" si="24"/>
        <v>1.9720467164464868</v>
      </c>
      <c r="AB39" s="39">
        <v>31</v>
      </c>
      <c r="AC39" s="41">
        <f t="shared" si="25"/>
        <v>0.59352862339651546</v>
      </c>
    </row>
    <row r="40" spans="1:29" s="3" customFormat="1" ht="27.75" customHeight="1">
      <c r="A40" s="55" t="s">
        <v>36</v>
      </c>
      <c r="B40" s="7" t="s">
        <v>27</v>
      </c>
      <c r="C40" s="36">
        <v>7291</v>
      </c>
      <c r="D40" s="37">
        <v>1649</v>
      </c>
      <c r="E40" s="19">
        <f t="shared" ref="E40:E48" si="26">D40/C40*100</f>
        <v>22.616924975997804</v>
      </c>
      <c r="F40" s="37">
        <v>1504</v>
      </c>
      <c r="G40" s="19">
        <f t="shared" ref="G40:G48" si="27">F40/C40*100</f>
        <v>20.628171718557127</v>
      </c>
      <c r="H40" s="37">
        <v>259</v>
      </c>
      <c r="I40" s="19">
        <f t="shared" ref="I40:I48" si="28">H40/C40*100</f>
        <v>3.5523247839802501</v>
      </c>
      <c r="J40" s="37">
        <v>525</v>
      </c>
      <c r="K40" s="19">
        <f t="shared" ref="K40:K48" si="29">J40/C40*100</f>
        <v>7.2006583459059108</v>
      </c>
      <c r="L40" s="37">
        <v>538</v>
      </c>
      <c r="M40" s="19">
        <f t="shared" ref="M40:M48" si="30">L40/C40*100</f>
        <v>7.3789603620902477</v>
      </c>
      <c r="N40" s="37">
        <v>207</v>
      </c>
      <c r="O40" s="19">
        <f t="shared" ref="O40:O48" si="31">N40/C40*100</f>
        <v>2.8391167192429023</v>
      </c>
      <c r="P40" s="37">
        <v>551</v>
      </c>
      <c r="Q40" s="19">
        <f t="shared" ref="Q40:Q48" si="32">P40/C40*100</f>
        <v>7.5572623782745847</v>
      </c>
      <c r="R40" s="37">
        <v>705</v>
      </c>
      <c r="S40" s="19">
        <f t="shared" ref="S40:S48" si="33">R40/C40*100</f>
        <v>9.6694554930736523</v>
      </c>
      <c r="T40" s="37">
        <v>367</v>
      </c>
      <c r="U40" s="19">
        <f t="shared" ref="U40:U48" si="34">T40/C40*100</f>
        <v>5.0336030722808944</v>
      </c>
      <c r="V40" s="37">
        <v>723</v>
      </c>
      <c r="W40" s="19">
        <f t="shared" ref="W40:W48" si="35">V40/C40*100</f>
        <v>9.9163352077904268</v>
      </c>
      <c r="X40" s="37">
        <v>71</v>
      </c>
      <c r="Y40" s="19">
        <f t="shared" ref="Y40:Y48" si="36">X40/C40*100</f>
        <v>0.97380331916060903</v>
      </c>
      <c r="Z40" s="37">
        <v>134</v>
      </c>
      <c r="AA40" s="19">
        <f t="shared" ref="AA40:AA48" si="37">Z40/C40*100</f>
        <v>1.8378823206693182</v>
      </c>
      <c r="AB40" s="37">
        <v>58</v>
      </c>
      <c r="AC40" s="20">
        <f t="shared" ref="AC40:AC42" si="38">AB40/C40*100</f>
        <v>0.79550130297627208</v>
      </c>
    </row>
    <row r="41" spans="1:29" s="3" customFormat="1" ht="27.75" customHeight="1">
      <c r="A41" s="55"/>
      <c r="B41" s="6" t="s">
        <v>28</v>
      </c>
      <c r="C41" s="23">
        <v>4215</v>
      </c>
      <c r="D41" s="14">
        <v>989</v>
      </c>
      <c r="E41" s="13">
        <f t="shared" si="26"/>
        <v>23.463819691577697</v>
      </c>
      <c r="F41" s="14">
        <v>858</v>
      </c>
      <c r="G41" s="13">
        <f t="shared" si="27"/>
        <v>20.355871886120998</v>
      </c>
      <c r="H41" s="14">
        <v>146</v>
      </c>
      <c r="I41" s="13">
        <f t="shared" si="28"/>
        <v>3.4638196915776986</v>
      </c>
      <c r="J41" s="14">
        <v>283</v>
      </c>
      <c r="K41" s="13">
        <f t="shared" si="29"/>
        <v>6.7141162514827988</v>
      </c>
      <c r="L41" s="14">
        <v>312</v>
      </c>
      <c r="M41" s="13">
        <f t="shared" si="30"/>
        <v>7.4021352313167252</v>
      </c>
      <c r="N41" s="14">
        <v>118</v>
      </c>
      <c r="O41" s="13">
        <f t="shared" si="31"/>
        <v>2.7995255041518385</v>
      </c>
      <c r="P41" s="14">
        <v>314</v>
      </c>
      <c r="Q41" s="13">
        <f t="shared" si="32"/>
        <v>7.4495848161328588</v>
      </c>
      <c r="R41" s="14">
        <v>403</v>
      </c>
      <c r="S41" s="13">
        <f t="shared" si="33"/>
        <v>9.5610913404507709</v>
      </c>
      <c r="T41" s="14">
        <v>221</v>
      </c>
      <c r="U41" s="13">
        <f t="shared" si="34"/>
        <v>5.2431791221826813</v>
      </c>
      <c r="V41" s="14">
        <v>415</v>
      </c>
      <c r="W41" s="13">
        <f t="shared" si="35"/>
        <v>9.8457888493475689</v>
      </c>
      <c r="X41" s="14">
        <v>35</v>
      </c>
      <c r="Y41" s="13">
        <f t="shared" si="36"/>
        <v>0.83036773428232491</v>
      </c>
      <c r="Z41" s="14">
        <v>85</v>
      </c>
      <c r="AA41" s="13">
        <f t="shared" si="37"/>
        <v>2.0166073546856467</v>
      </c>
      <c r="AB41" s="14">
        <v>36</v>
      </c>
      <c r="AC41" s="22">
        <f t="shared" si="38"/>
        <v>0.85409252669039148</v>
      </c>
    </row>
    <row r="42" spans="1:29" s="3" customFormat="1" ht="27.75" customHeight="1" thickBot="1">
      <c r="A42" s="56"/>
      <c r="B42" s="8" t="s">
        <v>29</v>
      </c>
      <c r="C42" s="38">
        <v>3076</v>
      </c>
      <c r="D42" s="39">
        <v>660</v>
      </c>
      <c r="E42" s="40">
        <f t="shared" si="26"/>
        <v>21.456436931079324</v>
      </c>
      <c r="F42" s="39">
        <v>646</v>
      </c>
      <c r="G42" s="40">
        <f t="shared" si="27"/>
        <v>21.001300390117038</v>
      </c>
      <c r="H42" s="39">
        <v>113</v>
      </c>
      <c r="I42" s="40">
        <f t="shared" si="28"/>
        <v>3.6736020806241871</v>
      </c>
      <c r="J42" s="39">
        <v>242</v>
      </c>
      <c r="K42" s="40">
        <f t="shared" si="29"/>
        <v>7.8673602080624185</v>
      </c>
      <c r="L42" s="39">
        <v>226</v>
      </c>
      <c r="M42" s="40">
        <f t="shared" si="30"/>
        <v>7.3472041612483743</v>
      </c>
      <c r="N42" s="39">
        <v>89</v>
      </c>
      <c r="O42" s="40">
        <f t="shared" si="31"/>
        <v>2.8933680104031212</v>
      </c>
      <c r="P42" s="39">
        <v>237</v>
      </c>
      <c r="Q42" s="40">
        <f t="shared" si="32"/>
        <v>7.7048114434330293</v>
      </c>
      <c r="R42" s="39">
        <v>302</v>
      </c>
      <c r="S42" s="40">
        <f t="shared" si="33"/>
        <v>9.8179453836150845</v>
      </c>
      <c r="T42" s="39">
        <v>146</v>
      </c>
      <c r="U42" s="40">
        <f t="shared" si="34"/>
        <v>4.746423927178153</v>
      </c>
      <c r="V42" s="39">
        <v>308</v>
      </c>
      <c r="W42" s="40">
        <f t="shared" si="35"/>
        <v>10.013003901170352</v>
      </c>
      <c r="X42" s="39">
        <v>36</v>
      </c>
      <c r="Y42" s="40">
        <f t="shared" si="36"/>
        <v>1.1703511053315996</v>
      </c>
      <c r="Z42" s="39">
        <v>49</v>
      </c>
      <c r="AA42" s="40">
        <f t="shared" si="37"/>
        <v>1.5929778933680103</v>
      </c>
      <c r="AB42" s="39">
        <v>22</v>
      </c>
      <c r="AC42" s="41">
        <f t="shared" si="38"/>
        <v>0.71521456436931075</v>
      </c>
    </row>
    <row r="43" spans="1:29" s="3" customFormat="1" ht="27.75" customHeight="1">
      <c r="A43" s="53" t="s">
        <v>37</v>
      </c>
      <c r="B43" s="9" t="s">
        <v>27</v>
      </c>
      <c r="C43" s="30">
        <v>6631</v>
      </c>
      <c r="D43" s="31">
        <v>1454</v>
      </c>
      <c r="E43" s="32">
        <f t="shared" si="26"/>
        <v>21.927311114462373</v>
      </c>
      <c r="F43" s="31">
        <v>1316</v>
      </c>
      <c r="G43" s="32">
        <f t="shared" si="27"/>
        <v>19.846177047202534</v>
      </c>
      <c r="H43" s="31">
        <v>225</v>
      </c>
      <c r="I43" s="32">
        <f t="shared" si="28"/>
        <v>3.3931533705323478</v>
      </c>
      <c r="J43" s="31">
        <v>562</v>
      </c>
      <c r="K43" s="32">
        <f t="shared" si="29"/>
        <v>8.4753430855074647</v>
      </c>
      <c r="L43" s="31">
        <v>494</v>
      </c>
      <c r="M43" s="32">
        <f t="shared" si="30"/>
        <v>7.4498567335243555</v>
      </c>
      <c r="N43" s="31">
        <v>187</v>
      </c>
      <c r="O43" s="32">
        <f t="shared" si="31"/>
        <v>2.8200874679535515</v>
      </c>
      <c r="P43" s="31">
        <v>483</v>
      </c>
      <c r="Q43" s="32">
        <f t="shared" si="32"/>
        <v>7.2839692354094403</v>
      </c>
      <c r="R43" s="31">
        <v>678</v>
      </c>
      <c r="S43" s="32">
        <f t="shared" si="33"/>
        <v>10.224702156537475</v>
      </c>
      <c r="T43" s="31">
        <v>311</v>
      </c>
      <c r="U43" s="32">
        <f t="shared" si="34"/>
        <v>4.6900919921580453</v>
      </c>
      <c r="V43" s="31">
        <v>669</v>
      </c>
      <c r="W43" s="32">
        <f t="shared" si="35"/>
        <v>10.088976021716181</v>
      </c>
      <c r="X43" s="31">
        <v>69</v>
      </c>
      <c r="Y43" s="32">
        <f t="shared" si="36"/>
        <v>1.04056703362992</v>
      </c>
      <c r="Z43" s="31">
        <v>137</v>
      </c>
      <c r="AA43" s="32">
        <f t="shared" si="37"/>
        <v>2.0660533856130296</v>
      </c>
      <c r="AB43" s="31">
        <v>46</v>
      </c>
      <c r="AC43" s="33">
        <f t="shared" ref="AC43:AC48" si="39">AB43/C43*100</f>
        <v>0.69371135575328002</v>
      </c>
    </row>
    <row r="44" spans="1:29" s="3" customFormat="1" ht="27.75" customHeight="1">
      <c r="A44" s="53"/>
      <c r="B44" s="10" t="s">
        <v>28</v>
      </c>
      <c r="C44" s="24">
        <v>2829</v>
      </c>
      <c r="D44" s="15">
        <v>603</v>
      </c>
      <c r="E44" s="16">
        <f t="shared" si="26"/>
        <v>21.314952279957584</v>
      </c>
      <c r="F44" s="15">
        <v>550</v>
      </c>
      <c r="G44" s="16">
        <f t="shared" si="27"/>
        <v>19.441498762813715</v>
      </c>
      <c r="H44" s="15">
        <v>90</v>
      </c>
      <c r="I44" s="16">
        <f t="shared" si="28"/>
        <v>3.1813361611876987</v>
      </c>
      <c r="J44" s="15">
        <v>263</v>
      </c>
      <c r="K44" s="16">
        <f t="shared" si="29"/>
        <v>9.2965712265818308</v>
      </c>
      <c r="L44" s="15">
        <v>197</v>
      </c>
      <c r="M44" s="16">
        <f t="shared" si="30"/>
        <v>6.9635913750441851</v>
      </c>
      <c r="N44" s="15">
        <v>96</v>
      </c>
      <c r="O44" s="16">
        <f t="shared" si="31"/>
        <v>3.3934252386002126</v>
      </c>
      <c r="P44" s="15">
        <v>219</v>
      </c>
      <c r="Q44" s="16">
        <f t="shared" si="32"/>
        <v>7.7412513255567337</v>
      </c>
      <c r="R44" s="15">
        <v>299</v>
      </c>
      <c r="S44" s="16">
        <f t="shared" si="33"/>
        <v>10.569105691056912</v>
      </c>
      <c r="T44" s="15">
        <v>122</v>
      </c>
      <c r="U44" s="16">
        <f t="shared" si="34"/>
        <v>4.3124779073877697</v>
      </c>
      <c r="V44" s="15">
        <v>285</v>
      </c>
      <c r="W44" s="16">
        <f t="shared" si="35"/>
        <v>10.074231177094379</v>
      </c>
      <c r="X44" s="15">
        <v>35</v>
      </c>
      <c r="Y44" s="16">
        <f t="shared" si="36"/>
        <v>1.2371862849063273</v>
      </c>
      <c r="Z44" s="15">
        <v>52</v>
      </c>
      <c r="AA44" s="16">
        <f t="shared" si="37"/>
        <v>1.8381053375751151</v>
      </c>
      <c r="AB44" s="15">
        <v>18</v>
      </c>
      <c r="AC44" s="25">
        <f t="shared" si="39"/>
        <v>0.63626723223753978</v>
      </c>
    </row>
    <row r="45" spans="1:29" s="3" customFormat="1" ht="27.75" customHeight="1" thickBot="1">
      <c r="A45" s="54"/>
      <c r="B45" s="11" t="s">
        <v>29</v>
      </c>
      <c r="C45" s="26">
        <v>3802</v>
      </c>
      <c r="D45" s="27">
        <v>851</v>
      </c>
      <c r="E45" s="28">
        <f t="shared" si="26"/>
        <v>22.38295633876907</v>
      </c>
      <c r="F45" s="27">
        <v>766</v>
      </c>
      <c r="G45" s="28">
        <f t="shared" si="27"/>
        <v>20.147290899526567</v>
      </c>
      <c r="H45" s="27">
        <v>135</v>
      </c>
      <c r="I45" s="28">
        <f t="shared" si="28"/>
        <v>3.5507627564439765</v>
      </c>
      <c r="J45" s="27">
        <v>299</v>
      </c>
      <c r="K45" s="28">
        <f t="shared" si="29"/>
        <v>7.8642819568648079</v>
      </c>
      <c r="L45" s="27">
        <v>297</v>
      </c>
      <c r="M45" s="28">
        <f t="shared" si="30"/>
        <v>7.8116780641767498</v>
      </c>
      <c r="N45" s="27">
        <v>91</v>
      </c>
      <c r="O45" s="28">
        <f t="shared" si="31"/>
        <v>2.3934771173066807</v>
      </c>
      <c r="P45" s="27">
        <v>264</v>
      </c>
      <c r="Q45" s="28">
        <f t="shared" si="32"/>
        <v>6.943713834823777</v>
      </c>
      <c r="R45" s="27">
        <v>379</v>
      </c>
      <c r="S45" s="28">
        <f t="shared" si="33"/>
        <v>9.9684376643871637</v>
      </c>
      <c r="T45" s="27">
        <v>189</v>
      </c>
      <c r="U45" s="28">
        <f t="shared" si="34"/>
        <v>4.9710678590215673</v>
      </c>
      <c r="V45" s="27">
        <v>384</v>
      </c>
      <c r="W45" s="28">
        <f t="shared" si="35"/>
        <v>10.099947396107311</v>
      </c>
      <c r="X45" s="27">
        <v>34</v>
      </c>
      <c r="Y45" s="28">
        <f t="shared" si="36"/>
        <v>0.89426617569700151</v>
      </c>
      <c r="Z45" s="27">
        <v>85</v>
      </c>
      <c r="AA45" s="28">
        <f t="shared" si="37"/>
        <v>2.2356654392425042</v>
      </c>
      <c r="AB45" s="27">
        <v>28</v>
      </c>
      <c r="AC45" s="29">
        <f t="shared" si="39"/>
        <v>0.73645449763282478</v>
      </c>
    </row>
    <row r="46" spans="1:29" s="3" customFormat="1" ht="27.75" customHeight="1">
      <c r="A46" s="86" t="s">
        <v>38</v>
      </c>
      <c r="B46" s="87" t="s">
        <v>27</v>
      </c>
      <c r="C46" s="88">
        <v>3217</v>
      </c>
      <c r="D46" s="89">
        <v>715</v>
      </c>
      <c r="E46" s="90">
        <f t="shared" si="26"/>
        <v>22.225676095741374</v>
      </c>
      <c r="F46" s="89">
        <v>658</v>
      </c>
      <c r="G46" s="90">
        <f t="shared" si="27"/>
        <v>20.453838980416535</v>
      </c>
      <c r="H46" s="89">
        <v>98</v>
      </c>
      <c r="I46" s="90">
        <f t="shared" si="28"/>
        <v>3.0463164438918247</v>
      </c>
      <c r="J46" s="89">
        <v>263</v>
      </c>
      <c r="K46" s="90">
        <f t="shared" si="29"/>
        <v>8.1753186198321419</v>
      </c>
      <c r="L46" s="89">
        <v>196</v>
      </c>
      <c r="M46" s="90">
        <f t="shared" si="30"/>
        <v>6.0926328877836493</v>
      </c>
      <c r="N46" s="89">
        <v>105</v>
      </c>
      <c r="O46" s="90">
        <f t="shared" si="31"/>
        <v>3.2639104755983834</v>
      </c>
      <c r="P46" s="89">
        <v>234</v>
      </c>
      <c r="Q46" s="90">
        <f t="shared" si="32"/>
        <v>7.2738576313335415</v>
      </c>
      <c r="R46" s="89">
        <v>335</v>
      </c>
      <c r="S46" s="90">
        <f t="shared" si="33"/>
        <v>10.413428660242461</v>
      </c>
      <c r="T46" s="89">
        <v>170</v>
      </c>
      <c r="U46" s="90">
        <f t="shared" si="34"/>
        <v>5.2844264843021449</v>
      </c>
      <c r="V46" s="89">
        <v>314</v>
      </c>
      <c r="W46" s="90">
        <f t="shared" si="35"/>
        <v>9.7606465651227854</v>
      </c>
      <c r="X46" s="89">
        <v>31</v>
      </c>
      <c r="Y46" s="90">
        <f t="shared" si="36"/>
        <v>0.96363071184333227</v>
      </c>
      <c r="Z46" s="89">
        <v>66</v>
      </c>
      <c r="AA46" s="90">
        <f t="shared" si="37"/>
        <v>2.0516008703761268</v>
      </c>
      <c r="AB46" s="89">
        <v>32</v>
      </c>
      <c r="AC46" s="91">
        <f t="shared" si="39"/>
        <v>0.99471557351569784</v>
      </c>
    </row>
    <row r="47" spans="1:29" s="3" customFormat="1" ht="27.75" customHeight="1">
      <c r="A47" s="86"/>
      <c r="B47" s="92" t="s">
        <v>28</v>
      </c>
      <c r="C47" s="93">
        <v>1322</v>
      </c>
      <c r="D47" s="94">
        <v>281</v>
      </c>
      <c r="E47" s="95">
        <f t="shared" si="26"/>
        <v>21.255673222390318</v>
      </c>
      <c r="F47" s="94">
        <v>271</v>
      </c>
      <c r="G47" s="95">
        <f t="shared" si="27"/>
        <v>20.499243570347957</v>
      </c>
      <c r="H47" s="94">
        <v>42</v>
      </c>
      <c r="I47" s="95">
        <f t="shared" si="28"/>
        <v>3.1770045385779122</v>
      </c>
      <c r="J47" s="94">
        <v>96</v>
      </c>
      <c r="K47" s="95">
        <f t="shared" si="29"/>
        <v>7.2617246596066565</v>
      </c>
      <c r="L47" s="94">
        <v>95</v>
      </c>
      <c r="M47" s="95">
        <f t="shared" si="30"/>
        <v>7.1860816944024197</v>
      </c>
      <c r="N47" s="94">
        <v>43</v>
      </c>
      <c r="O47" s="95">
        <f t="shared" si="31"/>
        <v>3.2526475037821481</v>
      </c>
      <c r="P47" s="94">
        <v>86</v>
      </c>
      <c r="Q47" s="95">
        <f t="shared" si="32"/>
        <v>6.5052950075642961</v>
      </c>
      <c r="R47" s="94">
        <v>133</v>
      </c>
      <c r="S47" s="95">
        <f t="shared" si="33"/>
        <v>10.060514372163389</v>
      </c>
      <c r="T47" s="94">
        <v>80</v>
      </c>
      <c r="U47" s="95">
        <f t="shared" si="34"/>
        <v>6.051437216338881</v>
      </c>
      <c r="V47" s="94">
        <v>145</v>
      </c>
      <c r="W47" s="95">
        <f t="shared" si="35"/>
        <v>10.968229954614221</v>
      </c>
      <c r="X47" s="94">
        <v>10</v>
      </c>
      <c r="Y47" s="95">
        <f t="shared" si="36"/>
        <v>0.75642965204236012</v>
      </c>
      <c r="Z47" s="94">
        <v>24</v>
      </c>
      <c r="AA47" s="95">
        <f t="shared" si="37"/>
        <v>1.8154311649016641</v>
      </c>
      <c r="AB47" s="94">
        <v>16</v>
      </c>
      <c r="AC47" s="96">
        <f t="shared" si="39"/>
        <v>1.2102874432677762</v>
      </c>
    </row>
    <row r="48" spans="1:29" s="3" customFormat="1" ht="27.75" customHeight="1" thickBot="1">
      <c r="A48" s="97"/>
      <c r="B48" s="98" t="s">
        <v>29</v>
      </c>
      <c r="C48" s="99">
        <v>1895</v>
      </c>
      <c r="D48" s="100">
        <v>434</v>
      </c>
      <c r="E48" s="101">
        <f t="shared" si="26"/>
        <v>22.902374670184695</v>
      </c>
      <c r="F48" s="100">
        <v>387</v>
      </c>
      <c r="G48" s="101">
        <f t="shared" si="27"/>
        <v>20.4221635883905</v>
      </c>
      <c r="H48" s="100">
        <v>56</v>
      </c>
      <c r="I48" s="101">
        <f t="shared" si="28"/>
        <v>2.9551451187335092</v>
      </c>
      <c r="J48" s="100">
        <v>167</v>
      </c>
      <c r="K48" s="101">
        <f t="shared" si="29"/>
        <v>8.8126649076517154</v>
      </c>
      <c r="L48" s="100">
        <v>101</v>
      </c>
      <c r="M48" s="101">
        <f t="shared" si="30"/>
        <v>5.3298153034300793</v>
      </c>
      <c r="N48" s="100">
        <v>62</v>
      </c>
      <c r="O48" s="101">
        <f t="shared" si="31"/>
        <v>3.2717678100263852</v>
      </c>
      <c r="P48" s="100">
        <v>148</v>
      </c>
      <c r="Q48" s="101">
        <f t="shared" si="32"/>
        <v>7.8100263852242735</v>
      </c>
      <c r="R48" s="100">
        <v>202</v>
      </c>
      <c r="S48" s="101">
        <f t="shared" si="33"/>
        <v>10.659630606860159</v>
      </c>
      <c r="T48" s="100">
        <v>90</v>
      </c>
      <c r="U48" s="101">
        <f t="shared" si="34"/>
        <v>4.7493403693931393</v>
      </c>
      <c r="V48" s="100">
        <v>169</v>
      </c>
      <c r="W48" s="101">
        <f t="shared" si="35"/>
        <v>8.9182058047493413</v>
      </c>
      <c r="X48" s="100">
        <v>21</v>
      </c>
      <c r="Y48" s="101">
        <f t="shared" si="36"/>
        <v>1.108179419525066</v>
      </c>
      <c r="Z48" s="100">
        <v>42</v>
      </c>
      <c r="AA48" s="101">
        <f t="shared" si="37"/>
        <v>2.2163588390501321</v>
      </c>
      <c r="AB48" s="100">
        <v>16</v>
      </c>
      <c r="AC48" s="102">
        <f t="shared" si="39"/>
        <v>0.84432717678100255</v>
      </c>
    </row>
    <row r="49" spans="1:5">
      <c r="A49" s="1" t="s">
        <v>18</v>
      </c>
    </row>
    <row r="50" spans="1:5">
      <c r="A50" s="1" t="s">
        <v>24</v>
      </c>
    </row>
    <row r="51" spans="1:5">
      <c r="A51" s="1" t="s">
        <v>25</v>
      </c>
    </row>
    <row r="53" spans="1:5">
      <c r="A53" s="2"/>
      <c r="B53" s="2"/>
    </row>
    <row r="54" spans="1:5">
      <c r="C54" s="2"/>
      <c r="D54" s="2"/>
      <c r="E54" s="2"/>
    </row>
    <row r="55" spans="1:5">
      <c r="C55" s="2"/>
      <c r="D55" s="2"/>
      <c r="E55" s="2"/>
    </row>
    <row r="56" spans="1:5">
      <c r="C56" s="2"/>
      <c r="D56" s="2"/>
      <c r="E56" s="2"/>
    </row>
  </sheetData>
  <mergeCells count="58">
    <mergeCell ref="A2:AC2"/>
    <mergeCell ref="D3:E3"/>
    <mergeCell ref="F3:G3"/>
    <mergeCell ref="H3:I3"/>
    <mergeCell ref="J3:K3"/>
    <mergeCell ref="L3:M3"/>
    <mergeCell ref="N3:O3"/>
    <mergeCell ref="P3:Q3"/>
    <mergeCell ref="T3:U3"/>
    <mergeCell ref="R3:S3"/>
    <mergeCell ref="V3:W3"/>
    <mergeCell ref="X3:Y3"/>
    <mergeCell ref="Z3:AA3"/>
    <mergeCell ref="AB3:AC3"/>
    <mergeCell ref="H4:H6"/>
    <mergeCell ref="I4:I6"/>
    <mergeCell ref="K4:K6"/>
    <mergeCell ref="X4:X6"/>
    <mergeCell ref="Y4:Y6"/>
    <mergeCell ref="T4:T6"/>
    <mergeCell ref="U4:U6"/>
    <mergeCell ref="V4:V6"/>
    <mergeCell ref="W4:W6"/>
    <mergeCell ref="R4:R6"/>
    <mergeCell ref="S4:S6"/>
    <mergeCell ref="Q4:Q6"/>
    <mergeCell ref="G4:G6"/>
    <mergeCell ref="J4:J6"/>
    <mergeCell ref="L4:L6"/>
    <mergeCell ref="A3:A6"/>
    <mergeCell ref="A1:AC1"/>
    <mergeCell ref="D4:D6"/>
    <mergeCell ref="M4:M6"/>
    <mergeCell ref="N4:N6"/>
    <mergeCell ref="O4:O6"/>
    <mergeCell ref="E4:E6"/>
    <mergeCell ref="F4:F6"/>
    <mergeCell ref="P4:P6"/>
    <mergeCell ref="AC4:AC6"/>
    <mergeCell ref="Z4:Z6"/>
    <mergeCell ref="AA4:AA6"/>
    <mergeCell ref="AB4:AB6"/>
    <mergeCell ref="A46:A48"/>
    <mergeCell ref="A43:A45"/>
    <mergeCell ref="A40:A42"/>
    <mergeCell ref="B3:B6"/>
    <mergeCell ref="C3:C6"/>
    <mergeCell ref="A37:A39"/>
    <mergeCell ref="A34:A36"/>
    <mergeCell ref="A31:A33"/>
    <mergeCell ref="A22:A24"/>
    <mergeCell ref="A25:A27"/>
    <mergeCell ref="A28:A30"/>
    <mergeCell ref="A7:A9"/>
    <mergeCell ref="A10:A12"/>
    <mergeCell ref="A13:A15"/>
    <mergeCell ref="A16:A18"/>
    <mergeCell ref="A19:A21"/>
  </mergeCells>
  <phoneticPr fontId="1" type="noConversion"/>
  <pageMargins left="0.25" right="0.25" top="0.24" bottom="0.34" header="0.17" footer="0.3"/>
  <pageSetup paperSize="8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桃園市申請電動機車補助件次-依申請者分</vt:lpstr>
      <vt:lpstr>'桃園市申請電動機車補助件次-依申請者分'!Print_Area</vt:lpstr>
      <vt:lpstr>'桃園市申請電動機車補助件次-依申請者分'!Print_Titles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王文岑</dc:creator>
  <cp:lastModifiedBy>李禹諠</cp:lastModifiedBy>
  <cp:lastPrinted>2026-05-26T05:36:05Z</cp:lastPrinted>
  <dcterms:created xsi:type="dcterms:W3CDTF">2017-09-13T08:39:35Z</dcterms:created>
  <dcterms:modified xsi:type="dcterms:W3CDTF">2026-05-26T05:43:35Z</dcterms:modified>
</cp:coreProperties>
</file>