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10051534\Downloads\"/>
    </mc:Choice>
  </mc:AlternateContent>
  <xr:revisionPtr revIDLastSave="0" documentId="13_ncr:1_{2B3E4505-5909-40A7-8C0A-25A80273E7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隊員及臨時人員(不含職員、約僱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3" i="2" l="1"/>
  <c r="G40" i="2"/>
  <c r="G37" i="2"/>
  <c r="G34" i="2"/>
  <c r="G31" i="2"/>
  <c r="G28" i="2"/>
  <c r="G25" i="2"/>
  <c r="G22" i="2"/>
  <c r="G19" i="2"/>
  <c r="G16" i="2"/>
  <c r="G13" i="2"/>
  <c r="G10" i="2"/>
  <c r="G7" i="2"/>
  <c r="G6" i="2"/>
  <c r="G5" i="2"/>
  <c r="G4" i="2" s="1"/>
  <c r="F43" i="2" l="1"/>
  <c r="D43" i="2"/>
  <c r="C43" i="2"/>
  <c r="F40" i="2"/>
  <c r="E40" i="2"/>
  <c r="D40" i="2"/>
  <c r="C40" i="2"/>
  <c r="F37" i="2"/>
  <c r="E37" i="2"/>
  <c r="D37" i="2"/>
  <c r="C37" i="2"/>
  <c r="F34" i="2"/>
  <c r="E34" i="2"/>
  <c r="D34" i="2"/>
  <c r="C34" i="2"/>
  <c r="F31" i="2"/>
  <c r="E31" i="2"/>
  <c r="D31" i="2"/>
  <c r="C31" i="2"/>
  <c r="F28" i="2"/>
  <c r="E28" i="2"/>
  <c r="D28" i="2"/>
  <c r="C28" i="2"/>
  <c r="F25" i="2"/>
  <c r="E25" i="2"/>
  <c r="D25" i="2"/>
  <c r="C25" i="2"/>
  <c r="F22" i="2"/>
  <c r="E22" i="2"/>
  <c r="D22" i="2"/>
  <c r="C22" i="2"/>
  <c r="F19" i="2"/>
  <c r="E19" i="2"/>
  <c r="D19" i="2"/>
  <c r="C19" i="2"/>
  <c r="F16" i="2"/>
  <c r="E16" i="2"/>
  <c r="D16" i="2"/>
  <c r="C16" i="2"/>
  <c r="F13" i="2"/>
  <c r="E13" i="2"/>
  <c r="D13" i="2"/>
  <c r="C13" i="2"/>
  <c r="F10" i="2"/>
  <c r="E10" i="2"/>
  <c r="D10" i="2"/>
  <c r="C10" i="2"/>
  <c r="E9" i="2"/>
  <c r="E8" i="2"/>
  <c r="E5" i="2" s="1"/>
  <c r="F7" i="2"/>
  <c r="D7" i="2"/>
  <c r="C7" i="2"/>
  <c r="F6" i="2"/>
  <c r="D6" i="2"/>
  <c r="C6" i="2"/>
  <c r="F5" i="2"/>
  <c r="D5" i="2"/>
  <c r="C5" i="2"/>
  <c r="F4" i="2" l="1"/>
  <c r="D4" i="2"/>
  <c r="C4" i="2"/>
  <c r="E7" i="2"/>
  <c r="E6" i="2"/>
  <c r="E4" i="2" s="1"/>
</calcChain>
</file>

<file path=xl/sharedStrings.xml><?xml version="1.0" encoding="utf-8"?>
<sst xmlns="http://schemas.openxmlformats.org/spreadsheetml/2006/main" count="74" uniqueCount="36">
  <si>
    <t>單位：人</t>
  </si>
  <si>
    <t>總計</t>
  </si>
  <si>
    <t>合計</t>
  </si>
  <si>
    <t>男</t>
  </si>
  <si>
    <t>女</t>
  </si>
  <si>
    <t>小計</t>
  </si>
  <si>
    <t>104年底</t>
  </si>
  <si>
    <t>105年底</t>
  </si>
  <si>
    <t>桃園區</t>
    <phoneticPr fontId="1" type="noConversion"/>
  </si>
  <si>
    <t>中壢區</t>
    <phoneticPr fontId="1" type="noConversion"/>
  </si>
  <si>
    <t>大溪區</t>
    <phoneticPr fontId="1" type="noConversion"/>
  </si>
  <si>
    <t>楊梅區</t>
    <phoneticPr fontId="1" type="noConversion"/>
  </si>
  <si>
    <t>蘆竹區</t>
    <phoneticPr fontId="1" type="noConversion"/>
  </si>
  <si>
    <t>大園區</t>
    <phoneticPr fontId="1" type="noConversion"/>
  </si>
  <si>
    <t>龜山區</t>
    <phoneticPr fontId="1" type="noConversion"/>
  </si>
  <si>
    <t>八德區</t>
    <phoneticPr fontId="1" type="noConversion"/>
  </si>
  <si>
    <t>龍潭區</t>
    <phoneticPr fontId="1" type="noConversion"/>
  </si>
  <si>
    <t>平鎮區</t>
    <phoneticPr fontId="1" type="noConversion"/>
  </si>
  <si>
    <t>新屋區</t>
    <phoneticPr fontId="1" type="noConversion"/>
  </si>
  <si>
    <t>觀音區</t>
    <phoneticPr fontId="1" type="noConversion"/>
  </si>
  <si>
    <t>復興區</t>
    <phoneticPr fontId="1" type="noConversion"/>
  </si>
  <si>
    <t>備註：本市環境清潔隊員僅包括各區隊員、駕駛、技工、工友、臨時工及代賑工。</t>
    <phoneticPr fontId="1" type="noConversion"/>
  </si>
  <si>
    <t>106年底</t>
  </si>
  <si>
    <t>107年底</t>
  </si>
  <si>
    <t>桃園市環境清潔隊員性別比例-按行政區別分</t>
    <phoneticPr fontId="1" type="noConversion"/>
  </si>
  <si>
    <t>資料來源：桃園市政府環境清潔稽查大隊、復興區清潔隊。</t>
    <phoneticPr fontId="1" type="noConversion"/>
  </si>
  <si>
    <t>行政區別/年底別</t>
    <phoneticPr fontId="1" type="noConversion"/>
  </si>
  <si>
    <t>108年底</t>
    <phoneticPr fontId="1" type="noConversion"/>
  </si>
  <si>
    <t>109年底</t>
    <phoneticPr fontId="1" type="noConversion"/>
  </si>
  <si>
    <t>110年底</t>
    <phoneticPr fontId="1" type="noConversion"/>
  </si>
  <si>
    <t>111年底</t>
    <phoneticPr fontId="1" type="noConversion"/>
  </si>
  <si>
    <t>112年底</t>
    <phoneticPr fontId="1" type="noConversion"/>
  </si>
  <si>
    <t>填表人：</t>
    <phoneticPr fontId="1" type="noConversion"/>
  </si>
  <si>
    <t>單位主管：</t>
    <phoneticPr fontId="1" type="noConversion"/>
  </si>
  <si>
    <t>113年底</t>
    <phoneticPr fontId="1" type="noConversion"/>
  </si>
  <si>
    <t>114年底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</si>
</sst>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41" fontId="4" fillId="0" borderId="2" xfId="0" applyNumberFormat="1" applyFont="1" applyBorder="1" applyAlignment="1">
      <alignment horizontal="right"/>
    </xf>
    <xf numFmtId="41" fontId="4" fillId="0" borderId="0" xfId="0" applyNumberFormat="1" applyFont="1" applyAlignment="1">
      <alignment horizontal="right"/>
    </xf>
    <xf numFmtId="0" fontId="5" fillId="0" borderId="0" xfId="0" applyFont="1">
      <alignment vertical="center"/>
    </xf>
    <xf numFmtId="41" fontId="4" fillId="0" borderId="3" xfId="0" applyNumberFormat="1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41" fontId="4" fillId="0" borderId="1" xfId="0" applyNumberFormat="1" applyFont="1" applyBorder="1" applyAlignment="1">
      <alignment horizontal="right"/>
    </xf>
    <xf numFmtId="41" fontId="4" fillId="0" borderId="1" xfId="0" applyNumberFormat="1" applyFont="1" applyBorder="1" applyAlignment="1">
      <alignment horizontal="center"/>
    </xf>
    <xf numFmtId="41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3" fillId="0" borderId="1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inden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0"/>
  <sheetViews>
    <sheetView tabSelected="1" topLeftCell="A23" zoomScaleNormal="100" workbookViewId="0">
      <selection activeCell="P37" sqref="P37"/>
    </sheetView>
  </sheetViews>
  <sheetFormatPr defaultRowHeight="16.5" x14ac:dyDescent="0.25"/>
  <cols>
    <col min="2" max="2" width="11.375" style="5" customWidth="1"/>
    <col min="3" max="10" width="10.125" customWidth="1"/>
    <col min="11" max="11" width="9.375" bestFit="1" customWidth="1"/>
  </cols>
  <sheetData>
    <row r="1" spans="1:14" ht="21" x14ac:dyDescent="0.25">
      <c r="A1" s="20" t="s">
        <v>24</v>
      </c>
      <c r="B1" s="20"/>
      <c r="C1" s="20"/>
      <c r="D1" s="20"/>
      <c r="E1" s="20"/>
      <c r="F1" s="20"/>
      <c r="G1" s="20"/>
      <c r="H1" s="20"/>
      <c r="I1" s="20"/>
      <c r="J1" s="20"/>
    </row>
    <row r="2" spans="1:14" ht="17.25" thickBot="1" x14ac:dyDescent="0.3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4" ht="30.2" customHeight="1" thickBot="1" x14ac:dyDescent="0.3">
      <c r="A3" s="21" t="s">
        <v>26</v>
      </c>
      <c r="B3" s="22"/>
      <c r="C3" s="10" t="s">
        <v>6</v>
      </c>
      <c r="D3" s="10" t="s">
        <v>7</v>
      </c>
      <c r="E3" s="10" t="s">
        <v>22</v>
      </c>
      <c r="F3" s="10" t="s">
        <v>23</v>
      </c>
      <c r="G3" s="10" t="s">
        <v>27</v>
      </c>
      <c r="H3" s="10" t="s">
        <v>28</v>
      </c>
      <c r="I3" s="10" t="s">
        <v>29</v>
      </c>
      <c r="J3" s="10" t="s">
        <v>30</v>
      </c>
      <c r="K3" s="10" t="s">
        <v>31</v>
      </c>
      <c r="L3" s="10" t="s">
        <v>34</v>
      </c>
      <c r="M3" s="10" t="s">
        <v>35</v>
      </c>
    </row>
    <row r="4" spans="1:14" x14ac:dyDescent="0.25">
      <c r="A4" s="23" t="s">
        <v>1</v>
      </c>
      <c r="B4" s="6" t="s">
        <v>2</v>
      </c>
      <c r="C4" s="4">
        <f>C5+C6</f>
        <v>2290</v>
      </c>
      <c r="D4" s="4">
        <f>D5+D6</f>
        <v>2541</v>
      </c>
      <c r="E4" s="4">
        <f>E5+E6</f>
        <v>2587</v>
      </c>
      <c r="F4" s="2">
        <f>F5+F6</f>
        <v>2624</v>
      </c>
      <c r="G4" s="2">
        <f>G5+G6</f>
        <v>2624</v>
      </c>
      <c r="H4" s="2">
        <v>2656</v>
      </c>
      <c r="I4" s="2">
        <v>2779</v>
      </c>
      <c r="J4" s="2">
        <v>2733</v>
      </c>
      <c r="K4" s="2">
        <v>2734</v>
      </c>
      <c r="L4" s="2">
        <v>2890</v>
      </c>
      <c r="M4" s="2">
        <v>2903</v>
      </c>
    </row>
    <row r="5" spans="1:14" x14ac:dyDescent="0.25">
      <c r="A5" s="17"/>
      <c r="B5" s="7" t="s">
        <v>3</v>
      </c>
      <c r="C5" s="2">
        <f>C8+C11+C35+C29+C17+C20+C32+C26+C14+C23+C41+C38+C44</f>
        <v>1773</v>
      </c>
      <c r="D5" s="2">
        <f>D8+D11+D35+D29+D17+D20+D32+D26+D14+D23+D41+D38+D44</f>
        <v>2008</v>
      </c>
      <c r="E5" s="2">
        <f>E8+E11+E14+E17+E20+E23+E26+E29+E32+E35+E38+E41+E44</f>
        <v>2028</v>
      </c>
      <c r="F5" s="2">
        <f>F8+F11+F14+F17+F20+F23+F26+F29+F32+F35+F38+F41+F44</f>
        <v>2043</v>
      </c>
      <c r="G5" s="2">
        <f>G8+G11+G14+G17+G20+G23+G26+G29+G32+G35+G38+G41+G44</f>
        <v>2053</v>
      </c>
      <c r="H5" s="2">
        <v>2086</v>
      </c>
      <c r="I5" s="2">
        <v>2215</v>
      </c>
      <c r="J5" s="2">
        <v>2192</v>
      </c>
      <c r="K5" s="2">
        <v>2202</v>
      </c>
      <c r="L5" s="2">
        <v>2353</v>
      </c>
      <c r="M5" s="2">
        <v>2362</v>
      </c>
    </row>
    <row r="6" spans="1:14" x14ac:dyDescent="0.25">
      <c r="A6" s="17"/>
      <c r="B6" s="8" t="s">
        <v>4</v>
      </c>
      <c r="C6" s="1">
        <f>C9+C12+C36+C30+C18+C21+C33+C27+C15+C24+C42+C39+C45</f>
        <v>517</v>
      </c>
      <c r="D6" s="2">
        <f>D9+D12+D36+D30+D18+D21+D33+D27+D15+D24+D42+D39+D45</f>
        <v>533</v>
      </c>
      <c r="E6" s="2">
        <f>E9+E12+E36+E30+E18+E21+E33+E27+E15+E24+E42+E39+E45</f>
        <v>559</v>
      </c>
      <c r="F6" s="2">
        <f>F9+F12+F15+F18+F21+F24+F27+F30+F33+F36+F39+F42+F45</f>
        <v>581</v>
      </c>
      <c r="G6" s="2">
        <f>G9+G12+G15+G18+G21+G24+G27+G30+G33+G36+G39+G42+G45</f>
        <v>571</v>
      </c>
      <c r="H6" s="2">
        <v>570</v>
      </c>
      <c r="I6" s="2">
        <v>564</v>
      </c>
      <c r="J6" s="2">
        <v>541</v>
      </c>
      <c r="K6" s="2">
        <v>532</v>
      </c>
      <c r="L6" s="2">
        <v>537</v>
      </c>
      <c r="M6" s="2">
        <v>541</v>
      </c>
    </row>
    <row r="7" spans="1:14" x14ac:dyDescent="0.25">
      <c r="A7" s="16" t="s">
        <v>8</v>
      </c>
      <c r="B7" s="8" t="s">
        <v>5</v>
      </c>
      <c r="C7" s="2">
        <f>C8+C9</f>
        <v>493</v>
      </c>
      <c r="D7" s="2">
        <f>D8+D9</f>
        <v>519</v>
      </c>
      <c r="E7" s="2">
        <f>E8+E9</f>
        <v>524</v>
      </c>
      <c r="F7" s="2">
        <f>F8+F9</f>
        <v>531</v>
      </c>
      <c r="G7" s="2">
        <f>G8+G9</f>
        <v>523</v>
      </c>
      <c r="H7" s="2">
        <v>527</v>
      </c>
      <c r="I7" s="2">
        <v>537</v>
      </c>
      <c r="J7" s="2">
        <v>534</v>
      </c>
      <c r="K7" s="2">
        <v>541</v>
      </c>
      <c r="L7" s="2">
        <v>555</v>
      </c>
      <c r="M7" s="2">
        <v>557</v>
      </c>
    </row>
    <row r="8" spans="1:14" x14ac:dyDescent="0.25">
      <c r="A8" s="17"/>
      <c r="B8" s="8" t="s">
        <v>3</v>
      </c>
      <c r="C8" s="2">
        <v>343</v>
      </c>
      <c r="D8" s="2">
        <v>369</v>
      </c>
      <c r="E8" s="2">
        <f>1+369</f>
        <v>370</v>
      </c>
      <c r="F8" s="2">
        <v>379</v>
      </c>
      <c r="G8" s="2">
        <v>372</v>
      </c>
      <c r="H8" s="2">
        <v>375</v>
      </c>
      <c r="I8" s="2">
        <v>390</v>
      </c>
      <c r="J8" s="2">
        <v>389</v>
      </c>
      <c r="K8" s="2">
        <v>395</v>
      </c>
      <c r="L8" s="2">
        <v>413</v>
      </c>
      <c r="M8" s="2">
        <v>415</v>
      </c>
    </row>
    <row r="9" spans="1:14" x14ac:dyDescent="0.25">
      <c r="A9" s="17"/>
      <c r="B9" s="7" t="s">
        <v>4</v>
      </c>
      <c r="C9" s="2">
        <v>150</v>
      </c>
      <c r="D9" s="2">
        <v>150</v>
      </c>
      <c r="E9" s="2">
        <f>1+153</f>
        <v>154</v>
      </c>
      <c r="F9" s="2">
        <v>152</v>
      </c>
      <c r="G9" s="2">
        <v>151</v>
      </c>
      <c r="H9" s="2">
        <v>152</v>
      </c>
      <c r="I9" s="2">
        <v>147</v>
      </c>
      <c r="J9" s="2">
        <v>145</v>
      </c>
      <c r="K9" s="2">
        <v>146</v>
      </c>
      <c r="L9" s="2">
        <v>142</v>
      </c>
      <c r="M9" s="2">
        <v>142</v>
      </c>
    </row>
    <row r="10" spans="1:14" x14ac:dyDescent="0.25">
      <c r="A10" s="16" t="s">
        <v>9</v>
      </c>
      <c r="B10" s="7" t="s">
        <v>5</v>
      </c>
      <c r="C10" s="2">
        <f>C11+C12</f>
        <v>387</v>
      </c>
      <c r="D10" s="2">
        <f>D11+D12</f>
        <v>407</v>
      </c>
      <c r="E10" s="2">
        <f>E11+E12</f>
        <v>420</v>
      </c>
      <c r="F10" s="2">
        <f>F11+F12</f>
        <v>419</v>
      </c>
      <c r="G10" s="2">
        <f>G11+G12</f>
        <v>415</v>
      </c>
      <c r="H10" s="2">
        <v>415</v>
      </c>
      <c r="I10" s="2">
        <v>460</v>
      </c>
      <c r="J10" s="2">
        <v>465</v>
      </c>
      <c r="K10" s="2">
        <v>459</v>
      </c>
      <c r="L10" s="2">
        <v>479</v>
      </c>
      <c r="M10" s="2">
        <v>485</v>
      </c>
    </row>
    <row r="11" spans="1:14" x14ac:dyDescent="0.25">
      <c r="A11" s="17"/>
      <c r="B11" s="8" t="s">
        <v>3</v>
      </c>
      <c r="C11" s="2">
        <v>330</v>
      </c>
      <c r="D11" s="2">
        <v>348</v>
      </c>
      <c r="E11" s="2">
        <v>357</v>
      </c>
      <c r="F11" s="2">
        <v>358</v>
      </c>
      <c r="G11" s="2">
        <v>355</v>
      </c>
      <c r="H11" s="2">
        <v>353</v>
      </c>
      <c r="I11" s="2">
        <v>395</v>
      </c>
      <c r="J11" s="2">
        <v>398</v>
      </c>
      <c r="K11" s="2">
        <v>391</v>
      </c>
      <c r="L11" s="2">
        <v>407</v>
      </c>
      <c r="M11" s="2">
        <v>414</v>
      </c>
      <c r="N11" s="2"/>
    </row>
    <row r="12" spans="1:14" x14ac:dyDescent="0.25">
      <c r="A12" s="17"/>
      <c r="B12" s="8" t="s">
        <v>4</v>
      </c>
      <c r="C12" s="2">
        <v>57</v>
      </c>
      <c r="D12" s="2">
        <v>59</v>
      </c>
      <c r="E12" s="2">
        <v>63</v>
      </c>
      <c r="F12" s="2">
        <v>61</v>
      </c>
      <c r="G12" s="2">
        <v>60</v>
      </c>
      <c r="H12" s="2">
        <v>62</v>
      </c>
      <c r="I12" s="2">
        <v>65</v>
      </c>
      <c r="J12" s="2">
        <v>67</v>
      </c>
      <c r="K12" s="2">
        <v>68</v>
      </c>
      <c r="L12" s="2">
        <v>72</v>
      </c>
      <c r="M12" s="2">
        <v>71</v>
      </c>
    </row>
    <row r="13" spans="1:14" x14ac:dyDescent="0.25">
      <c r="A13" s="16" t="s">
        <v>10</v>
      </c>
      <c r="B13" s="8" t="s">
        <v>5</v>
      </c>
      <c r="C13" s="2">
        <f>C14+C15</f>
        <v>88</v>
      </c>
      <c r="D13" s="2">
        <f>D14+D15</f>
        <v>110</v>
      </c>
      <c r="E13" s="2">
        <f>E14+E15</f>
        <v>111</v>
      </c>
      <c r="F13" s="2">
        <f>F14+F15</f>
        <v>110</v>
      </c>
      <c r="G13" s="2">
        <f>G14+G15</f>
        <v>111</v>
      </c>
      <c r="H13" s="2">
        <v>116</v>
      </c>
      <c r="I13" s="2">
        <v>120</v>
      </c>
      <c r="J13" s="2">
        <v>120</v>
      </c>
      <c r="K13" s="2">
        <v>122</v>
      </c>
      <c r="L13" s="2">
        <v>128</v>
      </c>
      <c r="M13" s="2">
        <v>125</v>
      </c>
    </row>
    <row r="14" spans="1:14" x14ac:dyDescent="0.25">
      <c r="A14" s="17"/>
      <c r="B14" s="8" t="s">
        <v>3</v>
      </c>
      <c r="C14" s="2">
        <v>77</v>
      </c>
      <c r="D14" s="2">
        <v>97</v>
      </c>
      <c r="E14" s="2">
        <v>97</v>
      </c>
      <c r="F14" s="2">
        <v>93</v>
      </c>
      <c r="G14" s="2">
        <v>97</v>
      </c>
      <c r="H14" s="2">
        <v>101</v>
      </c>
      <c r="I14" s="2">
        <v>105</v>
      </c>
      <c r="J14" s="2">
        <v>104</v>
      </c>
      <c r="K14" s="2">
        <v>105</v>
      </c>
      <c r="L14" s="2">
        <v>110</v>
      </c>
      <c r="M14" s="2">
        <v>106</v>
      </c>
    </row>
    <row r="15" spans="1:14" x14ac:dyDescent="0.25">
      <c r="A15" s="17"/>
      <c r="B15" s="8" t="s">
        <v>4</v>
      </c>
      <c r="C15" s="2">
        <v>11</v>
      </c>
      <c r="D15" s="2">
        <v>13</v>
      </c>
      <c r="E15" s="2">
        <v>14</v>
      </c>
      <c r="F15" s="2">
        <v>17</v>
      </c>
      <c r="G15" s="2">
        <v>14</v>
      </c>
      <c r="H15" s="2">
        <v>15</v>
      </c>
      <c r="I15" s="2">
        <v>15</v>
      </c>
      <c r="J15" s="2">
        <v>16</v>
      </c>
      <c r="K15" s="2">
        <v>17</v>
      </c>
      <c r="L15" s="2">
        <v>18</v>
      </c>
      <c r="M15" s="2">
        <v>19</v>
      </c>
    </row>
    <row r="16" spans="1:14" x14ac:dyDescent="0.25">
      <c r="A16" s="16" t="s">
        <v>11</v>
      </c>
      <c r="B16" s="8" t="s">
        <v>5</v>
      </c>
      <c r="C16" s="2">
        <f>C17+C18</f>
        <v>164</v>
      </c>
      <c r="D16" s="2">
        <f>D17+D18</f>
        <v>188</v>
      </c>
      <c r="E16" s="2">
        <f>E17+E18</f>
        <v>203</v>
      </c>
      <c r="F16" s="2">
        <f>F17+F18</f>
        <v>201</v>
      </c>
      <c r="G16" s="2">
        <f>G17+G18</f>
        <v>201</v>
      </c>
      <c r="H16" s="2">
        <v>205</v>
      </c>
      <c r="I16" s="2">
        <v>210</v>
      </c>
      <c r="J16" s="2">
        <v>211</v>
      </c>
      <c r="K16" s="2">
        <v>212</v>
      </c>
      <c r="L16" s="2">
        <v>226</v>
      </c>
      <c r="M16" s="2">
        <v>226</v>
      </c>
    </row>
    <row r="17" spans="1:13" x14ac:dyDescent="0.25">
      <c r="A17" s="17"/>
      <c r="B17" s="7" t="s">
        <v>3</v>
      </c>
      <c r="C17" s="2">
        <v>118</v>
      </c>
      <c r="D17" s="2">
        <v>144</v>
      </c>
      <c r="E17" s="2">
        <v>153</v>
      </c>
      <c r="F17" s="2">
        <v>148</v>
      </c>
      <c r="G17" s="2">
        <v>147</v>
      </c>
      <c r="H17" s="2">
        <v>154</v>
      </c>
      <c r="I17" s="2">
        <v>160</v>
      </c>
      <c r="J17" s="2">
        <v>163</v>
      </c>
      <c r="K17" s="2">
        <v>165</v>
      </c>
      <c r="L17" s="2">
        <v>180</v>
      </c>
      <c r="M17" s="2">
        <v>181</v>
      </c>
    </row>
    <row r="18" spans="1:13" x14ac:dyDescent="0.25">
      <c r="A18" s="17"/>
      <c r="B18" s="8" t="s">
        <v>4</v>
      </c>
      <c r="C18" s="2">
        <v>46</v>
      </c>
      <c r="D18" s="2">
        <v>44</v>
      </c>
      <c r="E18" s="2">
        <v>50</v>
      </c>
      <c r="F18" s="2">
        <v>53</v>
      </c>
      <c r="G18" s="2">
        <v>54</v>
      </c>
      <c r="H18" s="2">
        <v>51</v>
      </c>
      <c r="I18" s="2">
        <v>50</v>
      </c>
      <c r="J18" s="2">
        <v>48</v>
      </c>
      <c r="K18" s="2">
        <v>47</v>
      </c>
      <c r="L18" s="2">
        <v>46</v>
      </c>
      <c r="M18" s="2">
        <v>45</v>
      </c>
    </row>
    <row r="19" spans="1:13" x14ac:dyDescent="0.25">
      <c r="A19" s="16" t="s">
        <v>12</v>
      </c>
      <c r="B19" s="8" t="s">
        <v>5</v>
      </c>
      <c r="C19" s="2">
        <f>C20+C21</f>
        <v>163</v>
      </c>
      <c r="D19" s="2">
        <f>D20+D21</f>
        <v>195</v>
      </c>
      <c r="E19" s="2">
        <f>E20+E21</f>
        <v>192</v>
      </c>
      <c r="F19" s="2">
        <f>F20+F21</f>
        <v>194</v>
      </c>
      <c r="G19" s="2">
        <f>G20+G21</f>
        <v>194</v>
      </c>
      <c r="H19" s="2">
        <v>201</v>
      </c>
      <c r="I19" s="2">
        <v>205</v>
      </c>
      <c r="J19" s="2">
        <v>208</v>
      </c>
      <c r="K19" s="2">
        <v>206</v>
      </c>
      <c r="L19" s="2">
        <v>219</v>
      </c>
      <c r="M19" s="2">
        <v>219</v>
      </c>
    </row>
    <row r="20" spans="1:13" x14ac:dyDescent="0.25">
      <c r="A20" s="17"/>
      <c r="B20" s="8" t="s">
        <v>3</v>
      </c>
      <c r="C20" s="2">
        <v>140</v>
      </c>
      <c r="D20" s="2">
        <v>171</v>
      </c>
      <c r="E20" s="2">
        <v>167</v>
      </c>
      <c r="F20" s="2">
        <v>168</v>
      </c>
      <c r="G20" s="2">
        <v>169</v>
      </c>
      <c r="H20" s="2">
        <v>171</v>
      </c>
      <c r="I20" s="2">
        <v>176</v>
      </c>
      <c r="J20" s="2">
        <v>176</v>
      </c>
      <c r="K20" s="2">
        <v>178</v>
      </c>
      <c r="L20" s="2">
        <v>192</v>
      </c>
      <c r="M20" s="2">
        <v>191</v>
      </c>
    </row>
    <row r="21" spans="1:13" x14ac:dyDescent="0.25">
      <c r="A21" s="17"/>
      <c r="B21" s="8" t="s">
        <v>4</v>
      </c>
      <c r="C21" s="2">
        <v>23</v>
      </c>
      <c r="D21" s="2">
        <v>24</v>
      </c>
      <c r="E21" s="2">
        <v>25</v>
      </c>
      <c r="F21" s="2">
        <v>26</v>
      </c>
      <c r="G21" s="2">
        <v>25</v>
      </c>
      <c r="H21" s="2">
        <v>30</v>
      </c>
      <c r="I21" s="2">
        <v>29</v>
      </c>
      <c r="J21" s="2">
        <v>32</v>
      </c>
      <c r="K21" s="2">
        <v>28</v>
      </c>
      <c r="L21" s="2">
        <v>27</v>
      </c>
      <c r="M21" s="2">
        <v>28</v>
      </c>
    </row>
    <row r="22" spans="1:13" x14ac:dyDescent="0.25">
      <c r="A22" s="16" t="s">
        <v>13</v>
      </c>
      <c r="B22" s="8" t="s">
        <v>5</v>
      </c>
      <c r="C22" s="2">
        <f>C23+C24</f>
        <v>91</v>
      </c>
      <c r="D22" s="2">
        <f>D23+D24</f>
        <v>100</v>
      </c>
      <c r="E22" s="2">
        <f>E23+E24</f>
        <v>100</v>
      </c>
      <c r="F22" s="2">
        <f>F23+F24</f>
        <v>102</v>
      </c>
      <c r="G22" s="2">
        <f>G23+G24</f>
        <v>104</v>
      </c>
      <c r="H22" s="2">
        <v>110</v>
      </c>
      <c r="I22" s="2">
        <v>120</v>
      </c>
      <c r="J22" s="2">
        <v>121</v>
      </c>
      <c r="K22" s="2">
        <v>121</v>
      </c>
      <c r="L22" s="2">
        <v>132</v>
      </c>
      <c r="M22" s="2">
        <v>131</v>
      </c>
    </row>
    <row r="23" spans="1:13" x14ac:dyDescent="0.25">
      <c r="A23" s="17"/>
      <c r="B23" s="8" t="s">
        <v>3</v>
      </c>
      <c r="C23" s="2">
        <v>70</v>
      </c>
      <c r="D23" s="2">
        <v>80</v>
      </c>
      <c r="E23" s="2">
        <v>77</v>
      </c>
      <c r="F23" s="2">
        <v>78</v>
      </c>
      <c r="G23" s="2">
        <v>81</v>
      </c>
      <c r="H23" s="2">
        <v>87</v>
      </c>
      <c r="I23" s="2">
        <v>97</v>
      </c>
      <c r="J23" s="2">
        <v>100</v>
      </c>
      <c r="K23" s="2">
        <v>100</v>
      </c>
      <c r="L23" s="2">
        <v>110</v>
      </c>
      <c r="M23" s="2">
        <v>109</v>
      </c>
    </row>
    <row r="24" spans="1:13" x14ac:dyDescent="0.25">
      <c r="A24" s="17"/>
      <c r="B24" s="8" t="s">
        <v>4</v>
      </c>
      <c r="C24" s="2">
        <v>21</v>
      </c>
      <c r="D24" s="2">
        <v>20</v>
      </c>
      <c r="E24" s="2">
        <v>23</v>
      </c>
      <c r="F24" s="2">
        <v>24</v>
      </c>
      <c r="G24" s="2">
        <v>23</v>
      </c>
      <c r="H24" s="2">
        <v>23</v>
      </c>
      <c r="I24" s="2">
        <v>23</v>
      </c>
      <c r="J24" s="2">
        <v>21</v>
      </c>
      <c r="K24" s="2">
        <v>21</v>
      </c>
      <c r="L24" s="2">
        <v>22</v>
      </c>
      <c r="M24" s="2">
        <v>22</v>
      </c>
    </row>
    <row r="25" spans="1:13" x14ac:dyDescent="0.25">
      <c r="A25" s="16" t="s">
        <v>14</v>
      </c>
      <c r="B25" s="8" t="s">
        <v>5</v>
      </c>
      <c r="C25" s="2">
        <f>C26+C27</f>
        <v>150</v>
      </c>
      <c r="D25" s="2">
        <f>D26+D27</f>
        <v>177</v>
      </c>
      <c r="E25" s="2">
        <f>E26+E27</f>
        <v>175</v>
      </c>
      <c r="F25" s="2">
        <f>F26+F27</f>
        <v>176</v>
      </c>
      <c r="G25" s="2">
        <f>G26+G27</f>
        <v>177</v>
      </c>
      <c r="H25" s="2">
        <v>174</v>
      </c>
      <c r="I25" s="2">
        <v>197</v>
      </c>
      <c r="J25" s="2">
        <v>193</v>
      </c>
      <c r="K25" s="2">
        <v>192</v>
      </c>
      <c r="L25" s="2">
        <v>214</v>
      </c>
      <c r="M25" s="2">
        <v>217</v>
      </c>
    </row>
    <row r="26" spans="1:13" x14ac:dyDescent="0.25">
      <c r="A26" s="17"/>
      <c r="B26" s="8" t="s">
        <v>3</v>
      </c>
      <c r="C26" s="2">
        <v>125</v>
      </c>
      <c r="D26" s="2">
        <v>148</v>
      </c>
      <c r="E26" s="2">
        <v>146</v>
      </c>
      <c r="F26" s="2">
        <v>144</v>
      </c>
      <c r="G26" s="2">
        <v>149</v>
      </c>
      <c r="H26" s="2">
        <v>148</v>
      </c>
      <c r="I26" s="2">
        <v>173</v>
      </c>
      <c r="J26" s="2">
        <v>172</v>
      </c>
      <c r="K26" s="2">
        <v>172</v>
      </c>
      <c r="L26" s="2">
        <v>190</v>
      </c>
      <c r="M26" s="2">
        <v>193</v>
      </c>
    </row>
    <row r="27" spans="1:13" x14ac:dyDescent="0.25">
      <c r="A27" s="17"/>
      <c r="B27" s="8" t="s">
        <v>4</v>
      </c>
      <c r="C27" s="2">
        <v>25</v>
      </c>
      <c r="D27" s="2">
        <v>29</v>
      </c>
      <c r="E27" s="2">
        <v>29</v>
      </c>
      <c r="F27" s="2">
        <v>32</v>
      </c>
      <c r="G27" s="2">
        <v>28</v>
      </c>
      <c r="H27" s="2">
        <v>26</v>
      </c>
      <c r="I27" s="2">
        <v>24</v>
      </c>
      <c r="J27" s="2">
        <v>21</v>
      </c>
      <c r="K27" s="2">
        <v>20</v>
      </c>
      <c r="L27" s="2">
        <v>24</v>
      </c>
      <c r="M27" s="2">
        <v>24</v>
      </c>
    </row>
    <row r="28" spans="1:13" x14ac:dyDescent="0.25">
      <c r="A28" s="16" t="s">
        <v>15</v>
      </c>
      <c r="B28" s="8" t="s">
        <v>5</v>
      </c>
      <c r="C28" s="2">
        <f>C29+C30</f>
        <v>182</v>
      </c>
      <c r="D28" s="2">
        <f>D29+D30</f>
        <v>220</v>
      </c>
      <c r="E28" s="2">
        <f>E29+E30</f>
        <v>231</v>
      </c>
      <c r="F28" s="2">
        <f>F29+F30</f>
        <v>231</v>
      </c>
      <c r="G28" s="2">
        <f>G29+G30</f>
        <v>234</v>
      </c>
      <c r="H28" s="2">
        <v>237</v>
      </c>
      <c r="I28" s="2">
        <v>254</v>
      </c>
      <c r="J28" s="2">
        <v>252</v>
      </c>
      <c r="K28" s="2">
        <v>253</v>
      </c>
      <c r="L28" s="2">
        <v>271</v>
      </c>
      <c r="M28" s="2">
        <v>273</v>
      </c>
    </row>
    <row r="29" spans="1:13" x14ac:dyDescent="0.25">
      <c r="A29" s="17"/>
      <c r="B29" s="8" t="s">
        <v>3</v>
      </c>
      <c r="C29" s="2">
        <v>142</v>
      </c>
      <c r="D29" s="2">
        <v>174</v>
      </c>
      <c r="E29" s="2">
        <v>182</v>
      </c>
      <c r="F29" s="2">
        <v>177</v>
      </c>
      <c r="G29" s="2">
        <v>179</v>
      </c>
      <c r="H29" s="2">
        <v>180</v>
      </c>
      <c r="I29" s="2">
        <v>196</v>
      </c>
      <c r="J29" s="2">
        <v>197</v>
      </c>
      <c r="K29" s="2">
        <v>202</v>
      </c>
      <c r="L29" s="2">
        <v>216</v>
      </c>
      <c r="M29" s="2">
        <v>213</v>
      </c>
    </row>
    <row r="30" spans="1:13" x14ac:dyDescent="0.25">
      <c r="A30" s="17"/>
      <c r="B30" s="8" t="s">
        <v>4</v>
      </c>
      <c r="C30" s="2">
        <v>40</v>
      </c>
      <c r="D30" s="2">
        <v>46</v>
      </c>
      <c r="E30" s="2">
        <v>49</v>
      </c>
      <c r="F30" s="2">
        <v>54</v>
      </c>
      <c r="G30" s="2">
        <v>55</v>
      </c>
      <c r="H30" s="2">
        <v>57</v>
      </c>
      <c r="I30" s="2">
        <v>58</v>
      </c>
      <c r="J30" s="2">
        <v>55</v>
      </c>
      <c r="K30" s="2">
        <v>51</v>
      </c>
      <c r="L30" s="2">
        <v>55</v>
      </c>
      <c r="M30" s="2">
        <v>60</v>
      </c>
    </row>
    <row r="31" spans="1:13" x14ac:dyDescent="0.25">
      <c r="A31" s="16" t="s">
        <v>16</v>
      </c>
      <c r="B31" s="8" t="s">
        <v>5</v>
      </c>
      <c r="C31" s="2">
        <f>C32+C33</f>
        <v>123</v>
      </c>
      <c r="D31" s="2">
        <f>D32+D33</f>
        <v>142</v>
      </c>
      <c r="E31" s="2">
        <f>E32+E33</f>
        <v>144</v>
      </c>
      <c r="F31" s="2">
        <f>F32+F33</f>
        <v>151</v>
      </c>
      <c r="G31" s="2">
        <f>G32+G33</f>
        <v>154</v>
      </c>
      <c r="H31" s="2">
        <v>155</v>
      </c>
      <c r="I31" s="2">
        <v>156</v>
      </c>
      <c r="J31" s="2">
        <v>158</v>
      </c>
      <c r="K31" s="2">
        <v>159</v>
      </c>
      <c r="L31" s="2">
        <v>169</v>
      </c>
      <c r="M31" s="2">
        <v>170</v>
      </c>
    </row>
    <row r="32" spans="1:13" x14ac:dyDescent="0.25">
      <c r="A32" s="17"/>
      <c r="B32" s="7" t="s">
        <v>3</v>
      </c>
      <c r="C32" s="2">
        <v>102</v>
      </c>
      <c r="D32" s="2">
        <v>118</v>
      </c>
      <c r="E32" s="2">
        <v>120</v>
      </c>
      <c r="F32" s="2">
        <v>127</v>
      </c>
      <c r="G32" s="2">
        <v>130</v>
      </c>
      <c r="H32" s="2">
        <v>131</v>
      </c>
      <c r="I32" s="2">
        <v>132</v>
      </c>
      <c r="J32" s="2">
        <v>134</v>
      </c>
      <c r="K32" s="2">
        <v>134</v>
      </c>
      <c r="L32" s="2">
        <v>146</v>
      </c>
      <c r="M32" s="2">
        <v>146</v>
      </c>
    </row>
    <row r="33" spans="1:13" x14ac:dyDescent="0.25">
      <c r="A33" s="17"/>
      <c r="B33" s="8" t="s">
        <v>4</v>
      </c>
      <c r="C33" s="2">
        <v>21</v>
      </c>
      <c r="D33" s="2">
        <v>24</v>
      </c>
      <c r="E33" s="2">
        <v>24</v>
      </c>
      <c r="F33" s="2">
        <v>24</v>
      </c>
      <c r="G33" s="2">
        <v>24</v>
      </c>
      <c r="H33" s="2">
        <v>24</v>
      </c>
      <c r="I33" s="2">
        <v>24</v>
      </c>
      <c r="J33" s="2">
        <v>24</v>
      </c>
      <c r="K33" s="2">
        <v>25</v>
      </c>
      <c r="L33" s="2">
        <v>23</v>
      </c>
      <c r="M33" s="2">
        <v>24</v>
      </c>
    </row>
    <row r="34" spans="1:13" x14ac:dyDescent="0.25">
      <c r="A34" s="16" t="s">
        <v>17</v>
      </c>
      <c r="B34" s="8" t="s">
        <v>5</v>
      </c>
      <c r="C34" s="2">
        <f>C35+C36</f>
        <v>254</v>
      </c>
      <c r="D34" s="2">
        <f>D35+D36</f>
        <v>256</v>
      </c>
      <c r="E34" s="2">
        <f>E35+E36</f>
        <v>247</v>
      </c>
      <c r="F34" s="2">
        <f>F35+F36</f>
        <v>263</v>
      </c>
      <c r="G34" s="2">
        <f>G35+G36</f>
        <v>262</v>
      </c>
      <c r="H34" s="2">
        <v>269</v>
      </c>
      <c r="I34" s="2">
        <v>268</v>
      </c>
      <c r="J34" s="2">
        <v>268</v>
      </c>
      <c r="K34" s="2">
        <v>269</v>
      </c>
      <c r="L34" s="2">
        <v>279</v>
      </c>
      <c r="M34" s="2">
        <v>281</v>
      </c>
    </row>
    <row r="35" spans="1:13" x14ac:dyDescent="0.25">
      <c r="A35" s="17"/>
      <c r="B35" s="7" t="s">
        <v>3</v>
      </c>
      <c r="C35" s="2">
        <v>175</v>
      </c>
      <c r="D35" s="2">
        <v>181</v>
      </c>
      <c r="E35" s="2">
        <v>174</v>
      </c>
      <c r="F35" s="2">
        <v>184</v>
      </c>
      <c r="G35" s="2">
        <v>184</v>
      </c>
      <c r="H35" s="2">
        <v>189</v>
      </c>
      <c r="I35" s="2">
        <v>188</v>
      </c>
      <c r="J35" s="2">
        <v>188</v>
      </c>
      <c r="K35" s="2">
        <v>190</v>
      </c>
      <c r="L35" s="2">
        <v>202</v>
      </c>
      <c r="M35" s="2">
        <v>205</v>
      </c>
    </row>
    <row r="36" spans="1:13" x14ac:dyDescent="0.25">
      <c r="A36" s="17"/>
      <c r="B36" s="8" t="s">
        <v>4</v>
      </c>
      <c r="C36" s="2">
        <v>79</v>
      </c>
      <c r="D36" s="2">
        <v>75</v>
      </c>
      <c r="E36" s="2">
        <v>73</v>
      </c>
      <c r="F36" s="2">
        <v>79</v>
      </c>
      <c r="G36" s="2">
        <v>78</v>
      </c>
      <c r="H36" s="2">
        <v>80</v>
      </c>
      <c r="I36" s="2">
        <v>80</v>
      </c>
      <c r="J36" s="2">
        <v>80</v>
      </c>
      <c r="K36" s="2">
        <v>79</v>
      </c>
      <c r="L36" s="2">
        <v>77</v>
      </c>
      <c r="M36" s="2">
        <v>76</v>
      </c>
    </row>
    <row r="37" spans="1:13" x14ac:dyDescent="0.25">
      <c r="A37" s="16" t="s">
        <v>18</v>
      </c>
      <c r="B37" s="8" t="s">
        <v>5</v>
      </c>
      <c r="C37" s="2">
        <f>C38+C39</f>
        <v>66</v>
      </c>
      <c r="D37" s="2">
        <f>D38+D39</f>
        <v>85</v>
      </c>
      <c r="E37" s="2">
        <f>E38+E39</f>
        <v>88</v>
      </c>
      <c r="F37" s="2">
        <f>F38+F39</f>
        <v>90</v>
      </c>
      <c r="G37" s="2">
        <f>G38+G39</f>
        <v>90</v>
      </c>
      <c r="H37" s="2">
        <v>92</v>
      </c>
      <c r="I37" s="2">
        <v>91</v>
      </c>
      <c r="J37" s="2">
        <v>90</v>
      </c>
      <c r="K37" s="2">
        <v>89</v>
      </c>
      <c r="L37" s="2">
        <v>96</v>
      </c>
      <c r="M37" s="2">
        <v>95</v>
      </c>
    </row>
    <row r="38" spans="1:13" x14ac:dyDescent="0.25">
      <c r="A38" s="17"/>
      <c r="B38" s="8" t="s">
        <v>3</v>
      </c>
      <c r="C38" s="2">
        <v>51</v>
      </c>
      <c r="D38" s="2">
        <v>68</v>
      </c>
      <c r="E38" s="2">
        <v>71</v>
      </c>
      <c r="F38" s="2">
        <v>73</v>
      </c>
      <c r="G38" s="2">
        <v>72</v>
      </c>
      <c r="H38" s="2">
        <v>75</v>
      </c>
      <c r="I38" s="2">
        <v>74</v>
      </c>
      <c r="J38" s="2">
        <v>75</v>
      </c>
      <c r="K38" s="2">
        <v>75</v>
      </c>
      <c r="L38" s="2">
        <v>82</v>
      </c>
      <c r="M38" s="2">
        <v>81</v>
      </c>
    </row>
    <row r="39" spans="1:13" x14ac:dyDescent="0.25">
      <c r="A39" s="17"/>
      <c r="B39" s="8" t="s">
        <v>4</v>
      </c>
      <c r="C39" s="2">
        <v>15</v>
      </c>
      <c r="D39" s="2">
        <v>17</v>
      </c>
      <c r="E39" s="2">
        <v>17</v>
      </c>
      <c r="F39" s="2">
        <v>17</v>
      </c>
      <c r="G39" s="2">
        <v>18</v>
      </c>
      <c r="H39" s="2">
        <v>17</v>
      </c>
      <c r="I39" s="2">
        <v>17</v>
      </c>
      <c r="J39" s="2">
        <v>15</v>
      </c>
      <c r="K39" s="2">
        <v>14</v>
      </c>
      <c r="L39" s="2">
        <v>14</v>
      </c>
      <c r="M39" s="2">
        <v>14</v>
      </c>
    </row>
    <row r="40" spans="1:13" x14ac:dyDescent="0.25">
      <c r="A40" s="16" t="s">
        <v>19</v>
      </c>
      <c r="B40" s="8" t="s">
        <v>5</v>
      </c>
      <c r="C40" s="2">
        <f>C41+C42</f>
        <v>81</v>
      </c>
      <c r="D40" s="2">
        <f>D41+D42</f>
        <v>93</v>
      </c>
      <c r="E40" s="2">
        <f>E41+E42</f>
        <v>94</v>
      </c>
      <c r="F40" s="2">
        <f>F41+F42</f>
        <v>98</v>
      </c>
      <c r="G40" s="2">
        <f>G41+G42</f>
        <v>102</v>
      </c>
      <c r="H40" s="2">
        <v>107</v>
      </c>
      <c r="I40" s="2">
        <v>113</v>
      </c>
      <c r="J40" s="2">
        <v>113</v>
      </c>
      <c r="K40" s="2">
        <v>111</v>
      </c>
      <c r="L40" s="2">
        <v>122</v>
      </c>
      <c r="M40" s="2">
        <v>124</v>
      </c>
    </row>
    <row r="41" spans="1:13" x14ac:dyDescent="0.25">
      <c r="A41" s="17"/>
      <c r="B41" s="8" t="s">
        <v>3</v>
      </c>
      <c r="C41" s="2">
        <v>67</v>
      </c>
      <c r="D41" s="2">
        <v>78</v>
      </c>
      <c r="E41" s="2">
        <v>76</v>
      </c>
      <c r="F41" s="2">
        <v>78</v>
      </c>
      <c r="G41" s="2">
        <v>82</v>
      </c>
      <c r="H41" s="2">
        <v>89</v>
      </c>
      <c r="I41" s="2">
        <v>96</v>
      </c>
      <c r="J41" s="2">
        <v>96</v>
      </c>
      <c r="K41" s="2">
        <v>95</v>
      </c>
      <c r="L41" s="2">
        <v>105</v>
      </c>
      <c r="M41" s="2">
        <v>108</v>
      </c>
    </row>
    <row r="42" spans="1:13" x14ac:dyDescent="0.25">
      <c r="A42" s="18"/>
      <c r="B42" s="8" t="s">
        <v>4</v>
      </c>
      <c r="C42" s="2">
        <v>14</v>
      </c>
      <c r="D42" s="2">
        <v>15</v>
      </c>
      <c r="E42" s="2">
        <v>18</v>
      </c>
      <c r="F42" s="2">
        <v>20</v>
      </c>
      <c r="G42" s="2">
        <v>20</v>
      </c>
      <c r="H42" s="2">
        <v>18</v>
      </c>
      <c r="I42" s="2">
        <v>17</v>
      </c>
      <c r="J42" s="2">
        <v>17</v>
      </c>
      <c r="K42" s="2">
        <v>16</v>
      </c>
      <c r="L42" s="2">
        <v>17</v>
      </c>
      <c r="M42" s="2">
        <v>16</v>
      </c>
    </row>
    <row r="43" spans="1:13" x14ac:dyDescent="0.25">
      <c r="A43" s="16" t="s">
        <v>20</v>
      </c>
      <c r="B43" s="8" t="s">
        <v>5</v>
      </c>
      <c r="C43" s="2">
        <f>C44+C45</f>
        <v>48</v>
      </c>
      <c r="D43" s="2">
        <f>D44+D45</f>
        <v>49</v>
      </c>
      <c r="E43" s="2">
        <v>58</v>
      </c>
      <c r="F43" s="2">
        <f>F44+F45</f>
        <v>58</v>
      </c>
      <c r="G43" s="2">
        <f>G44+G45</f>
        <v>57</v>
      </c>
      <c r="H43" s="2">
        <v>48</v>
      </c>
      <c r="I43" s="13">
        <v>48</v>
      </c>
      <c r="J43" s="13">
        <v>0</v>
      </c>
      <c r="K43" s="13">
        <v>0</v>
      </c>
      <c r="L43" s="13">
        <v>0</v>
      </c>
      <c r="M43" s="13">
        <v>0</v>
      </c>
    </row>
    <row r="44" spans="1:13" x14ac:dyDescent="0.25">
      <c r="A44" s="17"/>
      <c r="B44" s="8" t="s">
        <v>3</v>
      </c>
      <c r="C44" s="2">
        <v>33</v>
      </c>
      <c r="D44" s="2">
        <v>32</v>
      </c>
      <c r="E44" s="2">
        <v>38</v>
      </c>
      <c r="F44" s="2">
        <v>36</v>
      </c>
      <c r="G44" s="2">
        <v>36</v>
      </c>
      <c r="H44" s="2">
        <v>33</v>
      </c>
      <c r="I44" s="13">
        <v>33</v>
      </c>
      <c r="J44" s="13">
        <v>0</v>
      </c>
      <c r="K44" s="13">
        <v>0</v>
      </c>
      <c r="L44" s="13">
        <v>0</v>
      </c>
      <c r="M44" s="13">
        <v>0</v>
      </c>
    </row>
    <row r="45" spans="1:13" ht="17.25" thickBot="1" x14ac:dyDescent="0.3">
      <c r="A45" s="19"/>
      <c r="B45" s="9" t="s">
        <v>4</v>
      </c>
      <c r="C45" s="11">
        <v>15</v>
      </c>
      <c r="D45" s="11">
        <v>17</v>
      </c>
      <c r="E45" s="11">
        <v>20</v>
      </c>
      <c r="F45" s="11">
        <v>22</v>
      </c>
      <c r="G45" s="11">
        <v>21</v>
      </c>
      <c r="H45" s="11">
        <v>15</v>
      </c>
      <c r="I45" s="12">
        <v>15</v>
      </c>
      <c r="J45" s="12">
        <v>0</v>
      </c>
      <c r="K45" s="12">
        <v>0</v>
      </c>
      <c r="L45" s="12">
        <v>0</v>
      </c>
      <c r="M45" s="12">
        <v>0</v>
      </c>
    </row>
    <row r="46" spans="1:13" x14ac:dyDescent="0.25">
      <c r="A46" s="3" t="s">
        <v>25</v>
      </c>
    </row>
    <row r="47" spans="1:13" x14ac:dyDescent="0.25">
      <c r="A47" s="3" t="s">
        <v>21</v>
      </c>
    </row>
    <row r="49" spans="1:10" x14ac:dyDescent="0.25">
      <c r="A49" s="3"/>
      <c r="B49" s="14"/>
      <c r="C49" s="3"/>
      <c r="D49" s="3"/>
      <c r="E49" s="15"/>
      <c r="F49" s="3"/>
      <c r="G49" s="3"/>
      <c r="H49" s="3"/>
      <c r="I49" s="3"/>
      <c r="J49" s="3"/>
    </row>
    <row r="50" spans="1:10" x14ac:dyDescent="0.25">
      <c r="A50" s="3" t="s">
        <v>32</v>
      </c>
      <c r="B50" s="3"/>
      <c r="C50" s="3"/>
      <c r="D50" s="3"/>
      <c r="E50" s="3"/>
      <c r="F50" s="3" t="s">
        <v>33</v>
      </c>
      <c r="G50" s="3"/>
    </row>
  </sheetData>
  <mergeCells count="17">
    <mergeCell ref="A22:A24"/>
    <mergeCell ref="A25:A27"/>
    <mergeCell ref="A1:J1"/>
    <mergeCell ref="A3:B3"/>
    <mergeCell ref="A7:A9"/>
    <mergeCell ref="A10:A12"/>
    <mergeCell ref="A4:A6"/>
    <mergeCell ref="A13:A15"/>
    <mergeCell ref="A16:A18"/>
    <mergeCell ref="A19:A21"/>
    <mergeCell ref="A2:M2"/>
    <mergeCell ref="A40:A42"/>
    <mergeCell ref="A43:A45"/>
    <mergeCell ref="A34:A36"/>
    <mergeCell ref="A37:A39"/>
    <mergeCell ref="A28:A30"/>
    <mergeCell ref="A31:A33"/>
  </mergeCells>
  <phoneticPr fontId="1" type="noConversion"/>
  <printOptions horizontalCentered="1"/>
  <pageMargins left="0.25" right="0.25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隊員及臨時人員(不含職員、約僱)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王嘉薇</dc:creator>
  <cp:lastModifiedBy>張嘉雯</cp:lastModifiedBy>
  <cp:lastPrinted>2024-03-22T07:12:17Z</cp:lastPrinted>
  <dcterms:created xsi:type="dcterms:W3CDTF">2017-09-13T08:39:35Z</dcterms:created>
  <dcterms:modified xsi:type="dcterms:W3CDTF">2026-06-23T03:30:06Z</dcterms:modified>
</cp:coreProperties>
</file>