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2.26.199\06 會計室\20-公務統計專區\13、性別統計\115年性別統計與分析\性別指標\污設科\"/>
    </mc:Choice>
  </mc:AlternateContent>
  <xr:revisionPtr revIDLastSave="0" documentId="13_ncr:1_{A22A32BB-E26D-4A60-91C1-5D03B00F1C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年12月底" sheetId="13" r:id="rId1"/>
    <sheet name="113年12月底" sheetId="12" r:id="rId2"/>
    <sheet name="110年12月底" sheetId="11" r:id="rId3"/>
    <sheet name="109年12月底" sheetId="10" r:id="rId4"/>
    <sheet name="108年12月底" sheetId="9" r:id="rId5"/>
    <sheet name="107年12月底" sheetId="8" r:id="rId6"/>
    <sheet name="106年12月底" sheetId="7" r:id="rId7"/>
    <sheet name="105年12月底" sheetId="6" r:id="rId8"/>
    <sheet name="105年7月底" sheetId="5" r:id="rId9"/>
    <sheet name="104年底" sheetId="4" r:id="rId10"/>
  </sheets>
  <definedNames>
    <definedName name="_xlnm.Print_Area" localSheetId="9">'104年底'!$A$1:$E$18</definedName>
    <definedName name="_xlnm.Print_Area" localSheetId="7">'105年12月底'!$A$1:$E$16</definedName>
    <definedName name="_xlnm.Print_Area" localSheetId="8">'105年7月底'!$A$1:$E$16</definedName>
    <definedName name="_xlnm.Print_Area" localSheetId="6">'106年12月底'!$A$1:$K$8</definedName>
    <definedName name="_xlnm.Print_Area" localSheetId="5">'107年12月底'!$A$1:$N$8</definedName>
    <definedName name="_xlnm.Print_Area" localSheetId="4">'108年12月底'!$A$1:$Q$8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3" l="1"/>
  <c r="F6" i="13"/>
  <c r="I5" i="13"/>
  <c r="F5" i="13"/>
  <c r="C5" i="13"/>
  <c r="I6" i="12"/>
  <c r="F6" i="12"/>
  <c r="I5" i="12"/>
  <c r="F5" i="12"/>
  <c r="C5" i="12"/>
  <c r="I6" i="11" l="1"/>
  <c r="F6" i="11"/>
  <c r="I5" i="11"/>
  <c r="F5" i="11"/>
  <c r="C5" i="11"/>
  <c r="I6" i="10" l="1"/>
  <c r="F6" i="10"/>
  <c r="I5" i="10"/>
  <c r="F5" i="10"/>
  <c r="C5" i="10"/>
  <c r="I6" i="9" l="1"/>
  <c r="F6" i="9"/>
  <c r="I5" i="9"/>
  <c r="F5" i="9"/>
  <c r="C5" i="9"/>
  <c r="I6" i="8" l="1"/>
  <c r="F6" i="8"/>
  <c r="I5" i="8"/>
  <c r="F5" i="8"/>
  <c r="C5" i="8"/>
  <c r="C5" i="7" l="1"/>
  <c r="F5" i="7" l="1"/>
  <c r="F6" i="7"/>
  <c r="I6" i="7" l="1"/>
  <c r="I5" i="7"/>
  <c r="C5" i="6" l="1"/>
  <c r="C6" i="5" l="1"/>
  <c r="C5" i="5"/>
  <c r="C6" i="4"/>
  <c r="C7" i="4"/>
  <c r="C5" i="4"/>
</calcChain>
</file>

<file path=xl/sharedStrings.xml><?xml version="1.0" encoding="utf-8"?>
<sst xmlns="http://schemas.openxmlformats.org/spreadsheetml/2006/main" count="376" uniqueCount="42">
  <si>
    <t>項目別</t>
  </si>
  <si>
    <t>總計</t>
  </si>
  <si>
    <t>男</t>
  </si>
  <si>
    <t>女</t>
  </si>
  <si>
    <t>桃園市水資源回收中心員工人數</t>
    <phoneticPr fontId="4" type="noConversion"/>
  </si>
  <si>
    <t>龜山水資源回收中心</t>
    <phoneticPr fontId="4" type="noConversion"/>
  </si>
  <si>
    <t>大溪水資源回收中心</t>
    <phoneticPr fontId="4" type="noConversion"/>
  </si>
  <si>
    <t>石門水資源回收中心</t>
    <phoneticPr fontId="4" type="noConversion"/>
  </si>
  <si>
    <t>復興及三民水資源回收中心</t>
    <phoneticPr fontId="4" type="noConversion"/>
  </si>
  <si>
    <t>單位：人</t>
    <phoneticPr fontId="4" type="noConversion"/>
  </si>
  <si>
    <t>大溪、石門、復興及三民水資源回收中心</t>
    <phoneticPr fontId="4" type="noConversion"/>
  </si>
  <si>
    <t>104年底</t>
    <phoneticPr fontId="4" type="noConversion"/>
  </si>
  <si>
    <t>-</t>
    <phoneticPr fontId="4" type="noConversion"/>
  </si>
  <si>
    <t xml:space="preserve">      2.大溪、石門、復興及三民水資源回收中心105年改由1家廠商聯合代操作。</t>
    <phoneticPr fontId="4" type="noConversion"/>
  </si>
  <si>
    <t>備註：1.本表所列數據係為公辦系統由廠商代操作之水資源回收中心。</t>
    <phoneticPr fontId="4" type="noConversion"/>
  </si>
  <si>
    <t>備註：本表所列數據係為公辦系統由廠商代操作之水資源回收中心。</t>
    <phoneticPr fontId="4" type="noConversion"/>
  </si>
  <si>
    <t>105年7月底</t>
    <phoneticPr fontId="4" type="noConversion"/>
  </si>
  <si>
    <t>105年底</t>
    <phoneticPr fontId="4" type="noConversion"/>
  </si>
  <si>
    <t>106年底</t>
    <phoneticPr fontId="4" type="noConversion"/>
  </si>
  <si>
    <t>105年底</t>
    <phoneticPr fontId="4" type="noConversion"/>
  </si>
  <si>
    <t>104年底</t>
    <phoneticPr fontId="4" type="noConversion"/>
  </si>
  <si>
    <t>106年底</t>
    <phoneticPr fontId="4" type="noConversion"/>
  </si>
  <si>
    <t>總計</t>
    <phoneticPr fontId="4" type="noConversion"/>
  </si>
  <si>
    <t>男生</t>
    <phoneticPr fontId="4" type="noConversion"/>
  </si>
  <si>
    <t>女生</t>
    <phoneticPr fontId="4" type="noConversion"/>
  </si>
  <si>
    <t>總計</t>
    <phoneticPr fontId="4" type="noConversion"/>
  </si>
  <si>
    <t>107年底</t>
    <phoneticPr fontId="4" type="noConversion"/>
  </si>
  <si>
    <t>單位：人</t>
    <phoneticPr fontId="4" type="noConversion"/>
  </si>
  <si>
    <t>108年底</t>
    <phoneticPr fontId="4" type="noConversion"/>
  </si>
  <si>
    <t>109年底</t>
    <phoneticPr fontId="4" type="noConversion"/>
  </si>
  <si>
    <t>楊梅水資源回收中心</t>
    <phoneticPr fontId="4" type="noConversion"/>
  </si>
  <si>
    <t xml:space="preserve">      3.楊梅水資源回收中心於109年3月18日開始試運轉營運。</t>
    <phoneticPr fontId="4" type="noConversion"/>
  </si>
  <si>
    <t>110年底</t>
  </si>
  <si>
    <t>文青水園水資源回收中心</t>
    <phoneticPr fontId="4" type="noConversion"/>
  </si>
  <si>
    <t xml:space="preserve">      4.文青水園水資源回收中心於110年11月1日開始試運轉營運。</t>
    <phoneticPr fontId="4" type="noConversion"/>
  </si>
  <si>
    <t>111年底</t>
    <phoneticPr fontId="4" type="noConversion"/>
  </si>
  <si>
    <t>-</t>
    <phoneticPr fontId="4" type="noConversion"/>
  </si>
  <si>
    <t>112年底</t>
    <phoneticPr fontId="4" type="noConversion"/>
  </si>
  <si>
    <t>113年底</t>
    <phoneticPr fontId="4" type="noConversion"/>
  </si>
  <si>
    <t xml:space="preserve">      5.小烏來(羅浮及義盛)水資源回收中心於111年10月20日開始試運轉營運。</t>
    <phoneticPr fontId="4" type="noConversion"/>
  </si>
  <si>
    <t>小烏來(羅浮及義盛)水資源回收中心</t>
    <phoneticPr fontId="4" type="noConversion"/>
  </si>
  <si>
    <t>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</si>
</sst>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.00_);_(* \(#,##0.00\);_(* &quot;-&quot;??_);_(@_)"/>
    <numFmt numFmtId="177" formatCode="0_ "/>
    <numFmt numFmtId="178" formatCode="0;[Red]0"/>
  </numFmts>
  <fonts count="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176" fontId="2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6" fillId="0" borderId="0" xfId="0" applyFont="1">
      <alignment vertical="center"/>
    </xf>
    <xf numFmtId="178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4" xfId="0" applyFont="1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0" borderId="14" xfId="0" applyBorder="1">
      <alignment vertical="center"/>
    </xf>
    <xf numFmtId="0" fontId="5" fillId="0" borderId="6" xfId="0" applyFont="1" applyBorder="1">
      <alignment vertical="center"/>
    </xf>
    <xf numFmtId="0" fontId="5" fillId="0" borderId="11" xfId="0" applyFont="1" applyBorder="1">
      <alignment vertical="center"/>
    </xf>
    <xf numFmtId="0" fontId="0" fillId="0" borderId="11" xfId="0" applyBorder="1">
      <alignment vertical="center"/>
    </xf>
    <xf numFmtId="0" fontId="5" fillId="0" borderId="9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3" fillId="0" borderId="10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5">
    <cellStyle name="一般" xfId="0" builtinId="0"/>
    <cellStyle name="一般 2" xfId="2" xr:uid="{00000000-0005-0000-0000-000001000000}"/>
    <cellStyle name="一般 3" xfId="3" xr:uid="{00000000-0005-0000-0000-000002000000}"/>
    <cellStyle name="一般 4" xfId="1" xr:uid="{00000000-0005-0000-0000-000003000000}"/>
    <cellStyle name="千分位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DB9F7-9838-4AE9-BE13-B86B581E1114}">
  <dimension ref="A1:AI14"/>
  <sheetViews>
    <sheetView tabSelected="1" zoomScale="80" zoomScaleNormal="80" workbookViewId="0">
      <selection activeCell="U23" sqref="U23"/>
    </sheetView>
  </sheetViews>
  <sheetFormatPr defaultRowHeight="16.5"/>
  <cols>
    <col min="1" max="1" width="14.625" customWidth="1"/>
    <col min="2" max="2" width="18.5" customWidth="1"/>
    <col min="3" max="5" width="10.875" hidden="1" customWidth="1"/>
    <col min="6" max="7" width="7.5" customWidth="1"/>
    <col min="8" max="8" width="6.5" customWidth="1"/>
    <col min="9" max="9" width="7.875" customWidth="1"/>
    <col min="10" max="10" width="8.125" customWidth="1"/>
    <col min="11" max="11" width="6.75" customWidth="1"/>
    <col min="12" max="12" width="6.875" customWidth="1"/>
    <col min="13" max="13" width="7.5" customWidth="1"/>
    <col min="14" max="14" width="7" customWidth="1"/>
    <col min="15" max="15" width="6.125" style="30" customWidth="1"/>
    <col min="16" max="16" width="8.125" style="30" customWidth="1"/>
    <col min="17" max="17" width="7.625" style="30" customWidth="1"/>
    <col min="18" max="18" width="7.75" customWidth="1"/>
    <col min="19" max="19" width="7.5" customWidth="1"/>
    <col min="20" max="20" width="7.875" customWidth="1"/>
  </cols>
  <sheetData>
    <row r="1" spans="1:35" ht="21" customHeight="1">
      <c r="A1" s="63" t="s">
        <v>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35" ht="17.25" customHeight="1">
      <c r="A2" s="64" t="s">
        <v>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</row>
    <row r="3" spans="1:35">
      <c r="A3" s="66" t="s">
        <v>0</v>
      </c>
      <c r="B3" s="67"/>
      <c r="C3" s="70" t="s">
        <v>11</v>
      </c>
      <c r="D3" s="71"/>
      <c r="E3" s="72"/>
      <c r="F3" s="70" t="s">
        <v>17</v>
      </c>
      <c r="G3" s="71"/>
      <c r="H3" s="72"/>
      <c r="I3" s="73" t="s">
        <v>18</v>
      </c>
      <c r="J3" s="74"/>
      <c r="K3" s="75"/>
      <c r="L3" s="58" t="s">
        <v>26</v>
      </c>
      <c r="M3" s="59"/>
      <c r="N3" s="60"/>
      <c r="O3" s="58" t="s">
        <v>28</v>
      </c>
      <c r="P3" s="59"/>
      <c r="Q3" s="60"/>
      <c r="R3" s="58" t="s">
        <v>29</v>
      </c>
      <c r="S3" s="59"/>
      <c r="T3" s="60"/>
      <c r="U3" s="58" t="s">
        <v>32</v>
      </c>
      <c r="V3" s="59"/>
      <c r="W3" s="60"/>
      <c r="X3" s="58" t="s">
        <v>35</v>
      </c>
      <c r="Y3" s="59"/>
      <c r="Z3" s="60"/>
      <c r="AA3" s="58" t="s">
        <v>37</v>
      </c>
      <c r="AB3" s="59"/>
      <c r="AC3" s="60"/>
      <c r="AD3" s="55" t="s">
        <v>38</v>
      </c>
      <c r="AE3" s="56"/>
      <c r="AF3" s="57"/>
      <c r="AG3" s="55" t="s">
        <v>41</v>
      </c>
      <c r="AH3" s="56"/>
      <c r="AI3" s="57"/>
    </row>
    <row r="4" spans="1:35">
      <c r="A4" s="68"/>
      <c r="B4" s="69"/>
      <c r="C4" s="2" t="s">
        <v>1</v>
      </c>
      <c r="D4" s="3" t="s">
        <v>2</v>
      </c>
      <c r="E4" s="3" t="s">
        <v>3</v>
      </c>
      <c r="F4" s="2" t="s">
        <v>1</v>
      </c>
      <c r="G4" s="3" t="s">
        <v>2</v>
      </c>
      <c r="H4" s="3" t="s">
        <v>3</v>
      </c>
      <c r="I4" s="2" t="s">
        <v>22</v>
      </c>
      <c r="J4" s="3" t="s">
        <v>2</v>
      </c>
      <c r="K4" s="3" t="s">
        <v>3</v>
      </c>
      <c r="L4" s="24" t="s">
        <v>22</v>
      </c>
      <c r="M4" s="24" t="s">
        <v>23</v>
      </c>
      <c r="N4" s="24" t="s">
        <v>24</v>
      </c>
      <c r="O4" s="29" t="s">
        <v>22</v>
      </c>
      <c r="P4" s="29" t="s">
        <v>23</v>
      </c>
      <c r="Q4" s="29" t="s">
        <v>24</v>
      </c>
      <c r="R4" s="29" t="s">
        <v>22</v>
      </c>
      <c r="S4" s="29" t="s">
        <v>23</v>
      </c>
      <c r="T4" s="29" t="s">
        <v>24</v>
      </c>
      <c r="U4" s="29" t="s">
        <v>22</v>
      </c>
      <c r="V4" s="29" t="s">
        <v>23</v>
      </c>
      <c r="W4" s="29" t="s">
        <v>24</v>
      </c>
      <c r="X4" s="29" t="s">
        <v>22</v>
      </c>
      <c r="Y4" s="29" t="s">
        <v>23</v>
      </c>
      <c r="Z4" s="29" t="s">
        <v>24</v>
      </c>
      <c r="AA4" s="29" t="s">
        <v>22</v>
      </c>
      <c r="AB4" s="29" t="s">
        <v>23</v>
      </c>
      <c r="AC4" s="29" t="s">
        <v>24</v>
      </c>
      <c r="AD4" s="24" t="s">
        <v>22</v>
      </c>
      <c r="AE4" s="24" t="s">
        <v>23</v>
      </c>
      <c r="AF4" s="24" t="s">
        <v>24</v>
      </c>
      <c r="AG4" s="24" t="s">
        <v>22</v>
      </c>
      <c r="AH4" s="24" t="s">
        <v>23</v>
      </c>
      <c r="AI4" s="24" t="s">
        <v>24</v>
      </c>
    </row>
    <row r="5" spans="1:35" ht="32.25" customHeight="1">
      <c r="A5" s="61" t="s">
        <v>5</v>
      </c>
      <c r="B5" s="62"/>
      <c r="C5" s="16">
        <f>SUM(D5+E5)</f>
        <v>20</v>
      </c>
      <c r="D5" s="17">
        <v>16</v>
      </c>
      <c r="E5" s="21">
        <v>4</v>
      </c>
      <c r="F5" s="1">
        <f>G5+H5</f>
        <v>22</v>
      </c>
      <c r="G5" s="1">
        <v>17</v>
      </c>
      <c r="H5" s="11">
        <v>5</v>
      </c>
      <c r="I5" s="18">
        <f>SUM(J5+K5)</f>
        <v>24</v>
      </c>
      <c r="J5" s="20">
        <v>18</v>
      </c>
      <c r="K5" s="20">
        <v>6</v>
      </c>
      <c r="L5" s="18">
        <v>21</v>
      </c>
      <c r="M5" s="20">
        <v>16</v>
      </c>
      <c r="N5" s="22">
        <v>5</v>
      </c>
      <c r="O5" s="31">
        <v>20</v>
      </c>
      <c r="P5" s="32">
        <v>18</v>
      </c>
      <c r="Q5" s="33">
        <v>2</v>
      </c>
      <c r="R5" s="40">
        <v>23</v>
      </c>
      <c r="S5" s="41">
        <v>18</v>
      </c>
      <c r="T5" s="41">
        <v>5</v>
      </c>
      <c r="U5" s="40">
        <v>22</v>
      </c>
      <c r="V5" s="41">
        <v>18</v>
      </c>
      <c r="W5" s="42">
        <v>4</v>
      </c>
      <c r="X5" s="40">
        <v>22</v>
      </c>
      <c r="Y5" s="41">
        <v>19</v>
      </c>
      <c r="Z5" s="42">
        <v>3</v>
      </c>
      <c r="AA5" s="40">
        <v>22</v>
      </c>
      <c r="AB5" s="41">
        <v>19</v>
      </c>
      <c r="AC5" s="41">
        <v>3</v>
      </c>
      <c r="AD5" s="43">
        <v>23</v>
      </c>
      <c r="AE5" s="27">
        <v>19</v>
      </c>
      <c r="AF5" s="28">
        <v>4</v>
      </c>
      <c r="AG5" s="46">
        <v>22</v>
      </c>
      <c r="AH5" s="46">
        <v>20</v>
      </c>
      <c r="AI5" s="46">
        <v>2</v>
      </c>
    </row>
    <row r="6" spans="1:35" ht="32.25" customHeight="1">
      <c r="A6" s="52" t="s">
        <v>10</v>
      </c>
      <c r="B6" s="53"/>
      <c r="C6" s="37">
        <v>19</v>
      </c>
      <c r="D6" s="37">
        <v>17</v>
      </c>
      <c r="E6" s="38">
        <v>2</v>
      </c>
      <c r="F6" s="37">
        <f>G6+H6</f>
        <v>27</v>
      </c>
      <c r="G6" s="37">
        <v>23</v>
      </c>
      <c r="H6" s="38">
        <v>4</v>
      </c>
      <c r="I6" s="39">
        <f>SUM(J6+K6)</f>
        <v>25</v>
      </c>
      <c r="J6" s="37">
        <v>20</v>
      </c>
      <c r="K6" s="37">
        <v>5</v>
      </c>
      <c r="L6" s="34">
        <v>29</v>
      </c>
      <c r="M6" s="35">
        <v>25</v>
      </c>
      <c r="N6" s="36">
        <v>4</v>
      </c>
      <c r="O6" s="40">
        <v>28</v>
      </c>
      <c r="P6" s="41">
        <v>26</v>
      </c>
      <c r="Q6" s="42">
        <v>2</v>
      </c>
      <c r="R6" s="40">
        <v>29</v>
      </c>
      <c r="S6" s="41">
        <v>26</v>
      </c>
      <c r="T6" s="41">
        <v>3</v>
      </c>
      <c r="U6" s="40">
        <v>28</v>
      </c>
      <c r="V6" s="41">
        <v>26</v>
      </c>
      <c r="W6" s="42">
        <v>2</v>
      </c>
      <c r="X6" s="40">
        <v>33</v>
      </c>
      <c r="Y6" s="41">
        <v>31</v>
      </c>
      <c r="Z6" s="42">
        <v>2</v>
      </c>
      <c r="AA6" s="40">
        <v>31</v>
      </c>
      <c r="AB6" s="41">
        <v>30</v>
      </c>
      <c r="AC6" s="41">
        <v>1</v>
      </c>
      <c r="AD6" s="43">
        <v>38</v>
      </c>
      <c r="AE6" s="27">
        <v>35</v>
      </c>
      <c r="AF6" s="28">
        <v>3</v>
      </c>
      <c r="AG6" s="46">
        <v>41</v>
      </c>
      <c r="AH6" s="46">
        <v>37</v>
      </c>
      <c r="AI6" s="46">
        <v>4</v>
      </c>
    </row>
    <row r="7" spans="1:35" ht="32.25" customHeight="1">
      <c r="A7" s="52" t="s">
        <v>30</v>
      </c>
      <c r="B7" s="53"/>
      <c r="C7" s="45"/>
      <c r="D7" s="45"/>
      <c r="E7" s="45"/>
      <c r="F7" s="37" t="s">
        <v>12</v>
      </c>
      <c r="G7" s="37" t="s">
        <v>12</v>
      </c>
      <c r="H7" s="38" t="s">
        <v>12</v>
      </c>
      <c r="I7" s="39" t="s">
        <v>12</v>
      </c>
      <c r="J7" s="37" t="s">
        <v>12</v>
      </c>
      <c r="K7" s="38" t="s">
        <v>12</v>
      </c>
      <c r="L7" s="35" t="s">
        <v>12</v>
      </c>
      <c r="M7" s="35" t="s">
        <v>12</v>
      </c>
      <c r="N7" s="36" t="s">
        <v>12</v>
      </c>
      <c r="O7" s="41" t="s">
        <v>12</v>
      </c>
      <c r="P7" s="41" t="s">
        <v>12</v>
      </c>
      <c r="Q7" s="42" t="s">
        <v>12</v>
      </c>
      <c r="R7" s="41">
        <v>15</v>
      </c>
      <c r="S7" s="41">
        <v>11</v>
      </c>
      <c r="T7" s="41">
        <v>4</v>
      </c>
      <c r="U7" s="50">
        <v>15</v>
      </c>
      <c r="V7" s="41">
        <v>12</v>
      </c>
      <c r="W7" s="49">
        <v>3</v>
      </c>
      <c r="X7" s="40">
        <v>15</v>
      </c>
      <c r="Y7" s="41">
        <v>11</v>
      </c>
      <c r="Z7" s="42">
        <v>4</v>
      </c>
      <c r="AA7" s="40">
        <v>13</v>
      </c>
      <c r="AB7" s="41">
        <v>11</v>
      </c>
      <c r="AC7" s="41">
        <v>2</v>
      </c>
      <c r="AD7" s="43">
        <v>14</v>
      </c>
      <c r="AE7" s="27">
        <v>12</v>
      </c>
      <c r="AF7" s="28">
        <v>2</v>
      </c>
      <c r="AG7" s="46">
        <v>14</v>
      </c>
      <c r="AH7" s="46">
        <v>9</v>
      </c>
      <c r="AI7" s="46">
        <v>5</v>
      </c>
    </row>
    <row r="8" spans="1:35" ht="32.25" customHeight="1">
      <c r="A8" s="52" t="s">
        <v>33</v>
      </c>
      <c r="B8" s="53"/>
      <c r="C8" s="45"/>
      <c r="D8" s="45"/>
      <c r="E8" s="45"/>
      <c r="F8" s="39" t="s">
        <v>12</v>
      </c>
      <c r="G8" s="37" t="s">
        <v>12</v>
      </c>
      <c r="H8" s="38" t="s">
        <v>12</v>
      </c>
      <c r="I8" s="39" t="s">
        <v>12</v>
      </c>
      <c r="J8" s="37" t="s">
        <v>12</v>
      </c>
      <c r="K8" s="38" t="s">
        <v>12</v>
      </c>
      <c r="L8" s="34" t="s">
        <v>12</v>
      </c>
      <c r="M8" s="35" t="s">
        <v>12</v>
      </c>
      <c r="N8" s="36" t="s">
        <v>12</v>
      </c>
      <c r="O8" s="40" t="s">
        <v>12</v>
      </c>
      <c r="P8" s="41" t="s">
        <v>12</v>
      </c>
      <c r="Q8" s="42" t="s">
        <v>12</v>
      </c>
      <c r="R8" s="40" t="s">
        <v>12</v>
      </c>
      <c r="S8" s="41" t="s">
        <v>12</v>
      </c>
      <c r="T8" s="42" t="s">
        <v>12</v>
      </c>
      <c r="U8" s="40">
        <v>10</v>
      </c>
      <c r="V8" s="41">
        <v>7</v>
      </c>
      <c r="W8" s="42">
        <v>3</v>
      </c>
      <c r="X8" s="40">
        <v>11</v>
      </c>
      <c r="Y8" s="41">
        <v>8</v>
      </c>
      <c r="Z8" s="42">
        <v>3</v>
      </c>
      <c r="AA8" s="40">
        <v>12</v>
      </c>
      <c r="AB8" s="41">
        <v>9</v>
      </c>
      <c r="AC8" s="41">
        <v>3</v>
      </c>
      <c r="AD8" s="51">
        <v>21</v>
      </c>
      <c r="AE8" s="44">
        <v>17</v>
      </c>
      <c r="AF8" s="47">
        <v>4</v>
      </c>
      <c r="AG8" s="46">
        <v>20</v>
      </c>
      <c r="AH8" s="46">
        <v>16</v>
      </c>
      <c r="AI8" s="46">
        <v>4</v>
      </c>
    </row>
    <row r="9" spans="1:35" ht="32.25" customHeight="1">
      <c r="A9" s="54" t="s">
        <v>40</v>
      </c>
      <c r="B9" s="54"/>
      <c r="C9" s="45"/>
      <c r="D9" s="45"/>
      <c r="E9" s="45"/>
      <c r="F9" s="39" t="s">
        <v>12</v>
      </c>
      <c r="G9" s="37" t="s">
        <v>12</v>
      </c>
      <c r="H9" s="38" t="s">
        <v>12</v>
      </c>
      <c r="I9" s="39" t="s">
        <v>12</v>
      </c>
      <c r="J9" s="37" t="s">
        <v>12</v>
      </c>
      <c r="K9" s="38" t="s">
        <v>12</v>
      </c>
      <c r="L9" s="34" t="s">
        <v>12</v>
      </c>
      <c r="M9" s="35" t="s">
        <v>12</v>
      </c>
      <c r="N9" s="36" t="s">
        <v>12</v>
      </c>
      <c r="O9" s="40" t="s">
        <v>12</v>
      </c>
      <c r="P9" s="41" t="s">
        <v>12</v>
      </c>
      <c r="Q9" s="42" t="s">
        <v>12</v>
      </c>
      <c r="R9" s="40" t="s">
        <v>12</v>
      </c>
      <c r="S9" s="41" t="s">
        <v>12</v>
      </c>
      <c r="T9" s="42" t="s">
        <v>12</v>
      </c>
      <c r="U9" s="42" t="s">
        <v>12</v>
      </c>
      <c r="V9" s="42" t="s">
        <v>12</v>
      </c>
      <c r="W9" s="42" t="s">
        <v>12</v>
      </c>
      <c r="X9" s="40">
        <v>2</v>
      </c>
      <c r="Y9" s="41">
        <v>2</v>
      </c>
      <c r="Z9" s="42">
        <v>0</v>
      </c>
      <c r="AA9" s="40">
        <v>2</v>
      </c>
      <c r="AB9" s="41">
        <v>2</v>
      </c>
      <c r="AC9" s="42">
        <v>0</v>
      </c>
      <c r="AD9" s="43">
        <v>2</v>
      </c>
      <c r="AE9" s="41">
        <v>2</v>
      </c>
      <c r="AF9" s="28">
        <v>0</v>
      </c>
      <c r="AG9" s="46">
        <v>2</v>
      </c>
      <c r="AH9" s="46">
        <v>2</v>
      </c>
      <c r="AI9" s="46">
        <v>0</v>
      </c>
    </row>
    <row r="10" spans="1:35">
      <c r="A10" s="5" t="s">
        <v>14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35">
      <c r="A11" s="5" t="s">
        <v>13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35">
      <c r="A12" s="5" t="s">
        <v>31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35">
      <c r="A13" s="5" t="s">
        <v>34</v>
      </c>
      <c r="B13" s="5"/>
      <c r="C13" s="5"/>
      <c r="D13" s="5"/>
      <c r="E13" s="5"/>
      <c r="F13" s="5"/>
      <c r="G13" s="5"/>
      <c r="H13" s="5"/>
      <c r="I13" s="5"/>
      <c r="J13" s="5"/>
    </row>
    <row r="14" spans="1:35">
      <c r="A14" s="5" t="s">
        <v>39</v>
      </c>
      <c r="B14" s="5"/>
      <c r="C14" s="5"/>
      <c r="D14" s="5"/>
      <c r="E14" s="5"/>
      <c r="F14" s="5"/>
      <c r="G14" s="5"/>
      <c r="H14" s="5"/>
      <c r="I14" s="5"/>
      <c r="J14" s="5"/>
    </row>
  </sheetData>
  <mergeCells count="19">
    <mergeCell ref="A1:W1"/>
    <mergeCell ref="A2:AC2"/>
    <mergeCell ref="A3:B4"/>
    <mergeCell ref="C3:E3"/>
    <mergeCell ref="F3:H3"/>
    <mergeCell ref="I3:K3"/>
    <mergeCell ref="L3:N3"/>
    <mergeCell ref="O3:Q3"/>
    <mergeCell ref="R3:T3"/>
    <mergeCell ref="U3:W3"/>
    <mergeCell ref="A8:B8"/>
    <mergeCell ref="A9:B9"/>
    <mergeCell ref="AG3:AI3"/>
    <mergeCell ref="X3:Z3"/>
    <mergeCell ref="AA3:AC3"/>
    <mergeCell ref="AD3:AF3"/>
    <mergeCell ref="A5:B5"/>
    <mergeCell ref="A6:B6"/>
    <mergeCell ref="A7:B7"/>
  </mergeCells>
  <phoneticPr fontId="4" type="noConversion"/>
  <pageMargins left="0.7" right="0.7" top="0.75" bottom="0.75" header="0.3" footer="0.3"/>
  <pageSetup paperSize="8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4"/>
  <sheetViews>
    <sheetView zoomScale="80" zoomScaleNormal="80" workbookViewId="0">
      <selection sqref="A1:XFD1048576"/>
    </sheetView>
  </sheetViews>
  <sheetFormatPr defaultRowHeight="16.5"/>
  <cols>
    <col min="1" max="1" width="14.625" customWidth="1"/>
    <col min="2" max="2" width="18.5" customWidth="1"/>
    <col min="3" max="5" width="10.875" hidden="1" customWidth="1"/>
    <col min="6" max="7" width="7.5" customWidth="1"/>
    <col min="8" max="8" width="6.5" customWidth="1"/>
    <col min="9" max="9" width="7.875" customWidth="1"/>
    <col min="10" max="10" width="8.125" customWidth="1"/>
    <col min="11" max="11" width="6.75" customWidth="1"/>
    <col min="12" max="12" width="6.875" customWidth="1"/>
    <col min="13" max="13" width="7.5" customWidth="1"/>
    <col min="14" max="14" width="7" customWidth="1"/>
    <col min="15" max="15" width="6.125" style="30" customWidth="1"/>
    <col min="16" max="16" width="8.125" style="30" customWidth="1"/>
    <col min="17" max="17" width="7.625" style="30" customWidth="1"/>
    <col min="18" max="18" width="7.75" customWidth="1"/>
    <col min="19" max="19" width="7.5" customWidth="1"/>
    <col min="20" max="20" width="7.875" customWidth="1"/>
  </cols>
  <sheetData>
    <row r="1" spans="1:32" ht="21" customHeight="1">
      <c r="A1" s="63" t="s">
        <v>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32" ht="17.25" customHeight="1">
      <c r="A2" s="64" t="s">
        <v>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</row>
    <row r="3" spans="1:32">
      <c r="A3" s="66" t="s">
        <v>0</v>
      </c>
      <c r="B3" s="67"/>
      <c r="C3" s="70" t="s">
        <v>11</v>
      </c>
      <c r="D3" s="71"/>
      <c r="E3" s="72"/>
      <c r="F3" s="70" t="s">
        <v>17</v>
      </c>
      <c r="G3" s="71"/>
      <c r="H3" s="72"/>
      <c r="I3" s="73" t="s">
        <v>18</v>
      </c>
      <c r="J3" s="74"/>
      <c r="K3" s="75"/>
      <c r="L3" s="58" t="s">
        <v>26</v>
      </c>
      <c r="M3" s="59"/>
      <c r="N3" s="60"/>
      <c r="O3" s="58" t="s">
        <v>28</v>
      </c>
      <c r="P3" s="59"/>
      <c r="Q3" s="60"/>
      <c r="R3" s="58" t="s">
        <v>29</v>
      </c>
      <c r="S3" s="59"/>
      <c r="T3" s="60"/>
      <c r="U3" s="58" t="s">
        <v>32</v>
      </c>
      <c r="V3" s="59"/>
      <c r="W3" s="60"/>
      <c r="X3" s="58" t="s">
        <v>35</v>
      </c>
      <c r="Y3" s="59"/>
      <c r="Z3" s="60"/>
      <c r="AA3" s="58" t="s">
        <v>37</v>
      </c>
      <c r="AB3" s="59"/>
      <c r="AC3" s="60"/>
      <c r="AD3" s="55" t="s">
        <v>38</v>
      </c>
      <c r="AE3" s="56"/>
      <c r="AF3" s="57"/>
    </row>
    <row r="4" spans="1:32">
      <c r="A4" s="68"/>
      <c r="B4" s="69"/>
      <c r="C4" s="2" t="s">
        <v>1</v>
      </c>
      <c r="D4" s="3" t="s">
        <v>2</v>
      </c>
      <c r="E4" s="3" t="s">
        <v>3</v>
      </c>
      <c r="F4" s="2" t="s">
        <v>1</v>
      </c>
      <c r="G4" s="3" t="s">
        <v>2</v>
      </c>
      <c r="H4" s="3" t="s">
        <v>3</v>
      </c>
      <c r="I4" s="2" t="s">
        <v>22</v>
      </c>
      <c r="J4" s="3" t="s">
        <v>2</v>
      </c>
      <c r="K4" s="3" t="s">
        <v>3</v>
      </c>
      <c r="L4" s="24" t="s">
        <v>22</v>
      </c>
      <c r="M4" s="24" t="s">
        <v>23</v>
      </c>
      <c r="N4" s="24" t="s">
        <v>24</v>
      </c>
      <c r="O4" s="29" t="s">
        <v>22</v>
      </c>
      <c r="P4" s="29" t="s">
        <v>23</v>
      </c>
      <c r="Q4" s="29" t="s">
        <v>24</v>
      </c>
      <c r="R4" s="29" t="s">
        <v>22</v>
      </c>
      <c r="S4" s="29" t="s">
        <v>23</v>
      </c>
      <c r="T4" s="29" t="s">
        <v>24</v>
      </c>
      <c r="U4" s="29" t="s">
        <v>22</v>
      </c>
      <c r="V4" s="29" t="s">
        <v>23</v>
      </c>
      <c r="W4" s="29" t="s">
        <v>24</v>
      </c>
      <c r="X4" s="29" t="s">
        <v>22</v>
      </c>
      <c r="Y4" s="29" t="s">
        <v>23</v>
      </c>
      <c r="Z4" s="29" t="s">
        <v>24</v>
      </c>
      <c r="AA4" s="29" t="s">
        <v>22</v>
      </c>
      <c r="AB4" s="29" t="s">
        <v>23</v>
      </c>
      <c r="AC4" s="29" t="s">
        <v>24</v>
      </c>
      <c r="AD4" s="24" t="s">
        <v>22</v>
      </c>
      <c r="AE4" s="24" t="s">
        <v>23</v>
      </c>
      <c r="AF4" s="24" t="s">
        <v>24</v>
      </c>
    </row>
    <row r="5" spans="1:32" ht="32.25" customHeight="1">
      <c r="A5" s="61" t="s">
        <v>5</v>
      </c>
      <c r="B5" s="62"/>
      <c r="C5" s="16">
        <f>SUM(D5+E5)</f>
        <v>20</v>
      </c>
      <c r="D5" s="17">
        <v>16</v>
      </c>
      <c r="E5" s="21">
        <v>4</v>
      </c>
      <c r="F5" s="1">
        <f>G5+H5</f>
        <v>22</v>
      </c>
      <c r="G5" s="1">
        <v>17</v>
      </c>
      <c r="H5" s="11">
        <v>5</v>
      </c>
      <c r="I5" s="18">
        <f>SUM(J5+K5)</f>
        <v>24</v>
      </c>
      <c r="J5" s="20">
        <v>18</v>
      </c>
      <c r="K5" s="20">
        <v>6</v>
      </c>
      <c r="L5" s="18">
        <v>21</v>
      </c>
      <c r="M5" s="20">
        <v>16</v>
      </c>
      <c r="N5" s="22">
        <v>5</v>
      </c>
      <c r="O5" s="31">
        <v>20</v>
      </c>
      <c r="P5" s="32">
        <v>18</v>
      </c>
      <c r="Q5" s="33">
        <v>2</v>
      </c>
      <c r="R5" s="40">
        <v>23</v>
      </c>
      <c r="S5" s="41">
        <v>18</v>
      </c>
      <c r="T5" s="41">
        <v>5</v>
      </c>
      <c r="U5" s="40">
        <v>22</v>
      </c>
      <c r="V5" s="41">
        <v>18</v>
      </c>
      <c r="W5" s="42">
        <v>4</v>
      </c>
      <c r="X5" s="40">
        <v>22</v>
      </c>
      <c r="Y5" s="41">
        <v>19</v>
      </c>
      <c r="Z5" s="42">
        <v>3</v>
      </c>
      <c r="AA5" s="40">
        <v>22</v>
      </c>
      <c r="AB5" s="41">
        <v>19</v>
      </c>
      <c r="AC5" s="41">
        <v>3</v>
      </c>
      <c r="AD5" s="43">
        <v>23</v>
      </c>
      <c r="AE5" s="27">
        <v>19</v>
      </c>
      <c r="AF5" s="28">
        <v>4</v>
      </c>
    </row>
    <row r="6" spans="1:32" ht="32.25" customHeight="1">
      <c r="A6" s="52" t="s">
        <v>10</v>
      </c>
      <c r="B6" s="53"/>
      <c r="C6" s="37">
        <v>19</v>
      </c>
      <c r="D6" s="37">
        <v>17</v>
      </c>
      <c r="E6" s="38">
        <v>2</v>
      </c>
      <c r="F6" s="37">
        <f>G6+H6</f>
        <v>27</v>
      </c>
      <c r="G6" s="37">
        <v>23</v>
      </c>
      <c r="H6" s="38">
        <v>4</v>
      </c>
      <c r="I6" s="39">
        <f>SUM(J6+K6)</f>
        <v>25</v>
      </c>
      <c r="J6" s="37">
        <v>20</v>
      </c>
      <c r="K6" s="37">
        <v>5</v>
      </c>
      <c r="L6" s="34">
        <v>29</v>
      </c>
      <c r="M6" s="35">
        <v>25</v>
      </c>
      <c r="N6" s="36">
        <v>4</v>
      </c>
      <c r="O6" s="40">
        <v>28</v>
      </c>
      <c r="P6" s="41">
        <v>26</v>
      </c>
      <c r="Q6" s="42">
        <v>2</v>
      </c>
      <c r="R6" s="40">
        <v>29</v>
      </c>
      <c r="S6" s="41">
        <v>26</v>
      </c>
      <c r="T6" s="41">
        <v>3</v>
      </c>
      <c r="U6" s="40">
        <v>28</v>
      </c>
      <c r="V6" s="41">
        <v>26</v>
      </c>
      <c r="W6" s="42">
        <v>2</v>
      </c>
      <c r="X6" s="40">
        <v>33</v>
      </c>
      <c r="Y6" s="41">
        <v>31</v>
      </c>
      <c r="Z6" s="42">
        <v>2</v>
      </c>
      <c r="AA6" s="40">
        <v>31</v>
      </c>
      <c r="AB6" s="41">
        <v>30</v>
      </c>
      <c r="AC6" s="41">
        <v>1</v>
      </c>
      <c r="AD6" s="43">
        <v>38</v>
      </c>
      <c r="AE6" s="27">
        <v>35</v>
      </c>
      <c r="AF6" s="28">
        <v>3</v>
      </c>
    </row>
    <row r="7" spans="1:32" ht="32.25" customHeight="1">
      <c r="A7" s="52" t="s">
        <v>30</v>
      </c>
      <c r="B7" s="53"/>
      <c r="C7" s="45"/>
      <c r="D7" s="45"/>
      <c r="E7" s="45"/>
      <c r="F7" s="37" t="s">
        <v>36</v>
      </c>
      <c r="G7" s="37" t="s">
        <v>36</v>
      </c>
      <c r="H7" s="38" t="s">
        <v>36</v>
      </c>
      <c r="I7" s="39" t="s">
        <v>36</v>
      </c>
      <c r="J7" s="37" t="s">
        <v>36</v>
      </c>
      <c r="K7" s="38" t="s">
        <v>36</v>
      </c>
      <c r="L7" s="35" t="s">
        <v>36</v>
      </c>
      <c r="M7" s="35" t="s">
        <v>36</v>
      </c>
      <c r="N7" s="36" t="s">
        <v>36</v>
      </c>
      <c r="O7" s="41" t="s">
        <v>36</v>
      </c>
      <c r="P7" s="41" t="s">
        <v>36</v>
      </c>
      <c r="Q7" s="42" t="s">
        <v>36</v>
      </c>
      <c r="R7" s="41">
        <v>15</v>
      </c>
      <c r="S7" s="41">
        <v>11</v>
      </c>
      <c r="T7" s="41">
        <v>4</v>
      </c>
      <c r="U7" s="50">
        <v>15</v>
      </c>
      <c r="V7" s="41">
        <v>12</v>
      </c>
      <c r="W7" s="49">
        <v>3</v>
      </c>
      <c r="X7" s="40">
        <v>15</v>
      </c>
      <c r="Y7" s="41">
        <v>11</v>
      </c>
      <c r="Z7" s="42">
        <v>4</v>
      </c>
      <c r="AA7" s="40">
        <v>13</v>
      </c>
      <c r="AB7" s="41">
        <v>11</v>
      </c>
      <c r="AC7" s="41">
        <v>2</v>
      </c>
      <c r="AD7" s="43">
        <v>14</v>
      </c>
      <c r="AE7" s="27">
        <v>12</v>
      </c>
      <c r="AF7" s="28">
        <v>2</v>
      </c>
    </row>
    <row r="8" spans="1:32" ht="32.25" customHeight="1">
      <c r="A8" s="52" t="s">
        <v>33</v>
      </c>
      <c r="B8" s="53"/>
      <c r="C8" s="45"/>
      <c r="D8" s="45"/>
      <c r="E8" s="45"/>
      <c r="F8" s="39" t="s">
        <v>36</v>
      </c>
      <c r="G8" s="37" t="s">
        <v>36</v>
      </c>
      <c r="H8" s="38" t="s">
        <v>36</v>
      </c>
      <c r="I8" s="39" t="s">
        <v>36</v>
      </c>
      <c r="J8" s="37" t="s">
        <v>36</v>
      </c>
      <c r="K8" s="38" t="s">
        <v>36</v>
      </c>
      <c r="L8" s="34" t="s">
        <v>36</v>
      </c>
      <c r="M8" s="35" t="s">
        <v>36</v>
      </c>
      <c r="N8" s="36" t="s">
        <v>36</v>
      </c>
      <c r="O8" s="40" t="s">
        <v>36</v>
      </c>
      <c r="P8" s="41" t="s">
        <v>36</v>
      </c>
      <c r="Q8" s="42" t="s">
        <v>36</v>
      </c>
      <c r="R8" s="40" t="s">
        <v>36</v>
      </c>
      <c r="S8" s="41" t="s">
        <v>36</v>
      </c>
      <c r="T8" s="42" t="s">
        <v>36</v>
      </c>
      <c r="U8" s="40">
        <v>10</v>
      </c>
      <c r="V8" s="41">
        <v>7</v>
      </c>
      <c r="W8" s="42">
        <v>3</v>
      </c>
      <c r="X8" s="40">
        <v>11</v>
      </c>
      <c r="Y8" s="41">
        <v>8</v>
      </c>
      <c r="Z8" s="42">
        <v>3</v>
      </c>
      <c r="AA8" s="40">
        <v>12</v>
      </c>
      <c r="AB8" s="41">
        <v>9</v>
      </c>
      <c r="AC8" s="41">
        <v>3</v>
      </c>
      <c r="AD8" s="51">
        <v>21</v>
      </c>
      <c r="AE8" s="44">
        <v>17</v>
      </c>
      <c r="AF8" s="47">
        <v>4</v>
      </c>
    </row>
    <row r="9" spans="1:32" ht="32.25" customHeight="1">
      <c r="A9" s="54" t="s">
        <v>40</v>
      </c>
      <c r="B9" s="54"/>
      <c r="C9" s="45"/>
      <c r="D9" s="45"/>
      <c r="E9" s="45"/>
      <c r="F9" s="39" t="s">
        <v>12</v>
      </c>
      <c r="G9" s="37" t="s">
        <v>12</v>
      </c>
      <c r="H9" s="38" t="s">
        <v>12</v>
      </c>
      <c r="I9" s="39" t="s">
        <v>12</v>
      </c>
      <c r="J9" s="37" t="s">
        <v>12</v>
      </c>
      <c r="K9" s="38" t="s">
        <v>12</v>
      </c>
      <c r="L9" s="34" t="s">
        <v>12</v>
      </c>
      <c r="M9" s="35" t="s">
        <v>12</v>
      </c>
      <c r="N9" s="36" t="s">
        <v>12</v>
      </c>
      <c r="O9" s="40" t="s">
        <v>12</v>
      </c>
      <c r="P9" s="41" t="s">
        <v>12</v>
      </c>
      <c r="Q9" s="42" t="s">
        <v>12</v>
      </c>
      <c r="R9" s="40" t="s">
        <v>12</v>
      </c>
      <c r="S9" s="41" t="s">
        <v>12</v>
      </c>
      <c r="T9" s="42" t="s">
        <v>12</v>
      </c>
      <c r="U9" s="42" t="s">
        <v>12</v>
      </c>
      <c r="V9" s="42" t="s">
        <v>12</v>
      </c>
      <c r="W9" s="42" t="s">
        <v>12</v>
      </c>
      <c r="X9" s="40">
        <v>2</v>
      </c>
      <c r="Y9" s="41">
        <v>2</v>
      </c>
      <c r="Z9" s="42">
        <v>0</v>
      </c>
      <c r="AA9" s="40">
        <v>2</v>
      </c>
      <c r="AB9" s="41">
        <v>2</v>
      </c>
      <c r="AC9" s="42">
        <v>0</v>
      </c>
      <c r="AD9" s="43">
        <v>2</v>
      </c>
      <c r="AE9" s="41">
        <v>2</v>
      </c>
      <c r="AF9" s="28">
        <v>0</v>
      </c>
    </row>
    <row r="10" spans="1:32">
      <c r="A10" s="5" t="s">
        <v>14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32">
      <c r="A11" s="5" t="s">
        <v>13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32">
      <c r="A12" s="5" t="s">
        <v>31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32">
      <c r="A13" s="5" t="s">
        <v>34</v>
      </c>
      <c r="B13" s="5"/>
      <c r="C13" s="5"/>
      <c r="D13" s="5"/>
      <c r="E13" s="5"/>
      <c r="F13" s="5"/>
      <c r="G13" s="5"/>
      <c r="H13" s="5"/>
      <c r="I13" s="5"/>
      <c r="J13" s="5"/>
    </row>
    <row r="14" spans="1:32">
      <c r="A14" s="5" t="s">
        <v>39</v>
      </c>
      <c r="B14" s="5"/>
      <c r="C14" s="5"/>
      <c r="D14" s="5"/>
      <c r="E14" s="5"/>
      <c r="F14" s="5"/>
      <c r="G14" s="5"/>
      <c r="H14" s="5"/>
      <c r="I14" s="5"/>
      <c r="J14" s="5"/>
    </row>
  </sheetData>
  <mergeCells count="18">
    <mergeCell ref="A9:B9"/>
    <mergeCell ref="A1:W1"/>
    <mergeCell ref="A3:B4"/>
    <mergeCell ref="C3:E3"/>
    <mergeCell ref="F3:H3"/>
    <mergeCell ref="I3:K3"/>
    <mergeCell ref="L3:N3"/>
    <mergeCell ref="O3:Q3"/>
    <mergeCell ref="R3:T3"/>
    <mergeCell ref="U3:W3"/>
    <mergeCell ref="A2:AC2"/>
    <mergeCell ref="A6:B6"/>
    <mergeCell ref="A7:B7"/>
    <mergeCell ref="AD3:AF3"/>
    <mergeCell ref="A8:B8"/>
    <mergeCell ref="X3:Z3"/>
    <mergeCell ref="AA3:AC3"/>
    <mergeCell ref="A5:B5"/>
  </mergeCells>
  <phoneticPr fontId="4" type="noConversion"/>
  <pageMargins left="0.7" right="0.7" top="0.75" bottom="0.75" header="0.3" footer="0.3"/>
  <pageSetup paperSize="8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3"/>
  <sheetViews>
    <sheetView topLeftCell="B1" workbookViewId="0">
      <selection activeCell="B1" sqref="A1:XFD1048576"/>
    </sheetView>
  </sheetViews>
  <sheetFormatPr defaultRowHeight="16.5"/>
  <cols>
    <col min="1" max="1" width="14.625" customWidth="1"/>
    <col min="2" max="2" width="18.5" customWidth="1"/>
    <col min="3" max="5" width="10.875" hidden="1" customWidth="1"/>
    <col min="6" max="7" width="7.5" customWidth="1"/>
    <col min="8" max="8" width="6.5" customWidth="1"/>
    <col min="9" max="9" width="7.875" customWidth="1"/>
    <col min="10" max="10" width="8.125" customWidth="1"/>
    <col min="11" max="11" width="6.75" customWidth="1"/>
    <col min="12" max="12" width="6.875" customWidth="1"/>
    <col min="13" max="13" width="7.5" customWidth="1"/>
    <col min="14" max="14" width="7" customWidth="1"/>
    <col min="15" max="15" width="6.125" style="30" customWidth="1"/>
    <col min="16" max="16" width="8.125" style="30" customWidth="1"/>
    <col min="17" max="17" width="7.625" style="30" customWidth="1"/>
    <col min="18" max="18" width="7.75" customWidth="1"/>
    <col min="19" max="19" width="7.5" customWidth="1"/>
    <col min="20" max="20" width="7.875" customWidth="1"/>
  </cols>
  <sheetData>
    <row r="1" spans="1:23" ht="21" customHeight="1">
      <c r="A1" s="77" t="s">
        <v>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</row>
    <row r="2" spans="1:23" ht="17.25" customHeight="1">
      <c r="A2" s="79" t="s">
        <v>9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1"/>
    </row>
    <row r="3" spans="1:23">
      <c r="A3" s="66" t="s">
        <v>0</v>
      </c>
      <c r="B3" s="67"/>
      <c r="C3" s="70" t="s">
        <v>11</v>
      </c>
      <c r="D3" s="71"/>
      <c r="E3" s="72"/>
      <c r="F3" s="70" t="s">
        <v>17</v>
      </c>
      <c r="G3" s="71"/>
      <c r="H3" s="72"/>
      <c r="I3" s="73" t="s">
        <v>18</v>
      </c>
      <c r="J3" s="74"/>
      <c r="K3" s="82"/>
      <c r="L3" s="76" t="s">
        <v>26</v>
      </c>
      <c r="M3" s="77"/>
      <c r="N3" s="78"/>
      <c r="O3" s="76" t="s">
        <v>28</v>
      </c>
      <c r="P3" s="77"/>
      <c r="Q3" s="78"/>
      <c r="R3" s="76" t="s">
        <v>29</v>
      </c>
      <c r="S3" s="77"/>
      <c r="T3" s="78"/>
      <c r="U3" s="58" t="s">
        <v>32</v>
      </c>
      <c r="V3" s="59"/>
      <c r="W3" s="60"/>
    </row>
    <row r="4" spans="1:23">
      <c r="A4" s="68"/>
      <c r="B4" s="69"/>
      <c r="C4" s="2" t="s">
        <v>1</v>
      </c>
      <c r="D4" s="3" t="s">
        <v>2</v>
      </c>
      <c r="E4" s="3" t="s">
        <v>3</v>
      </c>
      <c r="F4" s="2" t="s">
        <v>1</v>
      </c>
      <c r="G4" s="3" t="s">
        <v>2</v>
      </c>
      <c r="H4" s="3" t="s">
        <v>3</v>
      </c>
      <c r="I4" s="2" t="s">
        <v>22</v>
      </c>
      <c r="J4" s="3" t="s">
        <v>2</v>
      </c>
      <c r="K4" s="3" t="s">
        <v>3</v>
      </c>
      <c r="L4" s="24" t="s">
        <v>22</v>
      </c>
      <c r="M4" s="24" t="s">
        <v>23</v>
      </c>
      <c r="N4" s="24" t="s">
        <v>24</v>
      </c>
      <c r="O4" s="29" t="s">
        <v>22</v>
      </c>
      <c r="P4" s="29" t="s">
        <v>23</v>
      </c>
      <c r="Q4" s="29" t="s">
        <v>24</v>
      </c>
      <c r="R4" s="29" t="s">
        <v>22</v>
      </c>
      <c r="S4" s="29" t="s">
        <v>23</v>
      </c>
      <c r="T4" s="29" t="s">
        <v>24</v>
      </c>
      <c r="U4" s="29" t="s">
        <v>22</v>
      </c>
      <c r="V4" s="29" t="s">
        <v>23</v>
      </c>
      <c r="W4" s="29" t="s">
        <v>24</v>
      </c>
    </row>
    <row r="5" spans="1:23" ht="32.25" customHeight="1">
      <c r="A5" s="61" t="s">
        <v>5</v>
      </c>
      <c r="B5" s="62"/>
      <c r="C5" s="16">
        <f>SUM(D5+E5)</f>
        <v>20</v>
      </c>
      <c r="D5" s="17">
        <v>16</v>
      </c>
      <c r="E5" s="21">
        <v>4</v>
      </c>
      <c r="F5" s="1">
        <f>G5+H5</f>
        <v>22</v>
      </c>
      <c r="G5" s="1">
        <v>17</v>
      </c>
      <c r="H5" s="11">
        <v>5</v>
      </c>
      <c r="I5" s="18">
        <f>SUM(J5+K5)</f>
        <v>24</v>
      </c>
      <c r="J5" s="20">
        <v>18</v>
      </c>
      <c r="K5" s="20">
        <v>6</v>
      </c>
      <c r="L5" s="18">
        <v>21</v>
      </c>
      <c r="M5" s="20">
        <v>16</v>
      </c>
      <c r="N5" s="22">
        <v>5</v>
      </c>
      <c r="O5" s="31">
        <v>20</v>
      </c>
      <c r="P5" s="32">
        <v>18</v>
      </c>
      <c r="Q5" s="33">
        <v>2</v>
      </c>
      <c r="R5" s="43">
        <v>23</v>
      </c>
      <c r="S5" s="27">
        <v>18</v>
      </c>
      <c r="T5" s="27">
        <v>5</v>
      </c>
      <c r="U5" s="46">
        <v>22</v>
      </c>
      <c r="V5" s="46">
        <v>18</v>
      </c>
      <c r="W5" s="28">
        <v>4</v>
      </c>
    </row>
    <row r="6" spans="1:23" ht="32.25" customHeight="1">
      <c r="A6" s="52" t="s">
        <v>10</v>
      </c>
      <c r="B6" s="53"/>
      <c r="C6" s="37">
        <v>19</v>
      </c>
      <c r="D6" s="37">
        <v>17</v>
      </c>
      <c r="E6" s="38">
        <v>2</v>
      </c>
      <c r="F6" s="37">
        <f>G6+H6</f>
        <v>27</v>
      </c>
      <c r="G6" s="37">
        <v>23</v>
      </c>
      <c r="H6" s="38">
        <v>4</v>
      </c>
      <c r="I6" s="39">
        <f>SUM(J6+K6)</f>
        <v>25</v>
      </c>
      <c r="J6" s="37">
        <v>20</v>
      </c>
      <c r="K6" s="37">
        <v>5</v>
      </c>
      <c r="L6" s="34">
        <v>29</v>
      </c>
      <c r="M6" s="35">
        <v>25</v>
      </c>
      <c r="N6" s="36">
        <v>4</v>
      </c>
      <c r="O6" s="40">
        <v>28</v>
      </c>
      <c r="P6" s="41">
        <v>26</v>
      </c>
      <c r="Q6" s="42">
        <v>2</v>
      </c>
      <c r="R6" s="43">
        <v>29</v>
      </c>
      <c r="S6" s="27">
        <v>26</v>
      </c>
      <c r="T6" s="27">
        <v>3</v>
      </c>
      <c r="U6" s="46">
        <v>28</v>
      </c>
      <c r="V6" s="46">
        <v>26</v>
      </c>
      <c r="W6" s="28">
        <v>2</v>
      </c>
    </row>
    <row r="7" spans="1:23" ht="32.25" customHeight="1">
      <c r="A7" s="52" t="s">
        <v>30</v>
      </c>
      <c r="B7" s="53"/>
      <c r="C7" s="45"/>
      <c r="D7" s="45"/>
      <c r="E7" s="45"/>
      <c r="F7" s="37"/>
      <c r="G7" s="37"/>
      <c r="H7" s="38"/>
      <c r="I7" s="39"/>
      <c r="J7" s="37"/>
      <c r="K7" s="38"/>
      <c r="L7" s="35"/>
      <c r="M7" s="35"/>
      <c r="N7" s="36"/>
      <c r="O7" s="41"/>
      <c r="P7" s="41"/>
      <c r="Q7" s="42"/>
      <c r="R7" s="27">
        <v>15</v>
      </c>
      <c r="S7" s="27">
        <v>11</v>
      </c>
      <c r="T7" s="27">
        <v>4</v>
      </c>
      <c r="U7" s="48">
        <v>15</v>
      </c>
      <c r="V7" s="48">
        <v>12</v>
      </c>
      <c r="W7" s="47">
        <v>3</v>
      </c>
    </row>
    <row r="8" spans="1:23" ht="32.25" customHeight="1">
      <c r="A8" s="52" t="s">
        <v>33</v>
      </c>
      <c r="B8" s="53"/>
      <c r="C8" s="45"/>
      <c r="D8" s="45"/>
      <c r="E8" s="45"/>
      <c r="F8" s="39"/>
      <c r="G8" s="37"/>
      <c r="H8" s="38"/>
      <c r="I8" s="39"/>
      <c r="J8" s="37"/>
      <c r="K8" s="38"/>
      <c r="L8" s="34"/>
      <c r="M8" s="35"/>
      <c r="N8" s="36"/>
      <c r="O8" s="40"/>
      <c r="P8" s="41"/>
      <c r="Q8" s="42"/>
      <c r="R8" s="43"/>
      <c r="S8" s="27"/>
      <c r="T8" s="28"/>
      <c r="U8" s="46">
        <v>10</v>
      </c>
      <c r="V8" s="46">
        <v>7</v>
      </c>
      <c r="W8" s="28">
        <v>3</v>
      </c>
    </row>
    <row r="9" spans="1:23">
      <c r="A9" s="5" t="s">
        <v>14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23">
      <c r="A10" s="5" t="s">
        <v>13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23">
      <c r="A11" s="5" t="s">
        <v>31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23">
      <c r="A12" s="5" t="s">
        <v>34</v>
      </c>
      <c r="B12" s="5"/>
      <c r="C12" s="5"/>
      <c r="D12" s="5"/>
      <c r="E12" s="5"/>
      <c r="F12" s="5"/>
      <c r="G12" s="5"/>
      <c r="H12" s="5"/>
      <c r="I12" s="5"/>
      <c r="J12" s="5"/>
    </row>
    <row r="13" spans="1:23">
      <c r="A13" s="83"/>
      <c r="B13" s="83"/>
      <c r="C13" s="83"/>
      <c r="D13" s="83"/>
      <c r="E13" s="83"/>
      <c r="F13" s="83"/>
      <c r="G13" s="83"/>
      <c r="H13" s="83"/>
      <c r="I13" s="83"/>
      <c r="J13" s="83"/>
    </row>
  </sheetData>
  <mergeCells count="15">
    <mergeCell ref="A5:B5"/>
    <mergeCell ref="A6:B6"/>
    <mergeCell ref="A7:B7"/>
    <mergeCell ref="A8:B8"/>
    <mergeCell ref="A13:J13"/>
    <mergeCell ref="O3:Q3"/>
    <mergeCell ref="R3:T3"/>
    <mergeCell ref="U3:W3"/>
    <mergeCell ref="A1:W1"/>
    <mergeCell ref="A2:W2"/>
    <mergeCell ref="A3:B4"/>
    <mergeCell ref="C3:E3"/>
    <mergeCell ref="F3:H3"/>
    <mergeCell ref="I3:K3"/>
    <mergeCell ref="L3:N3"/>
  </mergeCells>
  <phoneticPr fontId="4" type="noConversion"/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"/>
  <sheetViews>
    <sheetView zoomScale="80" zoomScaleNormal="80" workbookViewId="0">
      <selection activeCell="N13" sqref="N13"/>
    </sheetView>
  </sheetViews>
  <sheetFormatPr defaultRowHeight="16.5"/>
  <cols>
    <col min="1" max="1" width="14.625" customWidth="1"/>
    <col min="2" max="2" width="18.5" customWidth="1"/>
    <col min="3" max="5" width="10.875" hidden="1" customWidth="1"/>
    <col min="6" max="7" width="7.5" customWidth="1"/>
    <col min="8" max="8" width="6.5" customWidth="1"/>
    <col min="9" max="9" width="7.875" customWidth="1"/>
    <col min="10" max="10" width="8.125" customWidth="1"/>
    <col min="11" max="11" width="6.75" customWidth="1"/>
    <col min="12" max="12" width="6.875" customWidth="1"/>
    <col min="13" max="13" width="7.5" customWidth="1"/>
    <col min="14" max="14" width="7" customWidth="1"/>
    <col min="15" max="15" width="6.125" style="30" customWidth="1"/>
    <col min="16" max="16" width="8.125" style="30" customWidth="1"/>
    <col min="17" max="17" width="7.625" style="30" customWidth="1"/>
    <col min="18" max="18" width="7.75" customWidth="1"/>
    <col min="19" max="19" width="7.5" customWidth="1"/>
    <col min="20" max="20" width="7.875" customWidth="1"/>
  </cols>
  <sheetData>
    <row r="1" spans="1:20" ht="21" customHeight="1">
      <c r="A1" s="77" t="s">
        <v>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44"/>
      <c r="S1" s="44"/>
      <c r="T1" s="44"/>
    </row>
    <row r="2" spans="1:20" ht="17.25" customHeight="1">
      <c r="A2" s="18"/>
      <c r="B2" s="20"/>
      <c r="C2" s="1"/>
      <c r="D2" s="1"/>
      <c r="E2" s="1"/>
      <c r="F2" s="1"/>
      <c r="G2" s="1"/>
      <c r="H2" s="1"/>
      <c r="I2" s="1"/>
      <c r="J2" s="1"/>
      <c r="K2" s="26"/>
      <c r="L2" s="27"/>
      <c r="M2" s="80" t="s">
        <v>9</v>
      </c>
      <c r="N2" s="80"/>
      <c r="O2" s="80"/>
      <c r="P2" s="80"/>
      <c r="Q2" s="80"/>
      <c r="R2" s="80"/>
      <c r="S2" s="80"/>
      <c r="T2" s="80"/>
    </row>
    <row r="3" spans="1:20">
      <c r="A3" s="66" t="s">
        <v>0</v>
      </c>
      <c r="B3" s="67"/>
      <c r="C3" s="70" t="s">
        <v>11</v>
      </c>
      <c r="D3" s="71"/>
      <c r="E3" s="72"/>
      <c r="F3" s="70" t="s">
        <v>17</v>
      </c>
      <c r="G3" s="71"/>
      <c r="H3" s="72"/>
      <c r="I3" s="73" t="s">
        <v>18</v>
      </c>
      <c r="J3" s="74"/>
      <c r="K3" s="82"/>
      <c r="L3" s="76" t="s">
        <v>26</v>
      </c>
      <c r="M3" s="77"/>
      <c r="N3" s="78"/>
      <c r="O3" s="76" t="s">
        <v>28</v>
      </c>
      <c r="P3" s="77"/>
      <c r="Q3" s="78"/>
      <c r="R3" s="76" t="s">
        <v>29</v>
      </c>
      <c r="S3" s="77"/>
      <c r="T3" s="78"/>
    </row>
    <row r="4" spans="1:20">
      <c r="A4" s="68"/>
      <c r="B4" s="69"/>
      <c r="C4" s="2" t="s">
        <v>1</v>
      </c>
      <c r="D4" s="3" t="s">
        <v>2</v>
      </c>
      <c r="E4" s="3" t="s">
        <v>3</v>
      </c>
      <c r="F4" s="2" t="s">
        <v>1</v>
      </c>
      <c r="G4" s="3" t="s">
        <v>2</v>
      </c>
      <c r="H4" s="3" t="s">
        <v>3</v>
      </c>
      <c r="I4" s="2" t="s">
        <v>22</v>
      </c>
      <c r="J4" s="3" t="s">
        <v>2</v>
      </c>
      <c r="K4" s="3" t="s">
        <v>3</v>
      </c>
      <c r="L4" s="24" t="s">
        <v>22</v>
      </c>
      <c r="M4" s="24" t="s">
        <v>23</v>
      </c>
      <c r="N4" s="24" t="s">
        <v>24</v>
      </c>
      <c r="O4" s="29" t="s">
        <v>22</v>
      </c>
      <c r="P4" s="29" t="s">
        <v>23</v>
      </c>
      <c r="Q4" s="29" t="s">
        <v>24</v>
      </c>
      <c r="R4" s="29" t="s">
        <v>22</v>
      </c>
      <c r="S4" s="29" t="s">
        <v>23</v>
      </c>
      <c r="T4" s="29" t="s">
        <v>24</v>
      </c>
    </row>
    <row r="5" spans="1:20">
      <c r="A5" s="61" t="s">
        <v>5</v>
      </c>
      <c r="B5" s="62"/>
      <c r="C5" s="16">
        <f>SUM(D5+E5)</f>
        <v>20</v>
      </c>
      <c r="D5" s="17">
        <v>16</v>
      </c>
      <c r="E5" s="21">
        <v>4</v>
      </c>
      <c r="F5" s="1">
        <f>G5+H5</f>
        <v>22</v>
      </c>
      <c r="G5" s="1">
        <v>17</v>
      </c>
      <c r="H5" s="11">
        <v>5</v>
      </c>
      <c r="I5" s="18">
        <f>SUM(J5+K5)</f>
        <v>24</v>
      </c>
      <c r="J5" s="20">
        <v>18</v>
      </c>
      <c r="K5" s="20">
        <v>6</v>
      </c>
      <c r="L5" s="18">
        <v>21</v>
      </c>
      <c r="M5" s="20">
        <v>16</v>
      </c>
      <c r="N5" s="22">
        <v>5</v>
      </c>
      <c r="O5" s="31">
        <v>20</v>
      </c>
      <c r="P5" s="32">
        <v>18</v>
      </c>
      <c r="Q5" s="33">
        <v>2</v>
      </c>
      <c r="R5" s="43">
        <v>23</v>
      </c>
      <c r="S5" s="27">
        <v>18</v>
      </c>
      <c r="T5" s="28">
        <v>5</v>
      </c>
    </row>
    <row r="6" spans="1:20" ht="32.1" customHeight="1">
      <c r="A6" s="52" t="s">
        <v>10</v>
      </c>
      <c r="B6" s="53"/>
      <c r="C6" s="37">
        <v>19</v>
      </c>
      <c r="D6" s="37">
        <v>17</v>
      </c>
      <c r="E6" s="38">
        <v>2</v>
      </c>
      <c r="F6" s="37">
        <f>G6+H6</f>
        <v>27</v>
      </c>
      <c r="G6" s="37">
        <v>23</v>
      </c>
      <c r="H6" s="38">
        <v>4</v>
      </c>
      <c r="I6" s="39">
        <f>SUM(J6+K6)</f>
        <v>25</v>
      </c>
      <c r="J6" s="37">
        <v>20</v>
      </c>
      <c r="K6" s="37">
        <v>5</v>
      </c>
      <c r="L6" s="34">
        <v>29</v>
      </c>
      <c r="M6" s="35">
        <v>25</v>
      </c>
      <c r="N6" s="36">
        <v>4</v>
      </c>
      <c r="O6" s="40">
        <v>28</v>
      </c>
      <c r="P6" s="41">
        <v>26</v>
      </c>
      <c r="Q6" s="42">
        <v>2</v>
      </c>
      <c r="R6" s="43">
        <v>29</v>
      </c>
      <c r="S6" s="27">
        <v>26</v>
      </c>
      <c r="T6" s="28">
        <v>3</v>
      </c>
    </row>
    <row r="7" spans="1:20" ht="32.1" customHeight="1">
      <c r="A7" s="52" t="s">
        <v>30</v>
      </c>
      <c r="B7" s="53"/>
      <c r="C7" s="45"/>
      <c r="D7" s="45"/>
      <c r="E7" s="45"/>
      <c r="F7" s="37"/>
      <c r="G7" s="37"/>
      <c r="H7" s="38"/>
      <c r="I7" s="39"/>
      <c r="J7" s="37"/>
      <c r="K7" s="38"/>
      <c r="L7" s="35"/>
      <c r="M7" s="35"/>
      <c r="N7" s="36"/>
      <c r="O7" s="41"/>
      <c r="P7" s="41"/>
      <c r="Q7" s="42"/>
      <c r="R7" s="27">
        <v>15</v>
      </c>
      <c r="S7" s="27">
        <v>11</v>
      </c>
      <c r="T7" s="28">
        <v>4</v>
      </c>
    </row>
    <row r="8" spans="1:20">
      <c r="A8" s="5" t="s">
        <v>14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20">
      <c r="A9" s="5" t="s">
        <v>13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20">
      <c r="A10" s="5" t="s">
        <v>31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</sheetData>
  <mergeCells count="12">
    <mergeCell ref="A5:B5"/>
    <mergeCell ref="A6:B6"/>
    <mergeCell ref="R3:T3"/>
    <mergeCell ref="A7:B7"/>
    <mergeCell ref="A1:Q1"/>
    <mergeCell ref="A3:B4"/>
    <mergeCell ref="C3:E3"/>
    <mergeCell ref="F3:H3"/>
    <mergeCell ref="I3:K3"/>
    <mergeCell ref="L3:N3"/>
    <mergeCell ref="O3:Q3"/>
    <mergeCell ref="M2:T2"/>
  </mergeCells>
  <phoneticPr fontId="4" type="noConversion"/>
  <pageMargins left="0.7" right="0.7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8"/>
  <sheetViews>
    <sheetView zoomScale="93" zoomScaleNormal="93" workbookViewId="0">
      <selection sqref="A1:XFD1048576"/>
    </sheetView>
  </sheetViews>
  <sheetFormatPr defaultRowHeight="16.5"/>
  <cols>
    <col min="1" max="2" width="14.625" customWidth="1"/>
    <col min="3" max="14" width="10.875" customWidth="1"/>
    <col min="15" max="17" width="10.875" style="30" customWidth="1"/>
  </cols>
  <sheetData>
    <row r="1" spans="1:17" ht="21" customHeight="1">
      <c r="A1" s="77" t="s">
        <v>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spans="1:17" ht="17.25" customHeight="1">
      <c r="A2" s="18"/>
      <c r="B2" s="20"/>
      <c r="C2" s="1"/>
      <c r="D2" s="1"/>
      <c r="E2" s="1"/>
      <c r="F2" s="1"/>
      <c r="G2" s="1"/>
      <c r="H2" s="1"/>
      <c r="I2" s="1"/>
      <c r="J2" s="1"/>
      <c r="K2" s="26"/>
      <c r="L2" s="27"/>
      <c r="M2" s="27"/>
      <c r="N2" s="80" t="s">
        <v>27</v>
      </c>
      <c r="O2" s="80"/>
      <c r="P2" s="80"/>
      <c r="Q2" s="81"/>
    </row>
    <row r="3" spans="1:17">
      <c r="A3" s="66" t="s">
        <v>0</v>
      </c>
      <c r="B3" s="67"/>
      <c r="C3" s="70" t="s">
        <v>20</v>
      </c>
      <c r="D3" s="71"/>
      <c r="E3" s="72"/>
      <c r="F3" s="70" t="s">
        <v>17</v>
      </c>
      <c r="G3" s="71"/>
      <c r="H3" s="72"/>
      <c r="I3" s="73" t="s">
        <v>21</v>
      </c>
      <c r="J3" s="74"/>
      <c r="K3" s="82"/>
      <c r="L3" s="76" t="s">
        <v>26</v>
      </c>
      <c r="M3" s="77"/>
      <c r="N3" s="78"/>
      <c r="O3" s="58" t="s">
        <v>28</v>
      </c>
      <c r="P3" s="59"/>
      <c r="Q3" s="60"/>
    </row>
    <row r="4" spans="1:17">
      <c r="A4" s="68"/>
      <c r="B4" s="69"/>
      <c r="C4" s="2" t="s">
        <v>1</v>
      </c>
      <c r="D4" s="3" t="s">
        <v>2</v>
      </c>
      <c r="E4" s="3" t="s">
        <v>3</v>
      </c>
      <c r="F4" s="2" t="s">
        <v>1</v>
      </c>
      <c r="G4" s="3" t="s">
        <v>2</v>
      </c>
      <c r="H4" s="3" t="s">
        <v>3</v>
      </c>
      <c r="I4" s="2" t="s">
        <v>22</v>
      </c>
      <c r="J4" s="3" t="s">
        <v>2</v>
      </c>
      <c r="K4" s="3" t="s">
        <v>3</v>
      </c>
      <c r="L4" s="24" t="s">
        <v>25</v>
      </c>
      <c r="M4" s="24" t="s">
        <v>23</v>
      </c>
      <c r="N4" s="24" t="s">
        <v>24</v>
      </c>
      <c r="O4" s="29" t="s">
        <v>25</v>
      </c>
      <c r="P4" s="29" t="s">
        <v>23</v>
      </c>
      <c r="Q4" s="29" t="s">
        <v>24</v>
      </c>
    </row>
    <row r="5" spans="1:17">
      <c r="A5" s="84" t="s">
        <v>5</v>
      </c>
      <c r="B5" s="85"/>
      <c r="C5" s="16">
        <f>SUM(D5+E5)</f>
        <v>20</v>
      </c>
      <c r="D5" s="17">
        <v>16</v>
      </c>
      <c r="E5" s="21">
        <v>4</v>
      </c>
      <c r="F5" s="1">
        <f>G5+H5</f>
        <v>22</v>
      </c>
      <c r="G5" s="1">
        <v>17</v>
      </c>
      <c r="H5" s="11">
        <v>5</v>
      </c>
      <c r="I5" s="18">
        <f>SUM(J5+K5)</f>
        <v>24</v>
      </c>
      <c r="J5" s="20">
        <v>18</v>
      </c>
      <c r="K5" s="20">
        <v>6</v>
      </c>
      <c r="L5" s="18">
        <v>21</v>
      </c>
      <c r="M5" s="20">
        <v>16</v>
      </c>
      <c r="N5" s="22">
        <v>5</v>
      </c>
      <c r="O5" s="31">
        <v>20</v>
      </c>
      <c r="P5" s="32">
        <v>18</v>
      </c>
      <c r="Q5" s="33">
        <v>2</v>
      </c>
    </row>
    <row r="6" spans="1:17" ht="32.1" customHeight="1">
      <c r="A6" s="86" t="s">
        <v>10</v>
      </c>
      <c r="B6" s="87"/>
      <c r="C6" s="37">
        <v>19</v>
      </c>
      <c r="D6" s="37">
        <v>17</v>
      </c>
      <c r="E6" s="38">
        <v>2</v>
      </c>
      <c r="F6" s="37">
        <f>G6+H6</f>
        <v>27</v>
      </c>
      <c r="G6" s="37">
        <v>23</v>
      </c>
      <c r="H6" s="38">
        <v>4</v>
      </c>
      <c r="I6" s="39">
        <f>SUM(J6+K6)</f>
        <v>25</v>
      </c>
      <c r="J6" s="37">
        <v>20</v>
      </c>
      <c r="K6" s="37">
        <v>5</v>
      </c>
      <c r="L6" s="34">
        <v>29</v>
      </c>
      <c r="M6" s="35">
        <v>25</v>
      </c>
      <c r="N6" s="36">
        <v>4</v>
      </c>
      <c r="O6" s="40">
        <v>28</v>
      </c>
      <c r="P6" s="41">
        <v>26</v>
      </c>
      <c r="Q6" s="42">
        <v>2</v>
      </c>
    </row>
    <row r="7" spans="1:17">
      <c r="A7" s="5" t="s">
        <v>14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7">
      <c r="A8" s="5" t="s">
        <v>13</v>
      </c>
      <c r="B8" s="5"/>
      <c r="C8" s="5"/>
      <c r="D8" s="5"/>
      <c r="E8" s="5"/>
      <c r="F8" s="5"/>
      <c r="G8" s="5"/>
      <c r="H8" s="5"/>
      <c r="I8" s="5"/>
      <c r="J8" s="5"/>
      <c r="K8" s="5"/>
    </row>
  </sheetData>
  <mergeCells count="10">
    <mergeCell ref="A1:Q1"/>
    <mergeCell ref="A5:B5"/>
    <mergeCell ref="A6:B6"/>
    <mergeCell ref="N2:Q2"/>
    <mergeCell ref="O3:Q3"/>
    <mergeCell ref="A3:B4"/>
    <mergeCell ref="C3:E3"/>
    <mergeCell ref="F3:H3"/>
    <mergeCell ref="I3:K3"/>
    <mergeCell ref="L3:N3"/>
  </mergeCells>
  <phoneticPr fontId="4" type="noConversion"/>
  <pageMargins left="0.7" right="0.7" top="0.75" bottom="0.75" header="0.3" footer="0.3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8"/>
  <sheetViews>
    <sheetView zoomScale="70" zoomScaleNormal="70" workbookViewId="0">
      <selection sqref="A1:XFD1048576"/>
    </sheetView>
  </sheetViews>
  <sheetFormatPr defaultRowHeight="16.5"/>
  <cols>
    <col min="1" max="2" width="14.625" customWidth="1"/>
    <col min="3" max="14" width="10.875" customWidth="1"/>
  </cols>
  <sheetData>
    <row r="1" spans="1:14" ht="21" customHeight="1">
      <c r="A1" s="77" t="s">
        <v>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4" ht="17.25" customHeight="1">
      <c r="A2" s="18"/>
      <c r="B2" s="20"/>
      <c r="C2" s="1"/>
      <c r="D2" s="1"/>
      <c r="E2" s="1"/>
      <c r="F2" s="1"/>
      <c r="G2" s="1"/>
      <c r="H2" s="1"/>
      <c r="I2" s="1"/>
      <c r="J2" s="1"/>
      <c r="K2" s="26"/>
      <c r="L2" s="27"/>
      <c r="M2" s="27"/>
      <c r="N2" s="28" t="s">
        <v>27</v>
      </c>
    </row>
    <row r="3" spans="1:14">
      <c r="A3" s="66" t="s">
        <v>0</v>
      </c>
      <c r="B3" s="67"/>
      <c r="C3" s="70" t="s">
        <v>20</v>
      </c>
      <c r="D3" s="71"/>
      <c r="E3" s="72"/>
      <c r="F3" s="70" t="s">
        <v>19</v>
      </c>
      <c r="G3" s="71"/>
      <c r="H3" s="72"/>
      <c r="I3" s="73" t="s">
        <v>21</v>
      </c>
      <c r="J3" s="74"/>
      <c r="K3" s="82"/>
      <c r="L3" s="76" t="s">
        <v>26</v>
      </c>
      <c r="M3" s="77"/>
      <c r="N3" s="78"/>
    </row>
    <row r="4" spans="1:14">
      <c r="A4" s="68"/>
      <c r="B4" s="69"/>
      <c r="C4" s="2" t="s">
        <v>1</v>
      </c>
      <c r="D4" s="3" t="s">
        <v>2</v>
      </c>
      <c r="E4" s="3" t="s">
        <v>3</v>
      </c>
      <c r="F4" s="2" t="s">
        <v>1</v>
      </c>
      <c r="G4" s="3" t="s">
        <v>2</v>
      </c>
      <c r="H4" s="3" t="s">
        <v>3</v>
      </c>
      <c r="I4" s="2" t="s">
        <v>22</v>
      </c>
      <c r="J4" s="3" t="s">
        <v>2</v>
      </c>
      <c r="K4" s="3" t="s">
        <v>3</v>
      </c>
      <c r="L4" s="24" t="s">
        <v>25</v>
      </c>
      <c r="M4" s="24" t="s">
        <v>23</v>
      </c>
      <c r="N4" s="24" t="s">
        <v>24</v>
      </c>
    </row>
    <row r="5" spans="1:14">
      <c r="A5" s="84" t="s">
        <v>5</v>
      </c>
      <c r="B5" s="85"/>
      <c r="C5" s="16">
        <f>SUM(D5+E5)</f>
        <v>20</v>
      </c>
      <c r="D5" s="17">
        <v>16</v>
      </c>
      <c r="E5" s="21">
        <v>4</v>
      </c>
      <c r="F5" s="1">
        <f>G5+H5</f>
        <v>22</v>
      </c>
      <c r="G5" s="1">
        <v>17</v>
      </c>
      <c r="H5" s="11">
        <v>5</v>
      </c>
      <c r="I5" s="18">
        <f>SUM(J5+K5)</f>
        <v>24</v>
      </c>
      <c r="J5" s="20">
        <v>18</v>
      </c>
      <c r="K5" s="20">
        <v>6</v>
      </c>
      <c r="L5" s="18">
        <v>21</v>
      </c>
      <c r="M5" s="20">
        <v>16</v>
      </c>
      <c r="N5" s="22">
        <v>5</v>
      </c>
    </row>
    <row r="6" spans="1:14" ht="32.1" customHeight="1">
      <c r="A6" s="88" t="s">
        <v>10</v>
      </c>
      <c r="B6" s="89"/>
      <c r="C6" s="12">
        <v>19</v>
      </c>
      <c r="D6" s="12">
        <v>17</v>
      </c>
      <c r="E6" s="13">
        <v>2</v>
      </c>
      <c r="F6" s="12">
        <f>G6+H6</f>
        <v>27</v>
      </c>
      <c r="G6" s="12">
        <v>23</v>
      </c>
      <c r="H6" s="13">
        <v>4</v>
      </c>
      <c r="I6" s="19">
        <f>SUM(J6+K6)</f>
        <v>25</v>
      </c>
      <c r="J6" s="12">
        <v>20</v>
      </c>
      <c r="K6" s="12">
        <v>5</v>
      </c>
      <c r="L6" s="25">
        <v>29</v>
      </c>
      <c r="M6" s="14">
        <v>25</v>
      </c>
      <c r="N6" s="15">
        <v>4</v>
      </c>
    </row>
    <row r="7" spans="1:14">
      <c r="A7" s="5" t="s">
        <v>14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4">
      <c r="A8" s="5" t="s">
        <v>13</v>
      </c>
      <c r="B8" s="5"/>
      <c r="C8" s="5"/>
      <c r="D8" s="5"/>
      <c r="E8" s="5"/>
      <c r="F8" s="5"/>
      <c r="G8" s="5"/>
      <c r="H8" s="5"/>
      <c r="I8" s="5"/>
      <c r="J8" s="5"/>
      <c r="K8" s="5"/>
    </row>
  </sheetData>
  <mergeCells count="8">
    <mergeCell ref="A1:N1"/>
    <mergeCell ref="A6:B6"/>
    <mergeCell ref="L3:N3"/>
    <mergeCell ref="A3:B4"/>
    <mergeCell ref="C3:E3"/>
    <mergeCell ref="F3:H3"/>
    <mergeCell ref="I3:K3"/>
    <mergeCell ref="A5:B5"/>
  </mergeCells>
  <phoneticPr fontId="4" type="noConversion"/>
  <pageMargins left="0.7" right="0.7" top="0.75" bottom="0.75" header="0.3" footer="0.3"/>
  <pageSetup paperSize="9" scale="8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8"/>
  <sheetViews>
    <sheetView zoomScale="70" zoomScaleNormal="70" workbookViewId="0">
      <selection sqref="A1:XFD1048576"/>
    </sheetView>
  </sheetViews>
  <sheetFormatPr defaultRowHeight="16.5"/>
  <cols>
    <col min="1" max="11" width="14.625" customWidth="1"/>
  </cols>
  <sheetData>
    <row r="1" spans="1:13" ht="21" customHeight="1">
      <c r="A1" s="77" t="s">
        <v>4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3" ht="17.25" customHeight="1">
      <c r="A2" s="18"/>
      <c r="B2" s="20"/>
      <c r="C2" s="1"/>
      <c r="D2" s="1"/>
      <c r="E2" s="1"/>
      <c r="F2" s="1"/>
      <c r="G2" s="1"/>
      <c r="H2" s="1"/>
      <c r="I2" s="1"/>
      <c r="J2" s="1"/>
      <c r="K2" s="23" t="s">
        <v>9</v>
      </c>
    </row>
    <row r="3" spans="1:13">
      <c r="A3" s="66" t="s">
        <v>0</v>
      </c>
      <c r="B3" s="67"/>
      <c r="C3" s="70" t="s">
        <v>20</v>
      </c>
      <c r="D3" s="71"/>
      <c r="E3" s="72"/>
      <c r="F3" s="70" t="s">
        <v>19</v>
      </c>
      <c r="G3" s="71"/>
      <c r="H3" s="72"/>
      <c r="I3" s="73" t="s">
        <v>18</v>
      </c>
      <c r="J3" s="74"/>
      <c r="K3" s="75"/>
    </row>
    <row r="4" spans="1:13">
      <c r="A4" s="68"/>
      <c r="B4" s="69"/>
      <c r="C4" s="2" t="s">
        <v>1</v>
      </c>
      <c r="D4" s="3" t="s">
        <v>2</v>
      </c>
      <c r="E4" s="3" t="s">
        <v>3</v>
      </c>
      <c r="F4" s="2" t="s">
        <v>1</v>
      </c>
      <c r="G4" s="3" t="s">
        <v>2</v>
      </c>
      <c r="H4" s="3" t="s">
        <v>3</v>
      </c>
      <c r="I4" s="2" t="s">
        <v>1</v>
      </c>
      <c r="J4" s="3" t="s">
        <v>2</v>
      </c>
      <c r="K4" s="3" t="s">
        <v>3</v>
      </c>
    </row>
    <row r="5" spans="1:13">
      <c r="A5" s="84" t="s">
        <v>5</v>
      </c>
      <c r="B5" s="85"/>
      <c r="C5" s="16">
        <f>SUM(D5+E5)</f>
        <v>20</v>
      </c>
      <c r="D5" s="17">
        <v>16</v>
      </c>
      <c r="E5" s="21">
        <v>4</v>
      </c>
      <c r="F5" s="1">
        <f>G5+H5</f>
        <v>22</v>
      </c>
      <c r="G5" s="1">
        <v>17</v>
      </c>
      <c r="H5" s="11">
        <v>5</v>
      </c>
      <c r="I5" s="18">
        <f>SUM(J5+K5)</f>
        <v>24</v>
      </c>
      <c r="J5" s="20">
        <v>18</v>
      </c>
      <c r="K5" s="22">
        <v>6</v>
      </c>
    </row>
    <row r="6" spans="1:13" ht="32.1" customHeight="1">
      <c r="A6" s="88" t="s">
        <v>10</v>
      </c>
      <c r="B6" s="89"/>
      <c r="C6" s="12">
        <v>19</v>
      </c>
      <c r="D6" s="12">
        <v>17</v>
      </c>
      <c r="E6" s="13">
        <v>2</v>
      </c>
      <c r="F6" s="12">
        <f>G6+H6</f>
        <v>27</v>
      </c>
      <c r="G6" s="12">
        <v>23</v>
      </c>
      <c r="H6" s="13">
        <v>4</v>
      </c>
      <c r="I6" s="19">
        <f>SUM(J6+K6)</f>
        <v>25</v>
      </c>
      <c r="J6" s="12">
        <v>20</v>
      </c>
      <c r="K6" s="13">
        <v>5</v>
      </c>
    </row>
    <row r="7" spans="1:13">
      <c r="A7" s="5" t="s">
        <v>14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>
      <c r="A8" s="5" t="s">
        <v>13</v>
      </c>
      <c r="B8" s="5"/>
      <c r="C8" s="5"/>
      <c r="D8" s="5"/>
      <c r="E8" s="5"/>
      <c r="F8" s="5"/>
      <c r="G8" s="5"/>
      <c r="H8" s="5"/>
      <c r="I8" s="5"/>
      <c r="J8" s="5"/>
      <c r="K8" s="5"/>
    </row>
  </sheetData>
  <mergeCells count="7">
    <mergeCell ref="A1:K1"/>
    <mergeCell ref="A3:B4"/>
    <mergeCell ref="I3:K3"/>
    <mergeCell ref="A5:B5"/>
    <mergeCell ref="A6:B6"/>
    <mergeCell ref="F3:H3"/>
    <mergeCell ref="C3:E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8"/>
  <sheetViews>
    <sheetView view="pageBreakPreview" zoomScaleNormal="100" zoomScaleSheetLayoutView="100" workbookViewId="0">
      <selection activeCell="C21" sqref="C21"/>
    </sheetView>
  </sheetViews>
  <sheetFormatPr defaultRowHeight="16.5"/>
  <cols>
    <col min="1" max="5" width="14.625" customWidth="1"/>
  </cols>
  <sheetData>
    <row r="1" spans="1:7" ht="21" customHeight="1">
      <c r="A1" s="63" t="s">
        <v>4</v>
      </c>
      <c r="B1" s="63"/>
      <c r="C1" s="63"/>
      <c r="D1" s="63"/>
      <c r="E1" s="63"/>
    </row>
    <row r="2" spans="1:7" ht="17.25" customHeight="1">
      <c r="A2" s="1"/>
      <c r="B2" s="1"/>
      <c r="C2" s="1"/>
      <c r="D2" s="1"/>
      <c r="E2" s="1" t="s">
        <v>9</v>
      </c>
    </row>
    <row r="3" spans="1:7">
      <c r="A3" s="90" t="s">
        <v>0</v>
      </c>
      <c r="B3" s="67"/>
      <c r="C3" s="92" t="s">
        <v>17</v>
      </c>
      <c r="D3" s="74"/>
      <c r="E3" s="74"/>
    </row>
    <row r="4" spans="1:7">
      <c r="A4" s="91"/>
      <c r="B4" s="69"/>
      <c r="C4" s="2" t="s">
        <v>1</v>
      </c>
      <c r="D4" s="3" t="s">
        <v>2</v>
      </c>
      <c r="E4" s="4" t="s">
        <v>3</v>
      </c>
    </row>
    <row r="5" spans="1:7">
      <c r="A5" s="63" t="s">
        <v>5</v>
      </c>
      <c r="B5" s="85"/>
      <c r="C5" s="6">
        <f>SUM(D5+E5)</f>
        <v>22</v>
      </c>
      <c r="D5" s="7">
        <v>17</v>
      </c>
      <c r="E5" s="7">
        <v>5</v>
      </c>
    </row>
    <row r="6" spans="1:7" ht="32.1" customHeight="1">
      <c r="A6" s="93" t="s">
        <v>10</v>
      </c>
      <c r="B6" s="89"/>
      <c r="C6" s="8">
        <v>27</v>
      </c>
      <c r="D6" s="9">
        <v>23</v>
      </c>
      <c r="E6" s="9">
        <v>4</v>
      </c>
    </row>
    <row r="7" spans="1:7">
      <c r="A7" s="5" t="s">
        <v>14</v>
      </c>
      <c r="B7" s="5"/>
      <c r="C7" s="5"/>
      <c r="D7" s="5"/>
      <c r="E7" s="5"/>
      <c r="F7" s="5"/>
      <c r="G7" s="5"/>
    </row>
    <row r="8" spans="1:7">
      <c r="A8" s="5" t="s">
        <v>13</v>
      </c>
      <c r="B8" s="5"/>
      <c r="C8" s="5"/>
      <c r="D8" s="5"/>
      <c r="E8" s="5"/>
    </row>
  </sheetData>
  <mergeCells count="5">
    <mergeCell ref="A1:E1"/>
    <mergeCell ref="A3:B4"/>
    <mergeCell ref="C3:E3"/>
    <mergeCell ref="A5:B5"/>
    <mergeCell ref="A6:B6"/>
  </mergeCells>
  <phoneticPr fontId="4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8"/>
  <sheetViews>
    <sheetView view="pageBreakPreview" zoomScale="124" zoomScaleNormal="100" zoomScaleSheetLayoutView="124" workbookViewId="0">
      <selection activeCell="E26" sqref="E26"/>
    </sheetView>
  </sheetViews>
  <sheetFormatPr defaultRowHeight="16.5"/>
  <cols>
    <col min="1" max="5" width="14.625" customWidth="1"/>
  </cols>
  <sheetData>
    <row r="1" spans="1:7" ht="21" customHeight="1">
      <c r="A1" s="63" t="s">
        <v>4</v>
      </c>
      <c r="B1" s="63"/>
      <c r="C1" s="63"/>
      <c r="D1" s="63"/>
      <c r="E1" s="63"/>
    </row>
    <row r="2" spans="1:7" ht="17.25" customHeight="1">
      <c r="A2" s="1"/>
      <c r="B2" s="1"/>
      <c r="C2" s="1"/>
      <c r="D2" s="1"/>
      <c r="E2" s="1" t="s">
        <v>9</v>
      </c>
    </row>
    <row r="3" spans="1:7">
      <c r="A3" s="90" t="s">
        <v>0</v>
      </c>
      <c r="B3" s="67"/>
      <c r="C3" s="92" t="s">
        <v>16</v>
      </c>
      <c r="D3" s="74"/>
      <c r="E3" s="74"/>
    </row>
    <row r="4" spans="1:7">
      <c r="A4" s="91"/>
      <c r="B4" s="69"/>
      <c r="C4" s="2" t="s">
        <v>1</v>
      </c>
      <c r="D4" s="3" t="s">
        <v>2</v>
      </c>
      <c r="E4" s="4" t="s">
        <v>3</v>
      </c>
    </row>
    <row r="5" spans="1:7">
      <c r="A5" s="63" t="s">
        <v>5</v>
      </c>
      <c r="B5" s="85"/>
      <c r="C5" s="6">
        <f>SUM(D5+E5)</f>
        <v>21</v>
      </c>
      <c r="D5" s="7">
        <v>18</v>
      </c>
      <c r="E5" s="7">
        <v>3</v>
      </c>
    </row>
    <row r="6" spans="1:7" ht="32.1" customHeight="1">
      <c r="A6" s="93" t="s">
        <v>10</v>
      </c>
      <c r="B6" s="89"/>
      <c r="C6" s="8">
        <f t="shared" ref="C6" si="0">SUM(D6+E6)</f>
        <v>24</v>
      </c>
      <c r="D6" s="9">
        <v>20</v>
      </c>
      <c r="E6" s="9">
        <v>4</v>
      </c>
    </row>
    <row r="7" spans="1:7">
      <c r="A7" s="5" t="s">
        <v>14</v>
      </c>
      <c r="B7" s="5"/>
      <c r="C7" s="5"/>
      <c r="D7" s="5"/>
      <c r="E7" s="5"/>
      <c r="F7" s="5"/>
      <c r="G7" s="5"/>
    </row>
    <row r="8" spans="1:7">
      <c r="A8" s="5" t="s">
        <v>13</v>
      </c>
      <c r="B8" s="5"/>
      <c r="C8" s="5"/>
      <c r="D8" s="5"/>
      <c r="E8" s="5"/>
    </row>
  </sheetData>
  <mergeCells count="5">
    <mergeCell ref="A6:B6"/>
    <mergeCell ref="A1:E1"/>
    <mergeCell ref="A3:B4"/>
    <mergeCell ref="C3:E3"/>
    <mergeCell ref="A5:B5"/>
  </mergeCells>
  <phoneticPr fontId="4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9"/>
  <sheetViews>
    <sheetView view="pageBreakPreview" zoomScale="124" zoomScaleNormal="100" zoomScaleSheetLayoutView="124" workbookViewId="0">
      <selection activeCell="B14" sqref="B14"/>
    </sheetView>
  </sheetViews>
  <sheetFormatPr defaultRowHeight="16.5"/>
  <cols>
    <col min="1" max="5" width="14.625" customWidth="1"/>
  </cols>
  <sheetData>
    <row r="1" spans="1:5" ht="21" customHeight="1">
      <c r="A1" s="63" t="s">
        <v>4</v>
      </c>
      <c r="B1" s="63"/>
      <c r="C1" s="63"/>
      <c r="D1" s="63"/>
      <c r="E1" s="63"/>
    </row>
    <row r="2" spans="1:5" ht="17.25" customHeight="1">
      <c r="A2" s="1"/>
      <c r="B2" s="1"/>
      <c r="C2" s="1"/>
      <c r="D2" s="1"/>
      <c r="E2" s="1" t="s">
        <v>9</v>
      </c>
    </row>
    <row r="3" spans="1:5">
      <c r="A3" s="90" t="s">
        <v>0</v>
      </c>
      <c r="B3" s="67"/>
      <c r="C3" s="92" t="s">
        <v>11</v>
      </c>
      <c r="D3" s="74"/>
      <c r="E3" s="74"/>
    </row>
    <row r="4" spans="1:5">
      <c r="A4" s="91"/>
      <c r="B4" s="69"/>
      <c r="C4" s="2" t="s">
        <v>1</v>
      </c>
      <c r="D4" s="3" t="s">
        <v>2</v>
      </c>
      <c r="E4" s="4" t="s">
        <v>3</v>
      </c>
    </row>
    <row r="5" spans="1:5">
      <c r="A5" s="63" t="s">
        <v>5</v>
      </c>
      <c r="B5" s="85"/>
      <c r="C5" s="6">
        <f>SUM(D5+E5)</f>
        <v>20</v>
      </c>
      <c r="D5" s="7">
        <v>16</v>
      </c>
      <c r="E5" s="7">
        <v>4</v>
      </c>
    </row>
    <row r="6" spans="1:5">
      <c r="A6" s="63" t="s">
        <v>6</v>
      </c>
      <c r="B6" s="85"/>
      <c r="C6" s="6">
        <f t="shared" ref="C6:C7" si="0">SUM(D6+E6)</f>
        <v>4</v>
      </c>
      <c r="D6" s="7">
        <v>3</v>
      </c>
      <c r="E6" s="7">
        <v>1</v>
      </c>
    </row>
    <row r="7" spans="1:5">
      <c r="A7" s="63" t="s">
        <v>7</v>
      </c>
      <c r="B7" s="85"/>
      <c r="C7" s="6">
        <f t="shared" si="0"/>
        <v>7</v>
      </c>
      <c r="D7" s="7">
        <v>6</v>
      </c>
      <c r="E7" s="7">
        <v>1</v>
      </c>
    </row>
    <row r="8" spans="1:5">
      <c r="A8" s="77" t="s">
        <v>8</v>
      </c>
      <c r="B8" s="78"/>
      <c r="C8" s="8">
        <v>8</v>
      </c>
      <c r="D8" s="9">
        <v>8</v>
      </c>
      <c r="E8" s="10" t="s">
        <v>12</v>
      </c>
    </row>
    <row r="9" spans="1:5">
      <c r="A9" s="5" t="s">
        <v>15</v>
      </c>
    </row>
  </sheetData>
  <mergeCells count="7">
    <mergeCell ref="A6:B6"/>
    <mergeCell ref="A7:B7"/>
    <mergeCell ref="A8:B8"/>
    <mergeCell ref="A1:E1"/>
    <mergeCell ref="A3:B4"/>
    <mergeCell ref="C3:E3"/>
    <mergeCell ref="A5:B5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具名範圍</vt:lpstr>
      </vt:variant>
      <vt:variant>
        <vt:i4>6</vt:i4>
      </vt:variant>
    </vt:vector>
  </HeadingPairs>
  <TitlesOfParts>
    <vt:vector size="16" baseType="lpstr">
      <vt:lpstr>114年12月底</vt:lpstr>
      <vt:lpstr>113年12月底</vt:lpstr>
      <vt:lpstr>110年12月底</vt:lpstr>
      <vt:lpstr>109年12月底</vt:lpstr>
      <vt:lpstr>108年12月底</vt:lpstr>
      <vt:lpstr>107年12月底</vt:lpstr>
      <vt:lpstr>106年12月底</vt:lpstr>
      <vt:lpstr>105年12月底</vt:lpstr>
      <vt:lpstr>105年7月底</vt:lpstr>
      <vt:lpstr>104年底</vt:lpstr>
      <vt:lpstr>'104年底'!Print_Area</vt:lpstr>
      <vt:lpstr>'105年12月底'!Print_Area</vt:lpstr>
      <vt:lpstr>'105年7月底'!Print_Area</vt:lpstr>
      <vt:lpstr>'106年12月底'!Print_Area</vt:lpstr>
      <vt:lpstr>'107年12月底'!Print_Area</vt:lpstr>
      <vt:lpstr>'108年12月底'!Print_Area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葉詩怡</dc:creator>
  <cp:lastModifiedBy>林志潔</cp:lastModifiedBy>
  <cp:lastPrinted>2026-03-03T08:26:08Z</cp:lastPrinted>
  <dcterms:created xsi:type="dcterms:W3CDTF">2016-08-29T01:22:23Z</dcterms:created>
  <dcterms:modified xsi:type="dcterms:W3CDTF">2026-03-31T08:35:48Z</dcterms:modified>
</cp:coreProperties>
</file>