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O:\50統計\性平會議\115\性別統計指標\收件\"/>
    </mc:Choice>
  </mc:AlternateContent>
  <bookViews>
    <workbookView xWindow="0" yWindow="0" windowWidth="28800" windowHeight="12135"/>
  </bookViews>
  <sheets>
    <sheet name="114年" sheetId="12" r:id="rId1"/>
    <sheet name="113年" sheetId="11" r:id="rId2"/>
    <sheet name="112年" sheetId="10" r:id="rId3"/>
    <sheet name="111年" sheetId="1" r:id="rId4"/>
    <sheet name="110年" sheetId="2" r:id="rId5"/>
    <sheet name="109年" sheetId="3" r:id="rId6"/>
    <sheet name="108年" sheetId="4" r:id="rId7"/>
    <sheet name="107年" sheetId="5" r:id="rId8"/>
    <sheet name="106年" sheetId="6" r:id="rId9"/>
    <sheet name="105年" sheetId="7" r:id="rId10"/>
    <sheet name="104年" sheetId="8" r:id="rId11"/>
  </sheets>
  <definedNames>
    <definedName name="_xlnm.Print_Area" localSheetId="10">'105年'!$A$1:$K$17</definedName>
    <definedName name="_xlnm.Print_Area" localSheetId="9">'106年'!$A$1:$K$17</definedName>
    <definedName name="_xlnm.Print_Area" localSheetId="8">'107年'!$A$1:$K$17</definedName>
    <definedName name="_xlnm.Print_Area" localSheetId="7">'108年'!$A$1:$K$17</definedName>
    <definedName name="_xlnm.Print_Area" localSheetId="6">'109年'!$A$1:$K$17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6" i="12" l="1"/>
  <c r="C16" i="12"/>
  <c r="B16" i="12" s="1"/>
  <c r="I16" i="11" l="1"/>
  <c r="C16" i="11"/>
  <c r="B16" i="11"/>
  <c r="I16" i="10"/>
  <c r="C16" i="10"/>
  <c r="I14" i="10"/>
  <c r="I9" i="10"/>
  <c r="I8" i="10"/>
  <c r="B8" i="10" s="1"/>
  <c r="C8" i="10"/>
  <c r="N7" i="10"/>
  <c r="M7" i="10"/>
  <c r="L7" i="10"/>
  <c r="J7" i="10"/>
  <c r="I16" i="8"/>
  <c r="C16" i="8"/>
  <c r="I15" i="8"/>
  <c r="C15" i="8"/>
  <c r="B15" i="8"/>
  <c r="I14" i="8"/>
  <c r="C14" i="8"/>
  <c r="B14" i="8" s="1"/>
  <c r="I13" i="8"/>
  <c r="C13" i="8"/>
  <c r="B13" i="8" s="1"/>
  <c r="I12" i="8"/>
  <c r="C12" i="8"/>
  <c r="B12" i="8" s="1"/>
  <c r="I11" i="8"/>
  <c r="C11" i="8"/>
  <c r="B11" i="8"/>
  <c r="I10" i="8"/>
  <c r="B10" i="8" s="1"/>
  <c r="C10" i="8"/>
  <c r="I9" i="8"/>
  <c r="B9" i="8" s="1"/>
  <c r="C9" i="8"/>
  <c r="I8" i="8"/>
  <c r="C8" i="8"/>
  <c r="B8" i="8"/>
  <c r="N7" i="8"/>
  <c r="M7" i="8"/>
  <c r="L7" i="8"/>
  <c r="K7" i="8"/>
  <c r="J7" i="8"/>
  <c r="H7" i="8"/>
  <c r="G7" i="8"/>
  <c r="F7" i="8"/>
  <c r="E7" i="8"/>
  <c r="D7" i="8"/>
  <c r="I16" i="7"/>
  <c r="C16" i="7"/>
  <c r="B16" i="7" s="1"/>
  <c r="I15" i="7"/>
  <c r="C15" i="7"/>
  <c r="B15" i="7" s="1"/>
  <c r="I14" i="7"/>
  <c r="C14" i="7"/>
  <c r="B14" i="7" s="1"/>
  <c r="I13" i="7"/>
  <c r="C13" i="7"/>
  <c r="B13" i="7" s="1"/>
  <c r="I12" i="7"/>
  <c r="C12" i="7"/>
  <c r="B12" i="7" s="1"/>
  <c r="I11" i="7"/>
  <c r="C11" i="7"/>
  <c r="B11" i="7"/>
  <c r="I10" i="7"/>
  <c r="C10" i="7"/>
  <c r="B10" i="7" s="1"/>
  <c r="I9" i="7"/>
  <c r="C9" i="7"/>
  <c r="B9" i="7" s="1"/>
  <c r="I8" i="7"/>
  <c r="C8" i="7"/>
  <c r="N7" i="7"/>
  <c r="M7" i="7"/>
  <c r="L7" i="7"/>
  <c r="K7" i="7"/>
  <c r="J7" i="7"/>
  <c r="H7" i="7"/>
  <c r="G7" i="7"/>
  <c r="F7" i="7"/>
  <c r="E7" i="7"/>
  <c r="D7" i="7"/>
  <c r="I16" i="6"/>
  <c r="C16" i="6"/>
  <c r="B16" i="6" s="1"/>
  <c r="I15" i="6"/>
  <c r="B15" i="6" s="1"/>
  <c r="C15" i="6"/>
  <c r="I14" i="6"/>
  <c r="C14" i="6"/>
  <c r="B14" i="6"/>
  <c r="I13" i="6"/>
  <c r="C13" i="6"/>
  <c r="B13" i="6"/>
  <c r="I12" i="6"/>
  <c r="C12" i="6"/>
  <c r="B12" i="6"/>
  <c r="I11" i="6"/>
  <c r="C11" i="6"/>
  <c r="B11" i="6" s="1"/>
  <c r="I10" i="6"/>
  <c r="C10" i="6"/>
  <c r="B10" i="6" s="1"/>
  <c r="I9" i="6"/>
  <c r="C9" i="6"/>
  <c r="B9" i="6" s="1"/>
  <c r="I8" i="6"/>
  <c r="C8" i="6"/>
  <c r="B8" i="6"/>
  <c r="N7" i="6"/>
  <c r="M7" i="6"/>
  <c r="L7" i="6"/>
  <c r="K7" i="6"/>
  <c r="J7" i="6"/>
  <c r="H7" i="6"/>
  <c r="G7" i="6"/>
  <c r="F7" i="6"/>
  <c r="E7" i="6"/>
  <c r="D7" i="6"/>
  <c r="I16" i="5"/>
  <c r="C16" i="5"/>
  <c r="B16" i="5" s="1"/>
  <c r="I15" i="5"/>
  <c r="C15" i="5"/>
  <c r="B15" i="5"/>
  <c r="I14" i="5"/>
  <c r="B14" i="5" s="1"/>
  <c r="C14" i="5"/>
  <c r="I13" i="5"/>
  <c r="C13" i="5"/>
  <c r="I12" i="5"/>
  <c r="C12" i="5"/>
  <c r="I11" i="5"/>
  <c r="C11" i="5"/>
  <c r="B11" i="5" s="1"/>
  <c r="I10" i="5"/>
  <c r="C10" i="5"/>
  <c r="B10" i="5" s="1"/>
  <c r="I9" i="5"/>
  <c r="C9" i="5"/>
  <c r="B9" i="5"/>
  <c r="I8" i="5"/>
  <c r="C8" i="5"/>
  <c r="N7" i="5"/>
  <c r="M7" i="5"/>
  <c r="L7" i="5"/>
  <c r="K7" i="5"/>
  <c r="J7" i="5"/>
  <c r="H7" i="5"/>
  <c r="G7" i="5"/>
  <c r="F7" i="5"/>
  <c r="E7" i="5"/>
  <c r="D7" i="5"/>
  <c r="I16" i="4"/>
  <c r="C16" i="4"/>
  <c r="B16" i="4" s="1"/>
  <c r="I15" i="4"/>
  <c r="C15" i="4"/>
  <c r="B15" i="4"/>
  <c r="I14" i="4"/>
  <c r="C14" i="4"/>
  <c r="B14" i="4"/>
  <c r="I13" i="4"/>
  <c r="C13" i="4"/>
  <c r="B13" i="4" s="1"/>
  <c r="I12" i="4"/>
  <c r="C12" i="4"/>
  <c r="B12" i="4" s="1"/>
  <c r="I11" i="4"/>
  <c r="C11" i="4"/>
  <c r="B11" i="4" s="1"/>
  <c r="I10" i="4"/>
  <c r="C10" i="4"/>
  <c r="B10" i="4"/>
  <c r="I9" i="4"/>
  <c r="B9" i="4" s="1"/>
  <c r="C9" i="4"/>
  <c r="I8" i="4"/>
  <c r="B8" i="4" s="1"/>
  <c r="C8" i="4"/>
  <c r="N7" i="4"/>
  <c r="M7" i="4"/>
  <c r="L7" i="4"/>
  <c r="K7" i="4"/>
  <c r="J7" i="4"/>
  <c r="H7" i="4"/>
  <c r="G7" i="4"/>
  <c r="F7" i="4"/>
  <c r="E7" i="4"/>
  <c r="D7" i="4"/>
  <c r="I16" i="3"/>
  <c r="C16" i="3"/>
  <c r="B16" i="3"/>
  <c r="I15" i="3"/>
  <c r="C15" i="3"/>
  <c r="B15" i="3" s="1"/>
  <c r="I13" i="3"/>
  <c r="I11" i="3"/>
  <c r="I10" i="3"/>
  <c r="I9" i="3"/>
  <c r="I8" i="3"/>
  <c r="C8" i="3"/>
  <c r="B8" i="3" s="1"/>
  <c r="N7" i="3"/>
  <c r="M7" i="3"/>
  <c r="L7" i="3"/>
  <c r="K7" i="3"/>
  <c r="J7" i="3"/>
  <c r="H7" i="3"/>
  <c r="G7" i="3"/>
  <c r="F7" i="3"/>
  <c r="I16" i="2"/>
  <c r="C16" i="2"/>
  <c r="B16" i="2"/>
  <c r="I15" i="2"/>
  <c r="C15" i="2"/>
  <c r="B14" i="2"/>
  <c r="B13" i="2"/>
  <c r="B12" i="2"/>
  <c r="B11" i="2"/>
  <c r="B10" i="2"/>
  <c r="I9" i="2"/>
  <c r="B9" i="2"/>
  <c r="I8" i="2"/>
  <c r="C8" i="2"/>
  <c r="B8" i="2" s="1"/>
  <c r="N7" i="2"/>
  <c r="M7" i="2"/>
  <c r="L7" i="2"/>
  <c r="K7" i="2"/>
  <c r="J7" i="2"/>
  <c r="H7" i="2"/>
  <c r="C7" i="2" s="1"/>
  <c r="G7" i="2"/>
  <c r="F7" i="2"/>
  <c r="E7" i="2"/>
  <c r="D7" i="2"/>
  <c r="I16" i="1"/>
  <c r="C16" i="1"/>
  <c r="B16" i="1"/>
  <c r="I15" i="1"/>
  <c r="C15" i="1"/>
  <c r="B15" i="1"/>
  <c r="I14" i="1"/>
  <c r="C14" i="1"/>
  <c r="B14" i="1" s="1"/>
  <c r="I13" i="1"/>
  <c r="C13" i="1"/>
  <c r="B13" i="1"/>
  <c r="I12" i="1"/>
  <c r="C12" i="1"/>
  <c r="B12" i="1" s="1"/>
  <c r="I11" i="1"/>
  <c r="C11" i="1"/>
  <c r="B11" i="1"/>
  <c r="I10" i="1"/>
  <c r="C10" i="1"/>
  <c r="B10" i="1" s="1"/>
  <c r="I9" i="1"/>
  <c r="C9" i="1"/>
  <c r="B9" i="1" s="1"/>
  <c r="I8" i="1"/>
  <c r="C8" i="1"/>
  <c r="B8" i="1"/>
  <c r="N7" i="1"/>
  <c r="I7" i="1" s="1"/>
  <c r="M7" i="1"/>
  <c r="L7" i="1"/>
  <c r="K7" i="1"/>
  <c r="J7" i="1"/>
  <c r="H7" i="1"/>
  <c r="G7" i="1"/>
  <c r="F7" i="1"/>
  <c r="E7" i="1"/>
  <c r="D7" i="1"/>
  <c r="C7" i="1"/>
  <c r="B8" i="5" l="1"/>
  <c r="B16" i="8"/>
  <c r="I7" i="8"/>
  <c r="I7" i="5"/>
  <c r="I7" i="4"/>
  <c r="B8" i="7"/>
  <c r="B7" i="7" s="1"/>
  <c r="C7" i="6"/>
  <c r="I7" i="7"/>
  <c r="B15" i="2"/>
  <c r="I7" i="3"/>
  <c r="B7" i="8"/>
  <c r="C7" i="8"/>
  <c r="I7" i="2"/>
  <c r="B12" i="5"/>
  <c r="B7" i="5" s="1"/>
  <c r="I7" i="6"/>
  <c r="C7" i="4"/>
  <c r="B13" i="5"/>
  <c r="B16" i="10"/>
  <c r="B7" i="4"/>
  <c r="B7" i="6"/>
  <c r="C7" i="5"/>
  <c r="C7" i="7"/>
</calcChain>
</file>

<file path=xl/sharedStrings.xml><?xml version="1.0" encoding="utf-8"?>
<sst xmlns="http://schemas.openxmlformats.org/spreadsheetml/2006/main" count="445" uniqueCount="25">
  <si>
    <t>桃園市本國籍新通報HIV感染者人數</t>
  </si>
  <si>
    <t>單位：人</t>
  </si>
  <si>
    <t>年齡別</t>
  </si>
  <si>
    <t>性別及危險因子別</t>
  </si>
  <si>
    <t>總計</t>
  </si>
  <si>
    <t>男性</t>
  </si>
  <si>
    <t>女性</t>
  </si>
  <si>
    <t>小計</t>
  </si>
  <si>
    <t>同性性行為</t>
  </si>
  <si>
    <t>異性性行為</t>
  </si>
  <si>
    <t>雙性性行為</t>
  </si>
  <si>
    <t>注射藥癮者
(不含搖頭族)</t>
  </si>
  <si>
    <t>不詳</t>
  </si>
  <si>
    <t>0-9歲</t>
  </si>
  <si>
    <t>10-19歲</t>
  </si>
  <si>
    <t>20-29歲</t>
  </si>
  <si>
    <t>30-39歲</t>
  </si>
  <si>
    <t>40-49歲</t>
  </si>
  <si>
    <t>50-59歲</t>
  </si>
  <si>
    <t>60-69歲</t>
  </si>
  <si>
    <t>70-79歲</t>
  </si>
  <si>
    <t>80歲以上</t>
  </si>
  <si>
    <t>資料來源：衛生福利部疾病管制署傳染病倉儲系統(http://dwweb.cdc.gov.tw/dwweb/)</t>
  </si>
  <si>
    <t>-</t>
    <phoneticPr fontId="17" type="noConversion"/>
  </si>
  <si>
    <t>資料來源：衛生福利部疾病管制署傳染病倉儲系統(https://dwnweb.cdc.gov.tw/DWWEB/Home)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</si>
</sst>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#;&quot;-&quot;;&quot;-&quot;#,###"/>
    <numFmt numFmtId="177" formatCode="[$NT$-404]#,##0.00;[Red]&quot;-&quot;[$NT$-404]#,##0.00"/>
  </numFmts>
  <fonts count="18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0"/>
      <color rgb="FF000000"/>
      <name val="新細明體"/>
      <family val="1"/>
      <charset val="136"/>
    </font>
    <font>
      <sz val="10"/>
      <color rgb="FFFFFFFF"/>
      <name val="新細明體"/>
      <family val="1"/>
      <charset val="136"/>
    </font>
    <font>
      <sz val="10"/>
      <color rgb="FFCC0000"/>
      <name val="新細明體"/>
      <family val="1"/>
      <charset val="136"/>
    </font>
    <font>
      <b/>
      <sz val="10"/>
      <color rgb="FFFFFFFF"/>
      <name val="新細明體"/>
      <family val="1"/>
      <charset val="136"/>
    </font>
    <font>
      <i/>
      <sz val="10"/>
      <color rgb="FF808080"/>
      <name val="新細明體"/>
      <family val="1"/>
      <charset val="136"/>
    </font>
    <font>
      <sz val="10"/>
      <color rgb="FF006600"/>
      <name val="新細明體"/>
      <family val="1"/>
      <charset val="136"/>
    </font>
    <font>
      <b/>
      <i/>
      <sz val="16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u/>
      <sz val="10"/>
      <color rgb="FF0000EE"/>
      <name val="新細明體"/>
      <family val="1"/>
      <charset val="136"/>
    </font>
    <font>
      <sz val="10"/>
      <color rgb="FF996600"/>
      <name val="新細明體"/>
      <family val="1"/>
      <charset val="136"/>
    </font>
    <font>
      <sz val="10"/>
      <color rgb="FF333333"/>
      <name val="新細明體"/>
      <family val="1"/>
      <charset val="136"/>
    </font>
    <font>
      <b/>
      <i/>
      <u/>
      <sz val="12"/>
      <color rgb="FF000000"/>
      <name val="新細明體"/>
      <family val="1"/>
      <charset val="136"/>
    </font>
    <font>
      <b/>
      <sz val="14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9"/>
      <name val="新細明體"/>
      <family val="1"/>
      <charset val="136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17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1">
    <xf numFmtId="0" fontId="0" fillId="0" borderId="0">
      <alignment vertical="center"/>
    </xf>
    <xf numFmtId="0" fontId="2" fillId="0" borderId="0" applyNumberFormat="0" applyBorder="0" applyProtection="0">
      <alignment vertical="center"/>
    </xf>
    <xf numFmtId="0" fontId="3" fillId="2" borderId="0" applyNumberFormat="0" applyBorder="0" applyProtection="0">
      <alignment vertical="center"/>
    </xf>
    <xf numFmtId="0" fontId="3" fillId="3" borderId="0" applyNumberFormat="0" applyBorder="0" applyProtection="0">
      <alignment vertical="center"/>
    </xf>
    <xf numFmtId="0" fontId="2" fillId="4" borderId="0" applyNumberFormat="0" applyBorder="0" applyProtection="0">
      <alignment vertical="center"/>
    </xf>
    <xf numFmtId="0" fontId="4" fillId="5" borderId="0" applyNumberFormat="0" applyBorder="0" applyProtection="0">
      <alignment vertical="center"/>
    </xf>
    <xf numFmtId="0" fontId="5" fillId="6" borderId="0" applyNumberFormat="0" applyBorder="0" applyProtection="0">
      <alignment vertical="center"/>
    </xf>
    <xf numFmtId="0" fontId="6" fillId="0" borderId="0" applyNumberFormat="0" applyBorder="0" applyProtection="0">
      <alignment vertical="center"/>
    </xf>
    <xf numFmtId="0" fontId="7" fillId="7" borderId="0" applyNumberFormat="0" applyBorder="0" applyProtection="0">
      <alignment vertical="center"/>
    </xf>
    <xf numFmtId="0" fontId="8" fillId="0" borderId="0" applyNumberFormat="0" applyBorder="0" applyProtection="0">
      <alignment horizontal="center" vertical="center"/>
    </xf>
    <xf numFmtId="0" fontId="9" fillId="0" borderId="0" applyNumberFormat="0" applyBorder="0" applyProtection="0">
      <alignment horizontal="center" vertical="center"/>
    </xf>
    <xf numFmtId="0" fontId="1" fillId="0" borderId="0" applyNumberFormat="0" applyFont="0" applyBorder="0" applyProtection="0">
      <alignment horizontal="center" vertical="center"/>
    </xf>
    <xf numFmtId="0" fontId="8" fillId="0" borderId="0" applyNumberFormat="0" applyBorder="0" applyProtection="0">
      <alignment horizontal="center" vertical="center" textRotation="90"/>
    </xf>
    <xf numFmtId="0" fontId="10" fillId="0" borderId="0" applyNumberFormat="0" applyBorder="0" applyProtection="0">
      <alignment vertical="center"/>
    </xf>
    <xf numFmtId="0" fontId="11" fillId="8" borderId="0" applyNumberFormat="0" applyBorder="0" applyProtection="0">
      <alignment vertical="center"/>
    </xf>
    <xf numFmtId="0" fontId="12" fillId="8" borderId="1" applyNumberFormat="0" applyProtection="0">
      <alignment vertical="center"/>
    </xf>
    <xf numFmtId="0" fontId="13" fillId="0" borderId="0" applyNumberFormat="0" applyBorder="0" applyProtection="0">
      <alignment vertical="center"/>
    </xf>
    <xf numFmtId="177" fontId="13" fillId="0" borderId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4" fillId="0" borderId="0" applyNumberFormat="0" applyBorder="0" applyProtection="0">
      <alignment vertical="center"/>
    </xf>
  </cellStyleXfs>
  <cellXfs count="35">
    <xf numFmtId="0" fontId="0" fillId="0" borderId="0" xfId="0">
      <alignment vertical="center"/>
    </xf>
    <xf numFmtId="0" fontId="14" fillId="0" borderId="0" xfId="0" applyFont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176" fontId="16" fillId="0" borderId="6" xfId="0" applyNumberFormat="1" applyFont="1" applyBorder="1" applyAlignment="1">
      <alignment horizontal="right" vertical="center"/>
    </xf>
    <xf numFmtId="176" fontId="16" fillId="0" borderId="7" xfId="0" applyNumberFormat="1" applyFont="1" applyBorder="1" applyAlignment="1">
      <alignment horizontal="right" vertical="center"/>
    </xf>
    <xf numFmtId="176" fontId="16" fillId="0" borderId="5" xfId="0" applyNumberFormat="1" applyFont="1" applyBorder="1" applyAlignment="1">
      <alignment horizontal="right" vertical="center"/>
    </xf>
    <xf numFmtId="0" fontId="15" fillId="0" borderId="8" xfId="0" applyFont="1" applyBorder="1" applyAlignment="1">
      <alignment horizontal="center" vertical="center"/>
    </xf>
    <xf numFmtId="176" fontId="16" fillId="0" borderId="0" xfId="0" applyNumberFormat="1" applyFont="1">
      <alignment vertical="center"/>
    </xf>
    <xf numFmtId="176" fontId="16" fillId="0" borderId="9" xfId="0" applyNumberFormat="1" applyFont="1" applyBorder="1">
      <alignment vertical="center"/>
    </xf>
    <xf numFmtId="176" fontId="16" fillId="0" borderId="8" xfId="0" applyNumberFormat="1" applyFont="1" applyBorder="1">
      <alignment vertical="center"/>
    </xf>
    <xf numFmtId="176" fontId="16" fillId="0" borderId="10" xfId="0" applyNumberFormat="1" applyFont="1" applyBorder="1">
      <alignment vertical="center"/>
    </xf>
    <xf numFmtId="0" fontId="15" fillId="0" borderId="11" xfId="0" applyFont="1" applyBorder="1" applyAlignment="1">
      <alignment horizontal="center" vertical="center"/>
    </xf>
    <xf numFmtId="176" fontId="16" fillId="0" borderId="12" xfId="0" applyNumberFormat="1" applyFont="1" applyBorder="1">
      <alignment vertical="center"/>
    </xf>
    <xf numFmtId="176" fontId="16" fillId="0" borderId="13" xfId="0" applyNumberFormat="1" applyFont="1" applyBorder="1">
      <alignment vertical="center"/>
    </xf>
    <xf numFmtId="176" fontId="16" fillId="0" borderId="14" xfId="0" applyNumberFormat="1" applyFont="1" applyBorder="1">
      <alignment vertical="center"/>
    </xf>
    <xf numFmtId="176" fontId="16" fillId="0" borderId="11" xfId="0" applyNumberFormat="1" applyFont="1" applyBorder="1">
      <alignment vertical="center"/>
    </xf>
    <xf numFmtId="0" fontId="15" fillId="0" borderId="0" xfId="0" applyFont="1">
      <alignment vertical="center"/>
    </xf>
    <xf numFmtId="176" fontId="16" fillId="0" borderId="15" xfId="0" applyNumberFormat="1" applyFont="1" applyBorder="1">
      <alignment vertical="center"/>
    </xf>
    <xf numFmtId="176" fontId="16" fillId="0" borderId="12" xfId="0" applyNumberFormat="1" applyFont="1" applyBorder="1" applyAlignment="1">
      <alignment horizontal="right" vertical="center"/>
    </xf>
    <xf numFmtId="176" fontId="16" fillId="0" borderId="8" xfId="0" applyNumberFormat="1" applyFont="1" applyBorder="1" applyAlignment="1">
      <alignment horizontal="right" vertical="center"/>
    </xf>
    <xf numFmtId="0" fontId="14" fillId="0" borderId="0" xfId="0" applyFont="1" applyAlignment="1">
      <alignment horizontal="center" vertical="center"/>
    </xf>
    <xf numFmtId="176" fontId="16" fillId="0" borderId="0" xfId="0" applyNumberFormat="1" applyFont="1" applyAlignment="1">
      <alignment horizontal="right" vertical="center"/>
    </xf>
    <xf numFmtId="176" fontId="16" fillId="0" borderId="9" xfId="0" applyNumberFormat="1" applyFont="1" applyBorder="1" applyAlignment="1">
      <alignment horizontal="right" vertical="center"/>
    </xf>
    <xf numFmtId="176" fontId="16" fillId="0" borderId="10" xfId="0" applyNumberFormat="1" applyFont="1" applyBorder="1" applyAlignment="1">
      <alignment horizontal="right" vertical="center"/>
    </xf>
    <xf numFmtId="176" fontId="16" fillId="0" borderId="15" xfId="0" applyNumberFormat="1" applyFont="1" applyBorder="1" applyAlignment="1">
      <alignment horizontal="right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176" fontId="16" fillId="0" borderId="16" xfId="0" applyNumberFormat="1" applyFont="1" applyBorder="1">
      <alignment vertical="center"/>
    </xf>
  </cellXfs>
  <cellStyles count="21">
    <cellStyle name="Accent" xfId="1"/>
    <cellStyle name="Accent 1" xfId="2"/>
    <cellStyle name="Accent 2" xfId="3"/>
    <cellStyle name="Accent 3" xfId="4"/>
    <cellStyle name="Bad" xfId="5"/>
    <cellStyle name="Error" xfId="6"/>
    <cellStyle name="Footnote" xfId="7"/>
    <cellStyle name="Good" xfId="8"/>
    <cellStyle name="Heading" xfId="9"/>
    <cellStyle name="Heading 1" xfId="10"/>
    <cellStyle name="Heading 2" xfId="11"/>
    <cellStyle name="Heading1" xfId="12"/>
    <cellStyle name="Hyperlink" xfId="13"/>
    <cellStyle name="Neutral" xfId="14"/>
    <cellStyle name="Note" xfId="15"/>
    <cellStyle name="Result" xfId="16"/>
    <cellStyle name="Result2" xfId="17"/>
    <cellStyle name="Status" xfId="18"/>
    <cellStyle name="Text" xfId="19"/>
    <cellStyle name="Warning" xfId="20"/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tabSelected="1" workbookViewId="0">
      <selection activeCell="P13" sqref="P13"/>
    </sheetView>
  </sheetViews>
  <sheetFormatPr defaultRowHeight="12.75" customHeight="1" x14ac:dyDescent="0.25"/>
  <cols>
    <col min="1" max="1" width="10.875" customWidth="1"/>
    <col min="2" max="3" width="8" customWidth="1"/>
    <col min="4" max="7" width="13.25" customWidth="1"/>
    <col min="8" max="8" width="13.75" customWidth="1"/>
    <col min="9" max="9" width="8" customWidth="1"/>
    <col min="10" max="13" width="13.25" customWidth="1"/>
    <col min="14" max="14" width="8" customWidth="1"/>
  </cols>
  <sheetData>
    <row r="1" spans="1:14" ht="19.899999999999999" customHeight="1" x14ac:dyDescent="0.25"/>
    <row r="2" spans="1:14" ht="28.35" customHeight="1" x14ac:dyDescent="0.25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14" ht="19.899999999999999" customHeight="1" x14ac:dyDescent="0.25">
      <c r="A3" s="27"/>
      <c r="N3" t="s">
        <v>1</v>
      </c>
    </row>
    <row r="4" spans="1:14" ht="19.899999999999999" customHeight="1" x14ac:dyDescent="0.25">
      <c r="A4" s="29" t="s">
        <v>2</v>
      </c>
      <c r="B4" s="30" t="s">
        <v>3</v>
      </c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</row>
    <row r="5" spans="1:14" ht="19.899999999999999" customHeight="1" x14ac:dyDescent="0.25">
      <c r="A5" s="29"/>
      <c r="B5" s="31" t="s">
        <v>4</v>
      </c>
      <c r="C5" s="31" t="s">
        <v>5</v>
      </c>
      <c r="D5" s="31"/>
      <c r="E5" s="31"/>
      <c r="F5" s="31"/>
      <c r="G5" s="31"/>
      <c r="H5" s="31"/>
      <c r="I5" s="32" t="s">
        <v>6</v>
      </c>
      <c r="J5" s="32"/>
      <c r="K5" s="32"/>
      <c r="L5" s="32"/>
      <c r="M5" s="32"/>
      <c r="N5" s="32"/>
    </row>
    <row r="6" spans="1:14" ht="39.950000000000003" customHeight="1" x14ac:dyDescent="0.25">
      <c r="A6" s="29"/>
      <c r="B6" s="31"/>
      <c r="C6" s="2" t="s">
        <v>7</v>
      </c>
      <c r="D6" s="2" t="s">
        <v>8</v>
      </c>
      <c r="E6" s="2" t="s">
        <v>9</v>
      </c>
      <c r="F6" s="2" t="s">
        <v>10</v>
      </c>
      <c r="G6" s="2" t="s">
        <v>11</v>
      </c>
      <c r="H6" s="2" t="s">
        <v>12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11</v>
      </c>
      <c r="N6" s="3" t="s">
        <v>12</v>
      </c>
    </row>
    <row r="7" spans="1:14" ht="32.450000000000003" customHeight="1" x14ac:dyDescent="0.25">
      <c r="A7" s="4" t="s">
        <v>4</v>
      </c>
      <c r="B7" s="5">
        <v>86</v>
      </c>
      <c r="C7" s="6">
        <v>84</v>
      </c>
      <c r="D7" s="5">
        <v>63</v>
      </c>
      <c r="E7" s="5">
        <v>9</v>
      </c>
      <c r="F7" s="5">
        <v>6</v>
      </c>
      <c r="G7" s="5">
        <v>4</v>
      </c>
      <c r="H7" s="7">
        <v>2</v>
      </c>
      <c r="I7" s="5">
        <v>2</v>
      </c>
      <c r="J7" s="5" t="s">
        <v>23</v>
      </c>
      <c r="K7" s="5">
        <v>2</v>
      </c>
      <c r="L7" s="5" t="s">
        <v>23</v>
      </c>
      <c r="M7" s="5" t="s">
        <v>23</v>
      </c>
      <c r="N7" s="5">
        <v>0</v>
      </c>
    </row>
    <row r="8" spans="1:14" ht="32.1" customHeight="1" x14ac:dyDescent="0.25">
      <c r="A8" s="8" t="s">
        <v>13</v>
      </c>
      <c r="B8" s="23">
        <v>0</v>
      </c>
      <c r="C8" s="24" t="s">
        <v>23</v>
      </c>
      <c r="D8" s="23" t="s">
        <v>23</v>
      </c>
      <c r="E8" s="23" t="s">
        <v>23</v>
      </c>
      <c r="F8" s="23" t="s">
        <v>23</v>
      </c>
      <c r="G8" s="23" t="s">
        <v>23</v>
      </c>
      <c r="H8" s="21" t="s">
        <v>23</v>
      </c>
      <c r="I8" s="23" t="s">
        <v>23</v>
      </c>
      <c r="J8" s="23" t="s">
        <v>23</v>
      </c>
      <c r="K8" s="23" t="s">
        <v>23</v>
      </c>
      <c r="L8" s="23" t="s">
        <v>23</v>
      </c>
      <c r="M8" s="23" t="s">
        <v>23</v>
      </c>
      <c r="N8" s="23" t="s">
        <v>23</v>
      </c>
    </row>
    <row r="9" spans="1:14" ht="32.1" customHeight="1" x14ac:dyDescent="0.25">
      <c r="A9" s="8" t="s">
        <v>14</v>
      </c>
      <c r="B9" s="25">
        <v>5</v>
      </c>
      <c r="C9" s="24">
        <v>5</v>
      </c>
      <c r="D9" s="23">
        <v>4</v>
      </c>
      <c r="E9" s="23">
        <v>1</v>
      </c>
      <c r="F9" s="23" t="s">
        <v>23</v>
      </c>
      <c r="G9" s="23" t="s">
        <v>23</v>
      </c>
      <c r="H9" s="21" t="s">
        <v>23</v>
      </c>
      <c r="I9" s="23" t="s">
        <v>23</v>
      </c>
      <c r="J9" s="23" t="s">
        <v>23</v>
      </c>
      <c r="K9" s="23" t="s">
        <v>23</v>
      </c>
      <c r="L9" s="23" t="s">
        <v>23</v>
      </c>
      <c r="M9" s="23" t="s">
        <v>23</v>
      </c>
      <c r="N9" s="23" t="s">
        <v>23</v>
      </c>
    </row>
    <row r="10" spans="1:14" ht="32.1" customHeight="1" x14ac:dyDescent="0.25">
      <c r="A10" s="8" t="s">
        <v>15</v>
      </c>
      <c r="B10" s="25">
        <v>29</v>
      </c>
      <c r="C10" s="24">
        <v>29</v>
      </c>
      <c r="D10" s="23">
        <v>25</v>
      </c>
      <c r="E10" s="23">
        <v>2</v>
      </c>
      <c r="F10" s="23">
        <v>1</v>
      </c>
      <c r="G10" s="23" t="s">
        <v>23</v>
      </c>
      <c r="H10" s="21">
        <v>1</v>
      </c>
      <c r="I10" s="23" t="s">
        <v>23</v>
      </c>
      <c r="J10" s="23" t="s">
        <v>23</v>
      </c>
      <c r="K10" s="23" t="s">
        <v>23</v>
      </c>
      <c r="L10" s="23" t="s">
        <v>23</v>
      </c>
      <c r="M10" s="23" t="s">
        <v>23</v>
      </c>
      <c r="N10" s="23" t="s">
        <v>23</v>
      </c>
    </row>
    <row r="11" spans="1:14" ht="32.1" customHeight="1" x14ac:dyDescent="0.25">
      <c r="A11" s="8" t="s">
        <v>16</v>
      </c>
      <c r="B11" s="25">
        <v>27</v>
      </c>
      <c r="C11" s="24">
        <v>27</v>
      </c>
      <c r="D11" s="23">
        <v>21</v>
      </c>
      <c r="E11" s="23">
        <v>1</v>
      </c>
      <c r="F11" s="23">
        <v>3</v>
      </c>
      <c r="G11" s="23">
        <v>1</v>
      </c>
      <c r="H11" s="21">
        <v>1</v>
      </c>
      <c r="I11" s="23" t="s">
        <v>23</v>
      </c>
      <c r="J11" s="23" t="s">
        <v>23</v>
      </c>
      <c r="K11" s="23" t="s">
        <v>23</v>
      </c>
      <c r="L11" s="23" t="s">
        <v>23</v>
      </c>
      <c r="M11" s="23" t="s">
        <v>23</v>
      </c>
      <c r="N11" s="23" t="s">
        <v>23</v>
      </c>
    </row>
    <row r="12" spans="1:14" ht="32.1" customHeight="1" x14ac:dyDescent="0.25">
      <c r="A12" s="8" t="s">
        <v>17</v>
      </c>
      <c r="B12" s="25">
        <v>16</v>
      </c>
      <c r="C12" s="24">
        <v>16</v>
      </c>
      <c r="D12" s="23">
        <v>10</v>
      </c>
      <c r="E12" s="23">
        <v>4</v>
      </c>
      <c r="F12" s="23">
        <v>1</v>
      </c>
      <c r="G12" s="23">
        <v>1</v>
      </c>
      <c r="H12" s="21" t="s">
        <v>23</v>
      </c>
      <c r="I12" s="23" t="s">
        <v>23</v>
      </c>
      <c r="J12" s="23" t="s">
        <v>23</v>
      </c>
      <c r="K12" s="23" t="s">
        <v>23</v>
      </c>
      <c r="L12" s="23" t="s">
        <v>23</v>
      </c>
      <c r="M12" s="23" t="s">
        <v>23</v>
      </c>
      <c r="N12" s="23" t="s">
        <v>23</v>
      </c>
    </row>
    <row r="13" spans="1:14" ht="32.1" customHeight="1" x14ac:dyDescent="0.25">
      <c r="A13" s="8" t="s">
        <v>18</v>
      </c>
      <c r="B13" s="25">
        <v>6</v>
      </c>
      <c r="C13" s="24">
        <v>4</v>
      </c>
      <c r="D13" s="23">
        <v>3</v>
      </c>
      <c r="E13" s="23" t="s">
        <v>23</v>
      </c>
      <c r="F13" s="23" t="s">
        <v>23</v>
      </c>
      <c r="G13" s="23">
        <v>1</v>
      </c>
      <c r="H13" s="23" t="s">
        <v>23</v>
      </c>
      <c r="I13" s="26">
        <v>2</v>
      </c>
      <c r="J13" s="23" t="s">
        <v>23</v>
      </c>
      <c r="K13" s="23">
        <v>2</v>
      </c>
      <c r="L13" s="23" t="s">
        <v>23</v>
      </c>
      <c r="M13" s="23" t="s">
        <v>23</v>
      </c>
      <c r="N13" s="23">
        <v>0</v>
      </c>
    </row>
    <row r="14" spans="1:14" ht="32.1" customHeight="1" x14ac:dyDescent="0.25">
      <c r="A14" s="8" t="s">
        <v>19</v>
      </c>
      <c r="B14" s="25">
        <v>2</v>
      </c>
      <c r="C14" s="24">
        <v>2</v>
      </c>
      <c r="D14" s="23" t="s">
        <v>23</v>
      </c>
      <c r="E14" s="23" t="s">
        <v>23</v>
      </c>
      <c r="F14" s="23">
        <v>1</v>
      </c>
      <c r="G14" s="23">
        <v>1</v>
      </c>
      <c r="H14" s="21" t="s">
        <v>23</v>
      </c>
      <c r="I14" s="23" t="s">
        <v>23</v>
      </c>
      <c r="J14" s="23" t="s">
        <v>23</v>
      </c>
      <c r="K14" s="23" t="s">
        <v>23</v>
      </c>
      <c r="L14" s="23" t="s">
        <v>23</v>
      </c>
      <c r="M14" s="23" t="s">
        <v>23</v>
      </c>
      <c r="N14" s="23" t="s">
        <v>23</v>
      </c>
    </row>
    <row r="15" spans="1:14" ht="32.1" customHeight="1" x14ac:dyDescent="0.25">
      <c r="A15" s="8" t="s">
        <v>20</v>
      </c>
      <c r="B15" s="25">
        <v>1</v>
      </c>
      <c r="C15" s="9">
        <v>1</v>
      </c>
      <c r="D15" s="9">
        <v>0</v>
      </c>
      <c r="E15" s="9">
        <v>1</v>
      </c>
      <c r="F15" s="9">
        <v>0</v>
      </c>
      <c r="G15" s="9">
        <v>0</v>
      </c>
      <c r="H15" s="9">
        <v>0</v>
      </c>
      <c r="I15" s="1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</row>
    <row r="16" spans="1:14" ht="32.1" customHeight="1" x14ac:dyDescent="0.25">
      <c r="A16" s="33" t="s">
        <v>21</v>
      </c>
      <c r="B16" s="34">
        <f t="shared" ref="B16" si="0">C16+I16</f>
        <v>0</v>
      </c>
      <c r="C16" s="16">
        <f t="shared" ref="C16" si="1">SUM(D16:H16)</f>
        <v>0</v>
      </c>
      <c r="D16" s="16">
        <v>0</v>
      </c>
      <c r="E16" s="16">
        <v>0</v>
      </c>
      <c r="F16" s="16">
        <v>0</v>
      </c>
      <c r="G16" s="16">
        <v>0</v>
      </c>
      <c r="H16" s="17">
        <v>0</v>
      </c>
      <c r="I16" s="15">
        <f>K16</f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</row>
    <row r="17" spans="1:1" ht="16.5" customHeight="1" x14ac:dyDescent="0.25">
      <c r="A17" s="18" t="s">
        <v>24</v>
      </c>
    </row>
  </sheetData>
  <mergeCells count="6">
    <mergeCell ref="A2:N2"/>
    <mergeCell ref="A4:A6"/>
    <mergeCell ref="B4:N4"/>
    <mergeCell ref="B5:B6"/>
    <mergeCell ref="C5:H5"/>
    <mergeCell ref="I5:N5"/>
  </mergeCells>
  <phoneticPr fontId="17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workbookViewId="0">
      <selection activeCell="J10" sqref="J10"/>
    </sheetView>
  </sheetViews>
  <sheetFormatPr defaultRowHeight="12.75" customHeight="1" x14ac:dyDescent="0.25"/>
  <cols>
    <col min="1" max="1" width="10.875" customWidth="1"/>
    <col min="2" max="3" width="8" customWidth="1"/>
    <col min="4" max="7" width="13.25" customWidth="1"/>
    <col min="8" max="8" width="13.75" customWidth="1"/>
    <col min="9" max="9" width="8" customWidth="1"/>
    <col min="10" max="13" width="13.25" customWidth="1"/>
    <col min="14" max="14" width="8" customWidth="1"/>
  </cols>
  <sheetData>
    <row r="1" spans="1:14" ht="19.899999999999999" customHeight="1" x14ac:dyDescent="0.25"/>
    <row r="2" spans="1:14" ht="28.35" customHeight="1" x14ac:dyDescent="0.25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14" ht="19.899999999999999" customHeight="1" x14ac:dyDescent="0.25">
      <c r="A3" s="22"/>
      <c r="N3" t="s">
        <v>1</v>
      </c>
    </row>
    <row r="4" spans="1:14" ht="19.899999999999999" customHeight="1" x14ac:dyDescent="0.25">
      <c r="A4" s="29" t="s">
        <v>2</v>
      </c>
      <c r="B4" s="30" t="s">
        <v>3</v>
      </c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</row>
    <row r="5" spans="1:14" ht="19.899999999999999" customHeight="1" x14ac:dyDescent="0.25">
      <c r="A5" s="29"/>
      <c r="B5" s="31" t="s">
        <v>4</v>
      </c>
      <c r="C5" s="31" t="s">
        <v>5</v>
      </c>
      <c r="D5" s="31"/>
      <c r="E5" s="31"/>
      <c r="F5" s="31"/>
      <c r="G5" s="31"/>
      <c r="H5" s="31"/>
      <c r="I5" s="32" t="s">
        <v>6</v>
      </c>
      <c r="J5" s="32"/>
      <c r="K5" s="32"/>
      <c r="L5" s="32"/>
      <c r="M5" s="32"/>
      <c r="N5" s="32"/>
    </row>
    <row r="6" spans="1:14" ht="39.950000000000003" customHeight="1" x14ac:dyDescent="0.25">
      <c r="A6" s="29"/>
      <c r="B6" s="31"/>
      <c r="C6" s="2" t="s">
        <v>7</v>
      </c>
      <c r="D6" s="2" t="s">
        <v>8</v>
      </c>
      <c r="E6" s="2" t="s">
        <v>9</v>
      </c>
      <c r="F6" s="2" t="s">
        <v>10</v>
      </c>
      <c r="G6" s="2" t="s">
        <v>11</v>
      </c>
      <c r="H6" s="2" t="s">
        <v>12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11</v>
      </c>
      <c r="N6" s="3" t="s">
        <v>12</v>
      </c>
    </row>
    <row r="7" spans="1:14" ht="32.450000000000003" customHeight="1" x14ac:dyDescent="0.25">
      <c r="A7" s="4" t="s">
        <v>4</v>
      </c>
      <c r="B7" s="5">
        <v>120</v>
      </c>
      <c r="C7" s="6">
        <v>114</v>
      </c>
      <c r="D7" s="5">
        <v>89</v>
      </c>
      <c r="E7" s="5">
        <v>12</v>
      </c>
      <c r="F7" s="5">
        <v>6</v>
      </c>
      <c r="G7" s="5">
        <v>3</v>
      </c>
      <c r="H7" s="7">
        <v>4</v>
      </c>
      <c r="I7" s="5">
        <v>6</v>
      </c>
      <c r="J7" s="5" t="s">
        <v>23</v>
      </c>
      <c r="K7" s="5">
        <v>6</v>
      </c>
      <c r="L7" s="5" t="s">
        <v>23</v>
      </c>
      <c r="M7" s="5" t="s">
        <v>23</v>
      </c>
      <c r="N7" s="5">
        <v>0</v>
      </c>
    </row>
    <row r="8" spans="1:14" ht="32.1" customHeight="1" x14ac:dyDescent="0.25">
      <c r="A8" s="8" t="s">
        <v>13</v>
      </c>
      <c r="B8" s="23">
        <v>0</v>
      </c>
      <c r="C8" s="24" t="s">
        <v>23</v>
      </c>
      <c r="D8" s="23" t="s">
        <v>23</v>
      </c>
      <c r="E8" s="23" t="s">
        <v>23</v>
      </c>
      <c r="F8" s="23" t="s">
        <v>23</v>
      </c>
      <c r="G8" s="23" t="s">
        <v>23</v>
      </c>
      <c r="H8" s="21" t="s">
        <v>23</v>
      </c>
      <c r="I8" s="23" t="s">
        <v>23</v>
      </c>
      <c r="J8" s="23" t="s">
        <v>23</v>
      </c>
      <c r="K8" s="23" t="s">
        <v>23</v>
      </c>
      <c r="L8" s="23" t="s">
        <v>23</v>
      </c>
      <c r="M8" s="23" t="s">
        <v>23</v>
      </c>
      <c r="N8" s="23" t="s">
        <v>23</v>
      </c>
    </row>
    <row r="9" spans="1:14" ht="32.1" customHeight="1" x14ac:dyDescent="0.25">
      <c r="A9" s="8" t="s">
        <v>14</v>
      </c>
      <c r="B9" s="25">
        <v>4</v>
      </c>
      <c r="C9" s="24">
        <v>4</v>
      </c>
      <c r="D9" s="23">
        <v>3</v>
      </c>
      <c r="E9" s="23">
        <v>1</v>
      </c>
      <c r="F9" s="23" t="s">
        <v>23</v>
      </c>
      <c r="G9" s="23" t="s">
        <v>23</v>
      </c>
      <c r="H9" s="21" t="s">
        <v>23</v>
      </c>
      <c r="I9" s="23" t="s">
        <v>23</v>
      </c>
      <c r="J9" s="23" t="s">
        <v>23</v>
      </c>
      <c r="K9" s="23" t="s">
        <v>23</v>
      </c>
      <c r="L9" s="23" t="s">
        <v>23</v>
      </c>
      <c r="M9" s="23" t="s">
        <v>23</v>
      </c>
      <c r="N9" s="23" t="s">
        <v>23</v>
      </c>
    </row>
    <row r="10" spans="1:14" ht="32.1" customHeight="1" x14ac:dyDescent="0.25">
      <c r="A10" s="8" t="s">
        <v>15</v>
      </c>
      <c r="B10" s="25">
        <v>37</v>
      </c>
      <c r="C10" s="24">
        <v>37</v>
      </c>
      <c r="D10" s="23">
        <v>35</v>
      </c>
      <c r="E10" s="23">
        <v>1</v>
      </c>
      <c r="F10" s="23">
        <v>1</v>
      </c>
      <c r="G10" s="23" t="s">
        <v>23</v>
      </c>
      <c r="H10" s="21" t="s">
        <v>23</v>
      </c>
      <c r="I10" s="23" t="s">
        <v>23</v>
      </c>
      <c r="J10" s="23" t="s">
        <v>23</v>
      </c>
      <c r="K10" s="23" t="s">
        <v>23</v>
      </c>
      <c r="L10" s="23" t="s">
        <v>23</v>
      </c>
      <c r="M10" s="23" t="s">
        <v>23</v>
      </c>
      <c r="N10" s="23" t="s">
        <v>23</v>
      </c>
    </row>
    <row r="11" spans="1:14" ht="32.1" customHeight="1" x14ac:dyDescent="0.25">
      <c r="A11" s="8" t="s">
        <v>16</v>
      </c>
      <c r="B11" s="25">
        <v>43</v>
      </c>
      <c r="C11" s="24">
        <v>42</v>
      </c>
      <c r="D11" s="23">
        <v>35</v>
      </c>
      <c r="E11" s="23">
        <v>2</v>
      </c>
      <c r="F11" s="23">
        <v>3</v>
      </c>
      <c r="G11" s="23" t="s">
        <v>23</v>
      </c>
      <c r="H11" s="21">
        <v>2</v>
      </c>
      <c r="I11" s="23">
        <v>1</v>
      </c>
      <c r="J11" s="23" t="s">
        <v>23</v>
      </c>
      <c r="K11" s="23">
        <v>1</v>
      </c>
      <c r="L11" s="23" t="s">
        <v>23</v>
      </c>
      <c r="M11" s="23" t="s">
        <v>23</v>
      </c>
      <c r="N11" s="23" t="s">
        <v>23</v>
      </c>
    </row>
    <row r="12" spans="1:14" ht="32.1" customHeight="1" x14ac:dyDescent="0.25">
      <c r="A12" s="8" t="s">
        <v>17</v>
      </c>
      <c r="B12" s="25">
        <v>17</v>
      </c>
      <c r="C12" s="24">
        <v>17</v>
      </c>
      <c r="D12" s="23">
        <v>13</v>
      </c>
      <c r="E12" s="23">
        <v>2</v>
      </c>
      <c r="F12" s="23">
        <v>1</v>
      </c>
      <c r="G12" s="23">
        <v>1</v>
      </c>
      <c r="H12" s="21" t="s">
        <v>23</v>
      </c>
      <c r="I12" s="23" t="s">
        <v>23</v>
      </c>
      <c r="J12" s="23" t="s">
        <v>23</v>
      </c>
      <c r="K12" s="23" t="s">
        <v>23</v>
      </c>
      <c r="L12" s="23" t="s">
        <v>23</v>
      </c>
      <c r="M12" s="23" t="s">
        <v>23</v>
      </c>
      <c r="N12" s="23" t="s">
        <v>23</v>
      </c>
    </row>
    <row r="13" spans="1:14" ht="32.1" customHeight="1" x14ac:dyDescent="0.25">
      <c r="A13" s="8" t="s">
        <v>18</v>
      </c>
      <c r="B13" s="25">
        <v>11</v>
      </c>
      <c r="C13" s="24">
        <v>9</v>
      </c>
      <c r="D13" s="23">
        <v>2</v>
      </c>
      <c r="E13" s="23">
        <v>2</v>
      </c>
      <c r="F13" s="23">
        <v>1</v>
      </c>
      <c r="G13" s="23">
        <v>2</v>
      </c>
      <c r="H13" s="23">
        <v>2</v>
      </c>
      <c r="I13" s="26">
        <v>2</v>
      </c>
      <c r="J13" s="23" t="s">
        <v>23</v>
      </c>
      <c r="K13" s="23">
        <v>2</v>
      </c>
      <c r="L13" s="23" t="s">
        <v>23</v>
      </c>
      <c r="M13" s="23" t="s">
        <v>23</v>
      </c>
      <c r="N13" s="23">
        <v>0</v>
      </c>
    </row>
    <row r="14" spans="1:14" ht="32.1" customHeight="1" x14ac:dyDescent="0.25">
      <c r="A14" s="8" t="s">
        <v>19</v>
      </c>
      <c r="B14" s="25">
        <v>7</v>
      </c>
      <c r="C14" s="24">
        <v>4</v>
      </c>
      <c r="D14" s="23">
        <v>1</v>
      </c>
      <c r="E14" s="23">
        <v>3</v>
      </c>
      <c r="F14" s="23" t="s">
        <v>23</v>
      </c>
      <c r="G14" s="23" t="s">
        <v>23</v>
      </c>
      <c r="H14" s="21" t="s">
        <v>23</v>
      </c>
      <c r="I14" s="23">
        <v>3</v>
      </c>
      <c r="J14" s="23" t="s">
        <v>23</v>
      </c>
      <c r="K14" s="23">
        <v>3</v>
      </c>
      <c r="L14" s="23" t="s">
        <v>23</v>
      </c>
      <c r="M14" s="23" t="s">
        <v>23</v>
      </c>
      <c r="N14" s="23" t="s">
        <v>23</v>
      </c>
    </row>
    <row r="15" spans="1:14" ht="32.1" customHeight="1" x14ac:dyDescent="0.25">
      <c r="A15" s="8" t="s">
        <v>20</v>
      </c>
      <c r="B15" s="20">
        <v>1</v>
      </c>
      <c r="C15" s="9">
        <v>1</v>
      </c>
      <c r="D15" s="9">
        <v>0</v>
      </c>
      <c r="E15" s="9">
        <v>1</v>
      </c>
      <c r="F15" s="9">
        <v>0</v>
      </c>
      <c r="G15" s="9">
        <v>0</v>
      </c>
      <c r="H15" s="9">
        <v>0</v>
      </c>
      <c r="I15" s="1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</row>
    <row r="16" spans="1:14" ht="32.1" customHeight="1" x14ac:dyDescent="0.25">
      <c r="A16" s="13" t="s">
        <v>21</v>
      </c>
      <c r="B16" s="14">
        <f t="shared" ref="B16" si="0">C16+I16</f>
        <v>0</v>
      </c>
      <c r="C16" s="15">
        <f t="shared" ref="C16" si="1">SUM(D16:H16)</f>
        <v>0</v>
      </c>
      <c r="D16" s="16">
        <v>0</v>
      </c>
      <c r="E16" s="16">
        <v>0</v>
      </c>
      <c r="F16" s="16">
        <v>0</v>
      </c>
      <c r="G16" s="16">
        <v>0</v>
      </c>
      <c r="H16" s="17">
        <v>0</v>
      </c>
      <c r="I16" s="15">
        <f>K16</f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</row>
    <row r="17" spans="1:1" ht="16.5" customHeight="1" x14ac:dyDescent="0.25">
      <c r="A17" s="18" t="s">
        <v>24</v>
      </c>
    </row>
  </sheetData>
  <mergeCells count="6">
    <mergeCell ref="A2:N2"/>
    <mergeCell ref="A4:A6"/>
    <mergeCell ref="B4:N4"/>
    <mergeCell ref="B5:B6"/>
    <mergeCell ref="C5:H5"/>
    <mergeCell ref="I5:N5"/>
  </mergeCells>
  <phoneticPr fontId="17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zoomScaleNormal="100" workbookViewId="0">
      <selection activeCell="I14" sqref="I14"/>
    </sheetView>
  </sheetViews>
  <sheetFormatPr defaultRowHeight="12.75" customHeight="1" x14ac:dyDescent="0.25"/>
  <cols>
    <col min="1" max="1" width="10.875" customWidth="1"/>
    <col min="2" max="3" width="8" customWidth="1"/>
    <col min="4" max="7" width="13.25" customWidth="1"/>
    <col min="8" max="8" width="13.75" customWidth="1"/>
    <col min="9" max="9" width="8" customWidth="1"/>
    <col min="10" max="13" width="13.25" customWidth="1"/>
    <col min="14" max="14" width="8" customWidth="1"/>
    <col min="15" max="15" width="9" customWidth="1"/>
  </cols>
  <sheetData>
    <row r="1" spans="1:14" ht="19.899999999999999" customHeight="1" x14ac:dyDescent="0.25"/>
    <row r="2" spans="1:14" ht="28.35" customHeight="1" x14ac:dyDescent="0.25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14" ht="19.899999999999999" customHeight="1" x14ac:dyDescent="0.25">
      <c r="A3" s="1"/>
      <c r="N3" t="s">
        <v>1</v>
      </c>
    </row>
    <row r="4" spans="1:14" ht="19.899999999999999" customHeight="1" x14ac:dyDescent="0.25">
      <c r="A4" s="29" t="s">
        <v>2</v>
      </c>
      <c r="B4" s="30" t="s">
        <v>3</v>
      </c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</row>
    <row r="5" spans="1:14" ht="19.899999999999999" customHeight="1" x14ac:dyDescent="0.25">
      <c r="A5" s="29"/>
      <c r="B5" s="31" t="s">
        <v>4</v>
      </c>
      <c r="C5" s="31" t="s">
        <v>5</v>
      </c>
      <c r="D5" s="31"/>
      <c r="E5" s="31"/>
      <c r="F5" s="31"/>
      <c r="G5" s="31"/>
      <c r="H5" s="31"/>
      <c r="I5" s="32" t="s">
        <v>6</v>
      </c>
      <c r="J5" s="32"/>
      <c r="K5" s="32"/>
      <c r="L5" s="32"/>
      <c r="M5" s="32"/>
      <c r="N5" s="32"/>
    </row>
    <row r="6" spans="1:14" ht="39.950000000000003" customHeight="1" x14ac:dyDescent="0.25">
      <c r="A6" s="29"/>
      <c r="B6" s="31"/>
      <c r="C6" s="2" t="s">
        <v>7</v>
      </c>
      <c r="D6" s="2" t="s">
        <v>8</v>
      </c>
      <c r="E6" s="2" t="s">
        <v>9</v>
      </c>
      <c r="F6" s="2" t="s">
        <v>10</v>
      </c>
      <c r="G6" s="2" t="s">
        <v>11</v>
      </c>
      <c r="H6" s="2" t="s">
        <v>12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11</v>
      </c>
      <c r="N6" s="3" t="s">
        <v>12</v>
      </c>
    </row>
    <row r="7" spans="1:14" ht="32.450000000000003" customHeight="1" x14ac:dyDescent="0.25">
      <c r="A7" s="4" t="s">
        <v>4</v>
      </c>
      <c r="B7" s="5">
        <v>108</v>
      </c>
      <c r="C7" s="6">
        <v>103</v>
      </c>
      <c r="D7" s="5">
        <v>82</v>
      </c>
      <c r="E7" s="5">
        <v>9</v>
      </c>
      <c r="F7" s="5">
        <v>6</v>
      </c>
      <c r="G7" s="5">
        <v>4</v>
      </c>
      <c r="H7" s="7">
        <v>2</v>
      </c>
      <c r="I7" s="5">
        <v>5</v>
      </c>
      <c r="J7" s="5">
        <f>SUM(J8:J16)</f>
        <v>0</v>
      </c>
      <c r="K7" s="5">
        <v>4</v>
      </c>
      <c r="L7" s="5">
        <f>SUM(L8:L16)</f>
        <v>0</v>
      </c>
      <c r="M7" s="5">
        <f>SUM(M8:M16)</f>
        <v>0</v>
      </c>
      <c r="N7" s="5">
        <f>SUM(N8:N16)</f>
        <v>1</v>
      </c>
    </row>
    <row r="8" spans="1:14" ht="32.1" customHeight="1" x14ac:dyDescent="0.25">
      <c r="A8" s="8" t="s">
        <v>13</v>
      </c>
      <c r="B8" s="9">
        <f t="shared" ref="B8:B16" si="0">C8+I8</f>
        <v>0</v>
      </c>
      <c r="C8" s="10">
        <f>D8+E8+F8+G8+H8</f>
        <v>0</v>
      </c>
      <c r="D8" s="9">
        <v>0</v>
      </c>
      <c r="E8" s="9">
        <v>0</v>
      </c>
      <c r="F8" s="9">
        <v>0</v>
      </c>
      <c r="G8" s="9">
        <v>0</v>
      </c>
      <c r="H8" s="11">
        <v>0</v>
      </c>
      <c r="I8" s="9">
        <f t="shared" ref="I8:I14" si="1">SUM(J8:N8)</f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</row>
    <row r="9" spans="1:14" ht="32.1" customHeight="1" x14ac:dyDescent="0.25">
      <c r="A9" s="8" t="s">
        <v>14</v>
      </c>
      <c r="B9" s="12">
        <v>1</v>
      </c>
      <c r="C9" s="10">
        <v>1</v>
      </c>
      <c r="D9" s="9">
        <v>1</v>
      </c>
      <c r="E9" s="9">
        <v>0</v>
      </c>
      <c r="F9" s="9">
        <v>0</v>
      </c>
      <c r="G9" s="9">
        <v>0</v>
      </c>
      <c r="H9" s="11">
        <v>0</v>
      </c>
      <c r="I9" s="9">
        <f t="shared" si="1"/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</row>
    <row r="10" spans="1:14" ht="32.1" customHeight="1" x14ac:dyDescent="0.25">
      <c r="A10" s="8" t="s">
        <v>15</v>
      </c>
      <c r="B10" s="12">
        <v>38</v>
      </c>
      <c r="C10" s="10">
        <v>37</v>
      </c>
      <c r="D10" s="9">
        <v>34</v>
      </c>
      <c r="E10" s="9">
        <v>1</v>
      </c>
      <c r="F10" s="9">
        <v>2</v>
      </c>
      <c r="G10" s="9">
        <v>0</v>
      </c>
      <c r="H10" s="11">
        <v>0</v>
      </c>
      <c r="I10" s="9">
        <v>1</v>
      </c>
      <c r="J10" s="9">
        <v>0</v>
      </c>
      <c r="K10" s="9">
        <v>0</v>
      </c>
      <c r="L10" s="9">
        <v>0</v>
      </c>
      <c r="M10" s="9">
        <v>0</v>
      </c>
      <c r="N10" s="9">
        <v>1</v>
      </c>
    </row>
    <row r="11" spans="1:14" ht="32.1" customHeight="1" x14ac:dyDescent="0.25">
      <c r="A11" s="8" t="s">
        <v>16</v>
      </c>
      <c r="B11" s="12">
        <v>35</v>
      </c>
      <c r="C11" s="10">
        <v>34</v>
      </c>
      <c r="D11" s="9">
        <v>29</v>
      </c>
      <c r="E11" s="9">
        <v>1</v>
      </c>
      <c r="F11" s="9">
        <v>2</v>
      </c>
      <c r="G11" s="9">
        <v>1</v>
      </c>
      <c r="H11" s="11">
        <v>1</v>
      </c>
      <c r="I11" s="9">
        <v>1</v>
      </c>
      <c r="J11" s="9">
        <v>0</v>
      </c>
      <c r="K11" s="9">
        <v>1</v>
      </c>
      <c r="L11" s="9">
        <v>0</v>
      </c>
      <c r="M11" s="9">
        <v>0</v>
      </c>
      <c r="N11" s="9">
        <v>0</v>
      </c>
    </row>
    <row r="12" spans="1:14" ht="32.1" customHeight="1" x14ac:dyDescent="0.25">
      <c r="A12" s="8" t="s">
        <v>17</v>
      </c>
      <c r="B12" s="12">
        <v>23</v>
      </c>
      <c r="C12" s="10">
        <v>23</v>
      </c>
      <c r="D12" s="9">
        <v>14</v>
      </c>
      <c r="E12" s="9">
        <v>3</v>
      </c>
      <c r="F12" s="9">
        <v>2</v>
      </c>
      <c r="G12" s="9">
        <v>3</v>
      </c>
      <c r="H12" s="11">
        <v>1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</row>
    <row r="13" spans="1:14" ht="32.1" customHeight="1" x14ac:dyDescent="0.25">
      <c r="A13" s="8" t="s">
        <v>18</v>
      </c>
      <c r="B13" s="12">
        <v>7</v>
      </c>
      <c r="C13" s="10">
        <v>5</v>
      </c>
      <c r="D13" s="9">
        <v>4</v>
      </c>
      <c r="E13" s="9">
        <v>1</v>
      </c>
      <c r="F13" s="9">
        <v>0</v>
      </c>
      <c r="G13" s="9">
        <v>0</v>
      </c>
      <c r="H13" s="9">
        <v>0</v>
      </c>
      <c r="I13" s="19">
        <v>2</v>
      </c>
      <c r="J13" s="9">
        <v>0</v>
      </c>
      <c r="K13" s="9">
        <v>2</v>
      </c>
      <c r="L13" s="9">
        <v>0</v>
      </c>
      <c r="M13" s="9">
        <v>0</v>
      </c>
      <c r="N13" s="9">
        <v>0</v>
      </c>
    </row>
    <row r="14" spans="1:14" ht="32.1" customHeight="1" x14ac:dyDescent="0.25">
      <c r="A14" s="8" t="s">
        <v>19</v>
      </c>
      <c r="B14" s="12">
        <v>4</v>
      </c>
      <c r="C14" s="10">
        <v>3</v>
      </c>
      <c r="D14" s="9">
        <v>0</v>
      </c>
      <c r="E14" s="9">
        <v>3</v>
      </c>
      <c r="F14" s="9">
        <v>0</v>
      </c>
      <c r="G14" s="9">
        <v>0</v>
      </c>
      <c r="H14" s="21" t="s">
        <v>23</v>
      </c>
      <c r="I14" s="9">
        <f t="shared" si="1"/>
        <v>1</v>
      </c>
      <c r="J14" s="9">
        <v>0</v>
      </c>
      <c r="K14" s="9">
        <v>1</v>
      </c>
      <c r="L14" s="9">
        <v>0</v>
      </c>
      <c r="M14" s="9">
        <v>0</v>
      </c>
      <c r="N14" s="9">
        <v>0</v>
      </c>
    </row>
    <row r="15" spans="1:14" ht="32.1" customHeight="1" x14ac:dyDescent="0.25">
      <c r="A15" s="8" t="s">
        <v>20</v>
      </c>
      <c r="B15" s="20" t="s">
        <v>23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1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</row>
    <row r="16" spans="1:14" ht="32.1" customHeight="1" x14ac:dyDescent="0.25">
      <c r="A16" s="13" t="s">
        <v>21</v>
      </c>
      <c r="B16" s="14">
        <f t="shared" si="0"/>
        <v>0</v>
      </c>
      <c r="C16" s="15">
        <f t="shared" ref="C16" si="2">SUM(D16:H16)</f>
        <v>0</v>
      </c>
      <c r="D16" s="16">
        <v>0</v>
      </c>
      <c r="E16" s="16">
        <v>0</v>
      </c>
      <c r="F16" s="16">
        <v>0</v>
      </c>
      <c r="G16" s="16">
        <v>0</v>
      </c>
      <c r="H16" s="17">
        <v>0</v>
      </c>
      <c r="I16" s="15">
        <f>K16</f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</row>
    <row r="17" spans="1:1" ht="16.5" customHeight="1" x14ac:dyDescent="0.25">
      <c r="A17" s="18" t="s">
        <v>24</v>
      </c>
    </row>
  </sheetData>
  <mergeCells count="6">
    <mergeCell ref="A2:N2"/>
    <mergeCell ref="A4:A6"/>
    <mergeCell ref="B4:N4"/>
    <mergeCell ref="B5:B6"/>
    <mergeCell ref="C5:H5"/>
    <mergeCell ref="I5:N5"/>
  </mergeCells>
  <phoneticPr fontId="17" type="noConversion"/>
  <pageMargins left="0" right="0" top="0.39370078740157505" bottom="0.39370078740157505" header="0" footer="0"/>
  <pageSetup paperSize="9" scale="84" fitToWidth="0" fitToHeight="0" pageOrder="overThenDown" orientation="landscape" verticalDpi="0" r:id="rId1"/>
  <headerFooter>
    <oddHeader>&amp;C&amp;A</oddHeader>
    <oddFooter>&amp;C頁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workbookViewId="0">
      <selection activeCell="B12" sqref="B12"/>
    </sheetView>
  </sheetViews>
  <sheetFormatPr defaultRowHeight="12.75" customHeight="1" x14ac:dyDescent="0.25"/>
  <cols>
    <col min="1" max="1" width="10.875" customWidth="1"/>
    <col min="2" max="3" width="8" customWidth="1"/>
    <col min="4" max="7" width="13.25" customWidth="1"/>
    <col min="8" max="8" width="13.75" customWidth="1"/>
    <col min="9" max="9" width="8" customWidth="1"/>
    <col min="10" max="13" width="13.25" customWidth="1"/>
    <col min="14" max="14" width="8" customWidth="1"/>
    <col min="15" max="15" width="9" customWidth="1"/>
  </cols>
  <sheetData>
    <row r="1" spans="1:14" ht="19.899999999999999" customHeight="1" x14ac:dyDescent="0.25"/>
    <row r="2" spans="1:14" ht="28.35" customHeight="1" x14ac:dyDescent="0.25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14" ht="19.899999999999999" customHeight="1" x14ac:dyDescent="0.25">
      <c r="A3" s="1"/>
      <c r="N3" t="s">
        <v>1</v>
      </c>
    </row>
    <row r="4" spans="1:14" ht="19.899999999999999" customHeight="1" x14ac:dyDescent="0.25">
      <c r="A4" s="29" t="s">
        <v>2</v>
      </c>
      <c r="B4" s="30" t="s">
        <v>3</v>
      </c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</row>
    <row r="5" spans="1:14" ht="19.899999999999999" customHeight="1" x14ac:dyDescent="0.25">
      <c r="A5" s="29"/>
      <c r="B5" s="31" t="s">
        <v>4</v>
      </c>
      <c r="C5" s="31" t="s">
        <v>5</v>
      </c>
      <c r="D5" s="31"/>
      <c r="E5" s="31"/>
      <c r="F5" s="31"/>
      <c r="G5" s="31"/>
      <c r="H5" s="31"/>
      <c r="I5" s="32" t="s">
        <v>6</v>
      </c>
      <c r="J5" s="32"/>
      <c r="K5" s="32"/>
      <c r="L5" s="32"/>
      <c r="M5" s="32"/>
      <c r="N5" s="32"/>
    </row>
    <row r="6" spans="1:14" ht="39.950000000000003" customHeight="1" x14ac:dyDescent="0.25">
      <c r="A6" s="29"/>
      <c r="B6" s="31"/>
      <c r="C6" s="2" t="s">
        <v>7</v>
      </c>
      <c r="D6" s="2" t="s">
        <v>8</v>
      </c>
      <c r="E6" s="2" t="s">
        <v>9</v>
      </c>
      <c r="F6" s="2" t="s">
        <v>10</v>
      </c>
      <c r="G6" s="2" t="s">
        <v>11</v>
      </c>
      <c r="H6" s="2" t="s">
        <v>12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11</v>
      </c>
      <c r="N6" s="3" t="s">
        <v>12</v>
      </c>
    </row>
    <row r="7" spans="1:14" ht="32.450000000000003" customHeight="1" x14ac:dyDescent="0.25">
      <c r="A7" s="4" t="s">
        <v>4</v>
      </c>
      <c r="B7" s="5">
        <v>119</v>
      </c>
      <c r="C7" s="6">
        <f>SUM(D7:H7)</f>
        <v>113</v>
      </c>
      <c r="D7" s="5">
        <f>SUM(D8:D16)</f>
        <v>80</v>
      </c>
      <c r="E7" s="5">
        <f>SUM(E8:E16)</f>
        <v>6</v>
      </c>
      <c r="F7" s="5">
        <f>SUM(F8:F16)</f>
        <v>13</v>
      </c>
      <c r="G7" s="5">
        <f>SUM(G8:G16)</f>
        <v>2</v>
      </c>
      <c r="H7" s="7">
        <f>SUM(H8:H16)</f>
        <v>12</v>
      </c>
      <c r="I7" s="5">
        <f t="shared" ref="I7:I15" si="0">SUM(J7:N7)</f>
        <v>6</v>
      </c>
      <c r="J7" s="5">
        <f>SUM(J8:J16)</f>
        <v>0</v>
      </c>
      <c r="K7" s="5">
        <f>SUM(K8:K16)</f>
        <v>5</v>
      </c>
      <c r="L7" s="5">
        <f>SUM(L8:L16)</f>
        <v>0</v>
      </c>
      <c r="M7" s="5">
        <f>SUM(M8:M16)</f>
        <v>0</v>
      </c>
      <c r="N7" s="5">
        <f>SUM(N8:N16)</f>
        <v>1</v>
      </c>
    </row>
    <row r="8" spans="1:14" ht="32.1" customHeight="1" x14ac:dyDescent="0.25">
      <c r="A8" s="8" t="s">
        <v>13</v>
      </c>
      <c r="B8" s="9">
        <f t="shared" ref="B8:B16" si="1">C8+I8</f>
        <v>0</v>
      </c>
      <c r="C8" s="10">
        <f>D8+E8+F8+G8+H8</f>
        <v>0</v>
      </c>
      <c r="D8" s="9">
        <v>0</v>
      </c>
      <c r="E8" s="9">
        <v>0</v>
      </c>
      <c r="F8" s="9">
        <v>0</v>
      </c>
      <c r="G8" s="9">
        <v>0</v>
      </c>
      <c r="H8" s="11">
        <v>0</v>
      </c>
      <c r="I8" s="9">
        <f t="shared" si="0"/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</row>
    <row r="9" spans="1:14" ht="32.1" customHeight="1" x14ac:dyDescent="0.25">
      <c r="A9" s="8" t="s">
        <v>14</v>
      </c>
      <c r="B9" s="12">
        <f t="shared" si="1"/>
        <v>4</v>
      </c>
      <c r="C9" s="10">
        <f t="shared" ref="C9:C16" si="2">SUM(D9:H9)</f>
        <v>4</v>
      </c>
      <c r="D9" s="9">
        <v>2</v>
      </c>
      <c r="E9" s="9">
        <v>0</v>
      </c>
      <c r="F9" s="9">
        <v>2</v>
      </c>
      <c r="G9" s="9">
        <v>0</v>
      </c>
      <c r="H9" s="11">
        <v>0</v>
      </c>
      <c r="I9" s="9">
        <f t="shared" si="0"/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</row>
    <row r="10" spans="1:14" ht="32.1" customHeight="1" x14ac:dyDescent="0.25">
      <c r="A10" s="8" t="s">
        <v>15</v>
      </c>
      <c r="B10" s="12">
        <f t="shared" si="1"/>
        <v>42</v>
      </c>
      <c r="C10" s="10">
        <f t="shared" si="2"/>
        <v>42</v>
      </c>
      <c r="D10" s="9">
        <v>37</v>
      </c>
      <c r="E10" s="9">
        <v>0</v>
      </c>
      <c r="F10" s="9">
        <v>2</v>
      </c>
      <c r="G10" s="9">
        <v>0</v>
      </c>
      <c r="H10" s="11">
        <v>3</v>
      </c>
      <c r="I10" s="9">
        <f t="shared" si="0"/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</row>
    <row r="11" spans="1:14" ht="32.1" customHeight="1" x14ac:dyDescent="0.25">
      <c r="A11" s="8" t="s">
        <v>16</v>
      </c>
      <c r="B11" s="12">
        <f t="shared" si="1"/>
        <v>44</v>
      </c>
      <c r="C11" s="10">
        <f t="shared" si="2"/>
        <v>44</v>
      </c>
      <c r="D11" s="9">
        <v>32</v>
      </c>
      <c r="E11" s="9">
        <v>4</v>
      </c>
      <c r="F11" s="9">
        <v>4</v>
      </c>
      <c r="G11" s="9">
        <v>1</v>
      </c>
      <c r="H11" s="11">
        <v>3</v>
      </c>
      <c r="I11" s="9">
        <f t="shared" si="0"/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</row>
    <row r="12" spans="1:14" ht="32.1" customHeight="1" x14ac:dyDescent="0.25">
      <c r="A12" s="8" t="s">
        <v>17</v>
      </c>
      <c r="B12" s="12">
        <f t="shared" si="1"/>
        <v>19</v>
      </c>
      <c r="C12" s="10">
        <f t="shared" si="2"/>
        <v>16</v>
      </c>
      <c r="D12" s="9">
        <v>7</v>
      </c>
      <c r="E12" s="9">
        <v>1</v>
      </c>
      <c r="F12" s="9">
        <v>4</v>
      </c>
      <c r="G12" s="9">
        <v>1</v>
      </c>
      <c r="H12" s="11">
        <v>3</v>
      </c>
      <c r="I12" s="9">
        <f t="shared" si="0"/>
        <v>3</v>
      </c>
      <c r="J12" s="9">
        <v>0</v>
      </c>
      <c r="K12" s="9">
        <v>2</v>
      </c>
      <c r="L12" s="9">
        <v>0</v>
      </c>
      <c r="M12" s="9">
        <v>0</v>
      </c>
      <c r="N12" s="9">
        <v>1</v>
      </c>
    </row>
    <row r="13" spans="1:14" ht="32.1" customHeight="1" x14ac:dyDescent="0.25">
      <c r="A13" s="8" t="s">
        <v>18</v>
      </c>
      <c r="B13" s="12">
        <f t="shared" si="1"/>
        <v>6</v>
      </c>
      <c r="C13" s="10">
        <f t="shared" si="2"/>
        <v>5</v>
      </c>
      <c r="D13" s="9">
        <v>2</v>
      </c>
      <c r="E13" s="9">
        <v>1</v>
      </c>
      <c r="F13" s="9">
        <v>1</v>
      </c>
      <c r="G13" s="9">
        <v>0</v>
      </c>
      <c r="H13" s="11">
        <v>1</v>
      </c>
      <c r="I13" s="9">
        <f t="shared" si="0"/>
        <v>1</v>
      </c>
      <c r="J13" s="9">
        <v>0</v>
      </c>
      <c r="K13" s="9">
        <v>1</v>
      </c>
      <c r="L13" s="9">
        <v>0</v>
      </c>
      <c r="M13" s="9">
        <v>0</v>
      </c>
      <c r="N13" s="9">
        <v>0</v>
      </c>
    </row>
    <row r="14" spans="1:14" ht="32.1" customHeight="1" x14ac:dyDescent="0.25">
      <c r="A14" s="8" t="s">
        <v>19</v>
      </c>
      <c r="B14" s="12">
        <f t="shared" si="1"/>
        <v>2</v>
      </c>
      <c r="C14" s="10">
        <f t="shared" si="2"/>
        <v>1</v>
      </c>
      <c r="D14" s="9">
        <v>0</v>
      </c>
      <c r="E14" s="9">
        <v>0</v>
      </c>
      <c r="F14" s="9">
        <v>0</v>
      </c>
      <c r="G14" s="9">
        <v>0</v>
      </c>
      <c r="H14" s="11">
        <v>1</v>
      </c>
      <c r="I14" s="9">
        <f t="shared" si="0"/>
        <v>1</v>
      </c>
      <c r="J14" s="9">
        <v>0</v>
      </c>
      <c r="K14" s="9">
        <v>1</v>
      </c>
      <c r="L14" s="9">
        <v>0</v>
      </c>
      <c r="M14" s="9">
        <v>0</v>
      </c>
      <c r="N14" s="9">
        <v>0</v>
      </c>
    </row>
    <row r="15" spans="1:14" ht="32.1" customHeight="1" x14ac:dyDescent="0.25">
      <c r="A15" s="8" t="s">
        <v>20</v>
      </c>
      <c r="B15" s="12">
        <f t="shared" si="1"/>
        <v>2</v>
      </c>
      <c r="C15" s="10">
        <f t="shared" si="2"/>
        <v>1</v>
      </c>
      <c r="D15" s="9">
        <v>0</v>
      </c>
      <c r="E15" s="9">
        <v>0</v>
      </c>
      <c r="F15" s="9">
        <v>0</v>
      </c>
      <c r="G15" s="9">
        <v>0</v>
      </c>
      <c r="H15" s="11">
        <v>1</v>
      </c>
      <c r="I15" s="9">
        <f t="shared" si="0"/>
        <v>1</v>
      </c>
      <c r="J15" s="9">
        <v>0</v>
      </c>
      <c r="K15" s="9">
        <v>1</v>
      </c>
      <c r="L15" s="9">
        <v>0</v>
      </c>
      <c r="M15" s="9">
        <v>0</v>
      </c>
      <c r="N15" s="9">
        <v>0</v>
      </c>
    </row>
    <row r="16" spans="1:14" ht="32.1" customHeight="1" x14ac:dyDescent="0.25">
      <c r="A16" s="13" t="s">
        <v>21</v>
      </c>
      <c r="B16" s="14">
        <f t="shared" si="1"/>
        <v>0</v>
      </c>
      <c r="C16" s="15">
        <f t="shared" si="2"/>
        <v>0</v>
      </c>
      <c r="D16" s="16">
        <v>0</v>
      </c>
      <c r="E16" s="16">
        <v>0</v>
      </c>
      <c r="F16" s="16">
        <v>0</v>
      </c>
      <c r="G16" s="16">
        <v>0</v>
      </c>
      <c r="H16" s="17">
        <v>0</v>
      </c>
      <c r="I16" s="15">
        <f>K16</f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</row>
    <row r="17" spans="1:1" ht="16.5" customHeight="1" x14ac:dyDescent="0.25">
      <c r="A17" s="18" t="s">
        <v>22</v>
      </c>
    </row>
  </sheetData>
  <mergeCells count="6">
    <mergeCell ref="A2:N2"/>
    <mergeCell ref="A4:A6"/>
    <mergeCell ref="B4:N4"/>
    <mergeCell ref="B5:B6"/>
    <mergeCell ref="C5:H5"/>
    <mergeCell ref="I5:N5"/>
  </mergeCells>
  <phoneticPr fontId="17" type="noConversion"/>
  <pageMargins left="0" right="0" top="0.39370078740157505" bottom="0.39370078740157505" header="0" footer="0"/>
  <pageSetup paperSize="0" scale="84" fitToWidth="0" fitToHeight="0" pageOrder="overThenDown" orientation="landscape" horizontalDpi="0" verticalDpi="0" copies="0"/>
  <headerFooter>
    <oddHeader>&amp;C&amp;A</oddHeader>
    <oddFooter>&amp;C頁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workbookViewId="0"/>
  </sheetViews>
  <sheetFormatPr defaultRowHeight="12.75" customHeight="1" x14ac:dyDescent="0.25"/>
  <cols>
    <col min="1" max="1" width="10.875" customWidth="1"/>
    <col min="2" max="3" width="8" customWidth="1"/>
    <col min="4" max="7" width="13.25" customWidth="1"/>
    <col min="8" max="8" width="11.75" customWidth="1"/>
    <col min="9" max="9" width="8" customWidth="1"/>
    <col min="10" max="13" width="13.25" customWidth="1"/>
    <col min="14" max="14" width="8" customWidth="1"/>
    <col min="15" max="15" width="9" customWidth="1"/>
  </cols>
  <sheetData>
    <row r="1" spans="1:14" ht="19.899999999999999" customHeight="1" x14ac:dyDescent="0.25"/>
    <row r="2" spans="1:14" ht="28.35" customHeight="1" x14ac:dyDescent="0.25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14" ht="19.899999999999999" customHeight="1" x14ac:dyDescent="0.25">
      <c r="A3" s="1"/>
      <c r="N3" t="s">
        <v>1</v>
      </c>
    </row>
    <row r="4" spans="1:14" ht="19.899999999999999" customHeight="1" x14ac:dyDescent="0.25">
      <c r="A4" s="29" t="s">
        <v>2</v>
      </c>
      <c r="B4" s="30" t="s">
        <v>3</v>
      </c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</row>
    <row r="5" spans="1:14" ht="19.899999999999999" customHeight="1" x14ac:dyDescent="0.25">
      <c r="A5" s="29"/>
      <c r="B5" s="31" t="s">
        <v>4</v>
      </c>
      <c r="C5" s="31" t="s">
        <v>5</v>
      </c>
      <c r="D5" s="31"/>
      <c r="E5" s="31"/>
      <c r="F5" s="31"/>
      <c r="G5" s="31"/>
      <c r="H5" s="31"/>
      <c r="I5" s="32" t="s">
        <v>6</v>
      </c>
      <c r="J5" s="32"/>
      <c r="K5" s="32"/>
      <c r="L5" s="32"/>
      <c r="M5" s="32"/>
      <c r="N5" s="32"/>
    </row>
    <row r="6" spans="1:14" ht="39.950000000000003" customHeight="1" x14ac:dyDescent="0.25">
      <c r="A6" s="29"/>
      <c r="B6" s="31"/>
      <c r="C6" s="2" t="s">
        <v>7</v>
      </c>
      <c r="D6" s="2" t="s">
        <v>8</v>
      </c>
      <c r="E6" s="2" t="s">
        <v>9</v>
      </c>
      <c r="F6" s="2" t="s">
        <v>10</v>
      </c>
      <c r="G6" s="2" t="s">
        <v>11</v>
      </c>
      <c r="H6" s="2" t="s">
        <v>12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11</v>
      </c>
      <c r="N6" s="3" t="s">
        <v>12</v>
      </c>
    </row>
    <row r="7" spans="1:14" ht="32.450000000000003" customHeight="1" x14ac:dyDescent="0.25">
      <c r="A7" s="4" t="s">
        <v>4</v>
      </c>
      <c r="B7" s="5">
        <v>146</v>
      </c>
      <c r="C7" s="6">
        <f>SUM(D7:H7)</f>
        <v>137</v>
      </c>
      <c r="D7" s="5">
        <f>SUM(D8:D16)</f>
        <v>98</v>
      </c>
      <c r="E7" s="5">
        <f>SUM(E8:E16)</f>
        <v>12</v>
      </c>
      <c r="F7" s="5">
        <f>SUM(F8:F16)</f>
        <v>8</v>
      </c>
      <c r="G7" s="5">
        <f>SUM(G8:G16)</f>
        <v>6</v>
      </c>
      <c r="H7" s="7">
        <f>SUM(H8:H16)</f>
        <v>13</v>
      </c>
      <c r="I7" s="5">
        <f>SUM(J7:N7)</f>
        <v>9</v>
      </c>
      <c r="J7" s="5">
        <f>SUM(J8:J16)</f>
        <v>0</v>
      </c>
      <c r="K7" s="5">
        <f>SUM(K8:K16)</f>
        <v>4</v>
      </c>
      <c r="L7" s="5">
        <f>SUM(L8:L16)</f>
        <v>0</v>
      </c>
      <c r="M7" s="5">
        <f>SUM(M8:M16)</f>
        <v>2</v>
      </c>
      <c r="N7" s="5">
        <f>SUM(N8:N16)</f>
        <v>3</v>
      </c>
    </row>
    <row r="8" spans="1:14" ht="32.1" customHeight="1" x14ac:dyDescent="0.25">
      <c r="A8" s="8" t="s">
        <v>13</v>
      </c>
      <c r="B8" s="9">
        <f t="shared" ref="B8:B16" si="0">C8+I8</f>
        <v>0</v>
      </c>
      <c r="C8" s="10">
        <f>D8+E8+F8+G8+H8</f>
        <v>0</v>
      </c>
      <c r="D8" s="9">
        <v>0</v>
      </c>
      <c r="E8" s="9">
        <v>0</v>
      </c>
      <c r="F8" s="9">
        <v>0</v>
      </c>
      <c r="G8" s="9">
        <v>0</v>
      </c>
      <c r="H8" s="11">
        <v>0</v>
      </c>
      <c r="I8" s="9">
        <f>K8</f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</row>
    <row r="9" spans="1:14" ht="32.1" customHeight="1" x14ac:dyDescent="0.25">
      <c r="A9" s="8" t="s">
        <v>14</v>
      </c>
      <c r="B9" s="12">
        <f t="shared" si="0"/>
        <v>5</v>
      </c>
      <c r="C9" s="10">
        <v>5</v>
      </c>
      <c r="D9" s="9">
        <v>4</v>
      </c>
      <c r="E9" s="9">
        <v>0</v>
      </c>
      <c r="F9" s="9">
        <v>1</v>
      </c>
      <c r="G9" s="9">
        <v>0</v>
      </c>
      <c r="H9" s="11">
        <v>0</v>
      </c>
      <c r="I9" s="10">
        <f>K9</f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</row>
    <row r="10" spans="1:14" ht="32.1" customHeight="1" x14ac:dyDescent="0.25">
      <c r="A10" s="8" t="s">
        <v>15</v>
      </c>
      <c r="B10" s="12">
        <f t="shared" si="0"/>
        <v>46</v>
      </c>
      <c r="C10" s="10">
        <v>45</v>
      </c>
      <c r="D10" s="9">
        <v>37</v>
      </c>
      <c r="E10" s="9">
        <v>3</v>
      </c>
      <c r="F10" s="9">
        <v>2</v>
      </c>
      <c r="G10" s="9">
        <v>1</v>
      </c>
      <c r="H10" s="11">
        <v>2</v>
      </c>
      <c r="I10" s="10">
        <v>1</v>
      </c>
      <c r="J10" s="9">
        <v>0</v>
      </c>
      <c r="K10" s="9">
        <v>0</v>
      </c>
      <c r="L10" s="9">
        <v>0</v>
      </c>
      <c r="M10" s="9">
        <v>0</v>
      </c>
      <c r="N10" s="9">
        <v>1</v>
      </c>
    </row>
    <row r="11" spans="1:14" ht="32.1" customHeight="1" x14ac:dyDescent="0.25">
      <c r="A11" s="8" t="s">
        <v>16</v>
      </c>
      <c r="B11" s="12">
        <f t="shared" si="0"/>
        <v>53</v>
      </c>
      <c r="C11" s="10">
        <v>51</v>
      </c>
      <c r="D11" s="9">
        <v>36</v>
      </c>
      <c r="E11" s="9">
        <v>2</v>
      </c>
      <c r="F11" s="9">
        <v>4</v>
      </c>
      <c r="G11" s="9">
        <v>1</v>
      </c>
      <c r="H11" s="11">
        <v>8</v>
      </c>
      <c r="I11" s="10">
        <v>2</v>
      </c>
      <c r="J11" s="9">
        <v>0</v>
      </c>
      <c r="K11" s="9">
        <v>1</v>
      </c>
      <c r="L11" s="9">
        <v>0</v>
      </c>
      <c r="M11" s="9">
        <v>0</v>
      </c>
      <c r="N11" s="9">
        <v>1</v>
      </c>
    </row>
    <row r="12" spans="1:14" ht="32.1" customHeight="1" x14ac:dyDescent="0.25">
      <c r="A12" s="8" t="s">
        <v>17</v>
      </c>
      <c r="B12" s="12">
        <f t="shared" si="0"/>
        <v>25</v>
      </c>
      <c r="C12" s="10">
        <v>23</v>
      </c>
      <c r="D12" s="9">
        <v>16</v>
      </c>
      <c r="E12" s="9">
        <v>2</v>
      </c>
      <c r="F12" s="9">
        <v>1</v>
      </c>
      <c r="G12" s="9">
        <v>3</v>
      </c>
      <c r="H12" s="11">
        <v>1</v>
      </c>
      <c r="I12" s="10">
        <v>2</v>
      </c>
      <c r="J12" s="9">
        <v>0</v>
      </c>
      <c r="K12" s="9">
        <v>1</v>
      </c>
      <c r="L12" s="9">
        <v>0</v>
      </c>
      <c r="M12" s="9">
        <v>1</v>
      </c>
      <c r="N12" s="9">
        <v>0</v>
      </c>
    </row>
    <row r="13" spans="1:14" ht="32.1" customHeight="1" x14ac:dyDescent="0.25">
      <c r="A13" s="8" t="s">
        <v>18</v>
      </c>
      <c r="B13" s="12">
        <f t="shared" si="0"/>
        <v>12</v>
      </c>
      <c r="C13" s="10">
        <v>11</v>
      </c>
      <c r="D13" s="9">
        <v>5</v>
      </c>
      <c r="E13" s="9">
        <v>3</v>
      </c>
      <c r="F13" s="9">
        <v>0</v>
      </c>
      <c r="G13" s="9">
        <v>1</v>
      </c>
      <c r="H13" s="11">
        <v>2</v>
      </c>
      <c r="I13" s="10">
        <v>1</v>
      </c>
      <c r="J13" s="9">
        <v>0</v>
      </c>
      <c r="K13" s="9">
        <v>0</v>
      </c>
      <c r="L13" s="9">
        <v>0</v>
      </c>
      <c r="M13" s="9">
        <v>1</v>
      </c>
      <c r="N13" s="9">
        <v>0</v>
      </c>
    </row>
    <row r="14" spans="1:14" ht="32.1" customHeight="1" x14ac:dyDescent="0.25">
      <c r="A14" s="8" t="s">
        <v>19</v>
      </c>
      <c r="B14" s="12">
        <f t="shared" si="0"/>
        <v>5</v>
      </c>
      <c r="C14" s="10">
        <v>2</v>
      </c>
      <c r="D14" s="9">
        <v>0</v>
      </c>
      <c r="E14" s="9">
        <v>2</v>
      </c>
      <c r="F14" s="9">
        <v>0</v>
      </c>
      <c r="G14" s="9">
        <v>0</v>
      </c>
      <c r="H14" s="11">
        <v>0</v>
      </c>
      <c r="I14" s="10">
        <v>3</v>
      </c>
      <c r="J14" s="9">
        <v>0</v>
      </c>
      <c r="K14" s="9">
        <v>2</v>
      </c>
      <c r="L14" s="9">
        <v>0</v>
      </c>
      <c r="M14" s="9">
        <v>0</v>
      </c>
      <c r="N14" s="9">
        <v>1</v>
      </c>
    </row>
    <row r="15" spans="1:14" ht="32.1" customHeight="1" x14ac:dyDescent="0.25">
      <c r="A15" s="8" t="s">
        <v>20</v>
      </c>
      <c r="B15" s="12">
        <f t="shared" si="0"/>
        <v>0</v>
      </c>
      <c r="C15" s="10">
        <f>D15+E15+F15+G15+H15</f>
        <v>0</v>
      </c>
      <c r="D15" s="9">
        <v>0</v>
      </c>
      <c r="E15" s="9">
        <v>0</v>
      </c>
      <c r="F15" s="9">
        <v>0</v>
      </c>
      <c r="G15" s="9">
        <v>0</v>
      </c>
      <c r="H15" s="11">
        <v>0</v>
      </c>
      <c r="I15" s="10">
        <f>K15</f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</row>
    <row r="16" spans="1:14" ht="32.1" customHeight="1" x14ac:dyDescent="0.25">
      <c r="A16" s="13" t="s">
        <v>21</v>
      </c>
      <c r="B16" s="14">
        <f t="shared" si="0"/>
        <v>0</v>
      </c>
      <c r="C16" s="15">
        <f>D16+E16+F16+G16+H16</f>
        <v>0</v>
      </c>
      <c r="D16" s="16">
        <v>0</v>
      </c>
      <c r="E16" s="16">
        <v>0</v>
      </c>
      <c r="F16" s="16">
        <v>0</v>
      </c>
      <c r="G16" s="16">
        <v>0</v>
      </c>
      <c r="H16" s="17">
        <v>0</v>
      </c>
      <c r="I16" s="15">
        <f>K16</f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</row>
    <row r="17" spans="1:1" ht="16.5" customHeight="1" x14ac:dyDescent="0.25">
      <c r="A17" s="18" t="s">
        <v>22</v>
      </c>
    </row>
  </sheetData>
  <mergeCells count="6">
    <mergeCell ref="A2:N2"/>
    <mergeCell ref="A4:A6"/>
    <mergeCell ref="B4:N4"/>
    <mergeCell ref="B5:B6"/>
    <mergeCell ref="C5:H5"/>
    <mergeCell ref="I5:N5"/>
  </mergeCells>
  <phoneticPr fontId="17" type="noConversion"/>
  <pageMargins left="0" right="0" top="0.39370078740157505" bottom="0.39370078740157505" header="0" footer="0"/>
  <pageSetup paperSize="0" fitToWidth="0" fitToHeight="0" pageOrder="overThenDown" orientation="portrait" horizontalDpi="0" verticalDpi="0" copies="0"/>
  <headerFooter>
    <oddHeader>&amp;C&amp;A</oddHeader>
    <oddFooter>&amp;C頁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workbookViewId="0"/>
  </sheetViews>
  <sheetFormatPr defaultRowHeight="12.75" customHeight="1" x14ac:dyDescent="0.25"/>
  <cols>
    <col min="1" max="1" width="10.875" customWidth="1"/>
    <col min="2" max="3" width="8" customWidth="1"/>
    <col min="4" max="7" width="13.25" customWidth="1"/>
    <col min="8" max="8" width="8.875" customWidth="1"/>
    <col min="9" max="9" width="8" customWidth="1"/>
    <col min="10" max="13" width="13.25" customWidth="1"/>
    <col min="14" max="14" width="8" customWidth="1"/>
    <col min="15" max="15" width="9" customWidth="1"/>
  </cols>
  <sheetData>
    <row r="1" spans="1:14" ht="19.899999999999999" customHeight="1" x14ac:dyDescent="0.25"/>
    <row r="2" spans="1:14" ht="28.35" customHeight="1" x14ac:dyDescent="0.25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14" ht="19.899999999999999" customHeight="1" x14ac:dyDescent="0.25">
      <c r="A3" s="1"/>
      <c r="N3" t="s">
        <v>1</v>
      </c>
    </row>
    <row r="4" spans="1:14" ht="19.899999999999999" customHeight="1" x14ac:dyDescent="0.25">
      <c r="A4" s="29" t="s">
        <v>2</v>
      </c>
      <c r="B4" s="30" t="s">
        <v>3</v>
      </c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</row>
    <row r="5" spans="1:14" ht="19.899999999999999" customHeight="1" x14ac:dyDescent="0.25">
      <c r="A5" s="29"/>
      <c r="B5" s="31" t="s">
        <v>4</v>
      </c>
      <c r="C5" s="31" t="s">
        <v>5</v>
      </c>
      <c r="D5" s="31"/>
      <c r="E5" s="31"/>
      <c r="F5" s="31"/>
      <c r="G5" s="31"/>
      <c r="H5" s="31"/>
      <c r="I5" s="32" t="s">
        <v>6</v>
      </c>
      <c r="J5" s="32"/>
      <c r="K5" s="32"/>
      <c r="L5" s="32"/>
      <c r="M5" s="32"/>
      <c r="N5" s="32"/>
    </row>
    <row r="6" spans="1:14" ht="39.950000000000003" customHeight="1" x14ac:dyDescent="0.25">
      <c r="A6" s="29"/>
      <c r="B6" s="31"/>
      <c r="C6" s="2" t="s">
        <v>7</v>
      </c>
      <c r="D6" s="2" t="s">
        <v>8</v>
      </c>
      <c r="E6" s="2" t="s">
        <v>9</v>
      </c>
      <c r="F6" s="2" t="s">
        <v>10</v>
      </c>
      <c r="G6" s="2" t="s">
        <v>11</v>
      </c>
      <c r="H6" s="2" t="s">
        <v>12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11</v>
      </c>
      <c r="N6" s="3" t="s">
        <v>12</v>
      </c>
    </row>
    <row r="7" spans="1:14" ht="32.450000000000003" customHeight="1" x14ac:dyDescent="0.25">
      <c r="A7" s="4" t="s">
        <v>4</v>
      </c>
      <c r="B7" s="5">
        <v>141</v>
      </c>
      <c r="C7" s="6">
        <v>135</v>
      </c>
      <c r="D7" s="5">
        <v>103</v>
      </c>
      <c r="E7" s="5">
        <v>14</v>
      </c>
      <c r="F7" s="5">
        <f t="shared" ref="F7:N7" si="0">SUM(F8:F16)</f>
        <v>8</v>
      </c>
      <c r="G7" s="5">
        <f t="shared" si="0"/>
        <v>6</v>
      </c>
      <c r="H7" s="7">
        <f t="shared" si="0"/>
        <v>4</v>
      </c>
      <c r="I7" s="5">
        <f t="shared" si="0"/>
        <v>6</v>
      </c>
      <c r="J7" s="5">
        <f t="shared" si="0"/>
        <v>0</v>
      </c>
      <c r="K7" s="5">
        <f t="shared" si="0"/>
        <v>4</v>
      </c>
      <c r="L7" s="5">
        <f t="shared" si="0"/>
        <v>0</v>
      </c>
      <c r="M7" s="5">
        <f t="shared" si="0"/>
        <v>1</v>
      </c>
      <c r="N7" s="5">
        <f t="shared" si="0"/>
        <v>1</v>
      </c>
    </row>
    <row r="8" spans="1:14" ht="32.1" customHeight="1" x14ac:dyDescent="0.25">
      <c r="A8" s="8" t="s">
        <v>13</v>
      </c>
      <c r="B8" s="9">
        <f>C8+I8</f>
        <v>0</v>
      </c>
      <c r="C8" s="10">
        <f>D8+E8+F8+G8+H8</f>
        <v>0</v>
      </c>
      <c r="D8" s="9">
        <v>0</v>
      </c>
      <c r="E8" s="9">
        <v>0</v>
      </c>
      <c r="F8" s="9">
        <v>0</v>
      </c>
      <c r="G8" s="9">
        <v>0</v>
      </c>
      <c r="H8" s="11">
        <v>0</v>
      </c>
      <c r="I8" s="9">
        <f>K8</f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</row>
    <row r="9" spans="1:14" ht="32.1" customHeight="1" x14ac:dyDescent="0.25">
      <c r="A9" s="8" t="s">
        <v>14</v>
      </c>
      <c r="B9" s="12">
        <v>10</v>
      </c>
      <c r="C9" s="10">
        <v>9</v>
      </c>
      <c r="D9" s="9">
        <v>7</v>
      </c>
      <c r="E9" s="9">
        <v>0</v>
      </c>
      <c r="F9" s="9">
        <v>1</v>
      </c>
      <c r="G9" s="9">
        <v>0</v>
      </c>
      <c r="H9" s="11">
        <v>1</v>
      </c>
      <c r="I9" s="10">
        <f>K9</f>
        <v>1</v>
      </c>
      <c r="J9" s="9">
        <v>0</v>
      </c>
      <c r="K9" s="9">
        <v>1</v>
      </c>
      <c r="L9" s="9">
        <v>0</v>
      </c>
      <c r="M9" s="9">
        <v>0</v>
      </c>
      <c r="N9" s="9">
        <v>0</v>
      </c>
    </row>
    <row r="10" spans="1:14" ht="32.1" customHeight="1" x14ac:dyDescent="0.25">
      <c r="A10" s="8" t="s">
        <v>15</v>
      </c>
      <c r="B10" s="12">
        <v>55</v>
      </c>
      <c r="C10" s="10">
        <v>54</v>
      </c>
      <c r="D10" s="9">
        <v>46</v>
      </c>
      <c r="E10" s="9">
        <v>2</v>
      </c>
      <c r="F10" s="9">
        <v>3</v>
      </c>
      <c r="G10" s="9">
        <v>1</v>
      </c>
      <c r="H10" s="11">
        <v>2</v>
      </c>
      <c r="I10" s="10">
        <f>K10</f>
        <v>1</v>
      </c>
      <c r="J10" s="9">
        <v>0</v>
      </c>
      <c r="K10" s="9">
        <v>1</v>
      </c>
      <c r="L10" s="9">
        <v>0</v>
      </c>
      <c r="M10" s="9">
        <v>0</v>
      </c>
      <c r="N10" s="9">
        <v>0</v>
      </c>
    </row>
    <row r="11" spans="1:14" ht="32.1" customHeight="1" x14ac:dyDescent="0.25">
      <c r="A11" s="8" t="s">
        <v>16</v>
      </c>
      <c r="B11" s="12">
        <v>49</v>
      </c>
      <c r="C11" s="10">
        <v>49</v>
      </c>
      <c r="D11" s="9">
        <v>38</v>
      </c>
      <c r="E11" s="9">
        <v>7</v>
      </c>
      <c r="F11" s="9">
        <v>3</v>
      </c>
      <c r="G11" s="9">
        <v>1</v>
      </c>
      <c r="H11" s="11">
        <v>0</v>
      </c>
      <c r="I11" s="10">
        <f>K11</f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</row>
    <row r="12" spans="1:14" ht="32.1" customHeight="1" x14ac:dyDescent="0.25">
      <c r="A12" s="8" t="s">
        <v>17</v>
      </c>
      <c r="B12" s="12">
        <v>17</v>
      </c>
      <c r="C12" s="10">
        <v>15</v>
      </c>
      <c r="D12" s="9">
        <v>9</v>
      </c>
      <c r="E12" s="9">
        <v>1</v>
      </c>
      <c r="F12" s="9">
        <v>1</v>
      </c>
      <c r="G12" s="9">
        <v>3</v>
      </c>
      <c r="H12" s="11">
        <v>1</v>
      </c>
      <c r="I12" s="10">
        <v>2</v>
      </c>
      <c r="J12" s="9">
        <v>0</v>
      </c>
      <c r="K12" s="9">
        <v>1</v>
      </c>
      <c r="L12" s="9">
        <v>0</v>
      </c>
      <c r="M12" s="9">
        <v>1</v>
      </c>
      <c r="N12" s="9">
        <v>0</v>
      </c>
    </row>
    <row r="13" spans="1:14" ht="32.1" customHeight="1" x14ac:dyDescent="0.25">
      <c r="A13" s="8" t="s">
        <v>18</v>
      </c>
      <c r="B13" s="12">
        <v>6</v>
      </c>
      <c r="C13" s="10">
        <v>5</v>
      </c>
      <c r="D13" s="9">
        <v>3</v>
      </c>
      <c r="E13" s="9">
        <v>2</v>
      </c>
      <c r="F13" s="9">
        <v>0</v>
      </c>
      <c r="G13" s="9">
        <v>0</v>
      </c>
      <c r="H13" s="11">
        <v>0</v>
      </c>
      <c r="I13" s="10">
        <f>K13</f>
        <v>1</v>
      </c>
      <c r="J13" s="9">
        <v>0</v>
      </c>
      <c r="K13" s="9">
        <v>1</v>
      </c>
      <c r="L13" s="9">
        <v>0</v>
      </c>
      <c r="M13" s="9">
        <v>0</v>
      </c>
      <c r="N13" s="9">
        <v>0</v>
      </c>
    </row>
    <row r="14" spans="1:14" ht="32.1" customHeight="1" x14ac:dyDescent="0.25">
      <c r="A14" s="8" t="s">
        <v>19</v>
      </c>
      <c r="B14" s="12">
        <v>4</v>
      </c>
      <c r="C14" s="10">
        <v>3</v>
      </c>
      <c r="D14" s="9">
        <v>0</v>
      </c>
      <c r="E14" s="9">
        <v>2</v>
      </c>
      <c r="F14" s="9">
        <v>0</v>
      </c>
      <c r="G14" s="9">
        <v>1</v>
      </c>
      <c r="H14" s="11">
        <v>0</v>
      </c>
      <c r="I14" s="10">
        <v>1</v>
      </c>
      <c r="J14" s="9">
        <v>0</v>
      </c>
      <c r="K14" s="9">
        <v>0</v>
      </c>
      <c r="L14" s="9">
        <v>0</v>
      </c>
      <c r="M14" s="9">
        <v>0</v>
      </c>
      <c r="N14" s="9">
        <v>1</v>
      </c>
    </row>
    <row r="15" spans="1:14" ht="32.1" customHeight="1" x14ac:dyDescent="0.25">
      <c r="A15" s="8" t="s">
        <v>20</v>
      </c>
      <c r="B15" s="12">
        <f>C15+I15</f>
        <v>0</v>
      </c>
      <c r="C15" s="10">
        <f>D15+E15+F15+G15+H15</f>
        <v>0</v>
      </c>
      <c r="D15" s="9">
        <v>0</v>
      </c>
      <c r="E15" s="9">
        <v>0</v>
      </c>
      <c r="F15" s="9">
        <v>0</v>
      </c>
      <c r="G15" s="9">
        <v>0</v>
      </c>
      <c r="H15" s="11">
        <v>0</v>
      </c>
      <c r="I15" s="10">
        <f>K15</f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</row>
    <row r="16" spans="1:14" ht="32.1" customHeight="1" x14ac:dyDescent="0.25">
      <c r="A16" s="13" t="s">
        <v>21</v>
      </c>
      <c r="B16" s="14">
        <f>C16+I16</f>
        <v>0</v>
      </c>
      <c r="C16" s="15">
        <f>D16+E16+F16+G16+H16</f>
        <v>0</v>
      </c>
      <c r="D16" s="16">
        <v>0</v>
      </c>
      <c r="E16" s="16">
        <v>0</v>
      </c>
      <c r="F16" s="16">
        <v>0</v>
      </c>
      <c r="G16" s="16">
        <v>0</v>
      </c>
      <c r="H16" s="17">
        <v>0</v>
      </c>
      <c r="I16" s="15">
        <f>K16</f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</row>
    <row r="17" spans="1:1" ht="16.5" customHeight="1" x14ac:dyDescent="0.25">
      <c r="A17" s="18" t="s">
        <v>22</v>
      </c>
    </row>
  </sheetData>
  <mergeCells count="6">
    <mergeCell ref="A2:N2"/>
    <mergeCell ref="A4:A6"/>
    <mergeCell ref="B4:N4"/>
    <mergeCell ref="B5:B6"/>
    <mergeCell ref="C5:H5"/>
    <mergeCell ref="I5:N5"/>
  </mergeCells>
  <phoneticPr fontId="17" type="noConversion"/>
  <pageMargins left="0" right="0" top="0.39370078740157505" bottom="0.39370078740157505" header="0" footer="0"/>
  <pageSetup paperSize="0" fitToWidth="0" fitToHeight="0" pageOrder="overThenDown" horizontalDpi="0" verticalDpi="0" copies="0"/>
  <headerFooter>
    <oddHeader>&amp;C&amp;A</oddHeader>
    <oddFooter>&amp;C頁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workbookViewId="0"/>
  </sheetViews>
  <sheetFormatPr defaultRowHeight="12.75" customHeight="1" x14ac:dyDescent="0.25"/>
  <cols>
    <col min="1" max="1" width="10.875" customWidth="1"/>
    <col min="2" max="3" width="8" customWidth="1"/>
    <col min="4" max="7" width="13.25" customWidth="1"/>
    <col min="8" max="8" width="8.875" customWidth="1"/>
    <col min="9" max="9" width="8" customWidth="1"/>
    <col min="10" max="13" width="13.25" customWidth="1"/>
    <col min="14" max="14" width="8" customWidth="1"/>
    <col min="15" max="15" width="9" customWidth="1"/>
  </cols>
  <sheetData>
    <row r="1" spans="1:14" ht="19.899999999999999" customHeight="1" x14ac:dyDescent="0.25"/>
    <row r="2" spans="1:14" ht="28.35" customHeight="1" x14ac:dyDescent="0.25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14" ht="19.899999999999999" customHeight="1" x14ac:dyDescent="0.25">
      <c r="A3" s="1"/>
      <c r="N3" t="s">
        <v>1</v>
      </c>
    </row>
    <row r="4" spans="1:14" ht="19.899999999999999" customHeight="1" x14ac:dyDescent="0.25">
      <c r="A4" s="29" t="s">
        <v>2</v>
      </c>
      <c r="B4" s="30" t="s">
        <v>3</v>
      </c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</row>
    <row r="5" spans="1:14" ht="19.899999999999999" customHeight="1" x14ac:dyDescent="0.25">
      <c r="A5" s="29"/>
      <c r="B5" s="31" t="s">
        <v>4</v>
      </c>
      <c r="C5" s="31" t="s">
        <v>5</v>
      </c>
      <c r="D5" s="31"/>
      <c r="E5" s="31"/>
      <c r="F5" s="31"/>
      <c r="G5" s="31"/>
      <c r="H5" s="31"/>
      <c r="I5" s="32" t="s">
        <v>6</v>
      </c>
      <c r="J5" s="32"/>
      <c r="K5" s="32"/>
      <c r="L5" s="32"/>
      <c r="M5" s="32"/>
      <c r="N5" s="32"/>
    </row>
    <row r="6" spans="1:14" ht="39.950000000000003" customHeight="1" x14ac:dyDescent="0.25">
      <c r="A6" s="29"/>
      <c r="B6" s="31"/>
      <c r="C6" s="2" t="s">
        <v>7</v>
      </c>
      <c r="D6" s="2" t="s">
        <v>8</v>
      </c>
      <c r="E6" s="2" t="s">
        <v>9</v>
      </c>
      <c r="F6" s="2" t="s">
        <v>10</v>
      </c>
      <c r="G6" s="2" t="s">
        <v>11</v>
      </c>
      <c r="H6" s="2" t="s">
        <v>12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11</v>
      </c>
      <c r="N6" s="3" t="s">
        <v>12</v>
      </c>
    </row>
    <row r="7" spans="1:14" ht="32.450000000000003" customHeight="1" x14ac:dyDescent="0.25">
      <c r="A7" s="4" t="s">
        <v>4</v>
      </c>
      <c r="B7" s="5">
        <f t="shared" ref="B7:N7" si="0">SUM(B8:B16)</f>
        <v>185</v>
      </c>
      <c r="C7" s="6">
        <f t="shared" si="0"/>
        <v>183</v>
      </c>
      <c r="D7" s="5">
        <f t="shared" si="0"/>
        <v>139</v>
      </c>
      <c r="E7" s="5">
        <f t="shared" si="0"/>
        <v>12</v>
      </c>
      <c r="F7" s="5">
        <f t="shared" si="0"/>
        <v>20</v>
      </c>
      <c r="G7" s="5">
        <f t="shared" si="0"/>
        <v>6</v>
      </c>
      <c r="H7" s="7">
        <f t="shared" si="0"/>
        <v>6</v>
      </c>
      <c r="I7" s="5">
        <f t="shared" si="0"/>
        <v>2</v>
      </c>
      <c r="J7" s="5">
        <f t="shared" si="0"/>
        <v>0</v>
      </c>
      <c r="K7" s="5">
        <f t="shared" si="0"/>
        <v>2</v>
      </c>
      <c r="L7" s="5">
        <f t="shared" si="0"/>
        <v>0</v>
      </c>
      <c r="M7" s="5">
        <f t="shared" si="0"/>
        <v>0</v>
      </c>
      <c r="N7" s="5">
        <f t="shared" si="0"/>
        <v>0</v>
      </c>
    </row>
    <row r="8" spans="1:14" ht="32.1" customHeight="1" x14ac:dyDescent="0.25">
      <c r="A8" s="8" t="s">
        <v>13</v>
      </c>
      <c r="B8" s="9">
        <f t="shared" ref="B8:B16" si="1">C8+I8</f>
        <v>0</v>
      </c>
      <c r="C8" s="10">
        <f t="shared" ref="C8:C16" si="2">D8+E8+F8+G8+H8</f>
        <v>0</v>
      </c>
      <c r="D8" s="9">
        <v>0</v>
      </c>
      <c r="E8" s="9">
        <v>0</v>
      </c>
      <c r="F8" s="9">
        <v>0</v>
      </c>
      <c r="G8" s="9">
        <v>0</v>
      </c>
      <c r="H8" s="11">
        <v>0</v>
      </c>
      <c r="I8" s="9">
        <f t="shared" ref="I8:I16" si="3">K8</f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</row>
    <row r="9" spans="1:14" ht="32.1" customHeight="1" x14ac:dyDescent="0.25">
      <c r="A9" s="8" t="s">
        <v>14</v>
      </c>
      <c r="B9" s="12">
        <f t="shared" si="1"/>
        <v>7</v>
      </c>
      <c r="C9" s="10">
        <f t="shared" si="2"/>
        <v>7</v>
      </c>
      <c r="D9" s="9">
        <v>6</v>
      </c>
      <c r="E9" s="9">
        <v>1</v>
      </c>
      <c r="F9" s="9">
        <v>0</v>
      </c>
      <c r="G9" s="9">
        <v>0</v>
      </c>
      <c r="H9" s="11">
        <v>0</v>
      </c>
      <c r="I9" s="10">
        <f t="shared" si="3"/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</row>
    <row r="10" spans="1:14" ht="32.1" customHeight="1" x14ac:dyDescent="0.25">
      <c r="A10" s="8" t="s">
        <v>15</v>
      </c>
      <c r="B10" s="12">
        <f t="shared" si="1"/>
        <v>80</v>
      </c>
      <c r="C10" s="10">
        <f t="shared" si="2"/>
        <v>79</v>
      </c>
      <c r="D10" s="9">
        <v>65</v>
      </c>
      <c r="E10" s="9">
        <v>1</v>
      </c>
      <c r="F10" s="9">
        <v>10</v>
      </c>
      <c r="G10" s="9">
        <v>0</v>
      </c>
      <c r="H10" s="11">
        <v>3</v>
      </c>
      <c r="I10" s="10">
        <f t="shared" si="3"/>
        <v>1</v>
      </c>
      <c r="J10" s="9">
        <v>0</v>
      </c>
      <c r="K10" s="9">
        <v>1</v>
      </c>
      <c r="L10" s="9">
        <v>0</v>
      </c>
      <c r="M10" s="9">
        <v>0</v>
      </c>
      <c r="N10" s="9">
        <v>0</v>
      </c>
    </row>
    <row r="11" spans="1:14" ht="32.1" customHeight="1" x14ac:dyDescent="0.25">
      <c r="A11" s="8" t="s">
        <v>16</v>
      </c>
      <c r="B11" s="12">
        <f t="shared" si="1"/>
        <v>58</v>
      </c>
      <c r="C11" s="10">
        <f t="shared" si="2"/>
        <v>58</v>
      </c>
      <c r="D11" s="9">
        <v>45</v>
      </c>
      <c r="E11" s="9">
        <v>3</v>
      </c>
      <c r="F11" s="9">
        <v>7</v>
      </c>
      <c r="G11" s="9">
        <v>0</v>
      </c>
      <c r="H11" s="11">
        <v>3</v>
      </c>
      <c r="I11" s="10">
        <f t="shared" si="3"/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</row>
    <row r="12" spans="1:14" ht="32.1" customHeight="1" x14ac:dyDescent="0.25">
      <c r="A12" s="8" t="s">
        <v>17</v>
      </c>
      <c r="B12" s="12">
        <f t="shared" si="1"/>
        <v>26</v>
      </c>
      <c r="C12" s="10">
        <f t="shared" si="2"/>
        <v>25</v>
      </c>
      <c r="D12" s="9">
        <v>18</v>
      </c>
      <c r="E12" s="9">
        <v>1</v>
      </c>
      <c r="F12" s="9">
        <v>2</v>
      </c>
      <c r="G12" s="9">
        <v>4</v>
      </c>
      <c r="H12" s="11">
        <v>0</v>
      </c>
      <c r="I12" s="10">
        <f t="shared" si="3"/>
        <v>1</v>
      </c>
      <c r="J12" s="9">
        <v>0</v>
      </c>
      <c r="K12" s="9">
        <v>1</v>
      </c>
      <c r="L12" s="9">
        <v>0</v>
      </c>
      <c r="M12" s="9">
        <v>0</v>
      </c>
      <c r="N12" s="9">
        <v>0</v>
      </c>
    </row>
    <row r="13" spans="1:14" ht="32.1" customHeight="1" x14ac:dyDescent="0.25">
      <c r="A13" s="8" t="s">
        <v>18</v>
      </c>
      <c r="B13" s="12">
        <f t="shared" si="1"/>
        <v>13</v>
      </c>
      <c r="C13" s="10">
        <f t="shared" si="2"/>
        <v>13</v>
      </c>
      <c r="D13" s="9">
        <v>5</v>
      </c>
      <c r="E13" s="9">
        <v>5</v>
      </c>
      <c r="F13" s="9">
        <v>1</v>
      </c>
      <c r="G13" s="9">
        <v>2</v>
      </c>
      <c r="H13" s="11">
        <v>0</v>
      </c>
      <c r="I13" s="10">
        <f t="shared" si="3"/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</row>
    <row r="14" spans="1:14" ht="32.1" customHeight="1" x14ac:dyDescent="0.25">
      <c r="A14" s="8" t="s">
        <v>19</v>
      </c>
      <c r="B14" s="12">
        <f t="shared" si="1"/>
        <v>1</v>
      </c>
      <c r="C14" s="10">
        <f t="shared" si="2"/>
        <v>1</v>
      </c>
      <c r="D14" s="9">
        <v>0</v>
      </c>
      <c r="E14" s="9">
        <v>1</v>
      </c>
      <c r="F14" s="9">
        <v>0</v>
      </c>
      <c r="G14" s="9">
        <v>0</v>
      </c>
      <c r="H14" s="11">
        <v>0</v>
      </c>
      <c r="I14" s="10">
        <f t="shared" si="3"/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</row>
    <row r="15" spans="1:14" ht="32.1" customHeight="1" x14ac:dyDescent="0.25">
      <c r="A15" s="8" t="s">
        <v>20</v>
      </c>
      <c r="B15" s="12">
        <f t="shared" si="1"/>
        <v>0</v>
      </c>
      <c r="C15" s="10">
        <f t="shared" si="2"/>
        <v>0</v>
      </c>
      <c r="D15" s="9">
        <v>0</v>
      </c>
      <c r="E15" s="9">
        <v>0</v>
      </c>
      <c r="F15" s="9">
        <v>0</v>
      </c>
      <c r="G15" s="9">
        <v>0</v>
      </c>
      <c r="H15" s="11">
        <v>0</v>
      </c>
      <c r="I15" s="10">
        <f t="shared" si="3"/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</row>
    <row r="16" spans="1:14" ht="32.1" customHeight="1" x14ac:dyDescent="0.25">
      <c r="A16" s="13" t="s">
        <v>21</v>
      </c>
      <c r="B16" s="14">
        <f t="shared" si="1"/>
        <v>0</v>
      </c>
      <c r="C16" s="15">
        <f t="shared" si="2"/>
        <v>0</v>
      </c>
      <c r="D16" s="16">
        <v>0</v>
      </c>
      <c r="E16" s="16">
        <v>0</v>
      </c>
      <c r="F16" s="16">
        <v>0</v>
      </c>
      <c r="G16" s="16">
        <v>0</v>
      </c>
      <c r="H16" s="17">
        <v>0</v>
      </c>
      <c r="I16" s="15">
        <f t="shared" si="3"/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</row>
    <row r="17" spans="1:1" ht="16.5" customHeight="1" x14ac:dyDescent="0.25">
      <c r="A17" s="18" t="s">
        <v>22</v>
      </c>
    </row>
  </sheetData>
  <mergeCells count="6">
    <mergeCell ref="A2:N2"/>
    <mergeCell ref="A4:A6"/>
    <mergeCell ref="B4:N4"/>
    <mergeCell ref="B5:B6"/>
    <mergeCell ref="C5:H5"/>
    <mergeCell ref="I5:N5"/>
  </mergeCells>
  <phoneticPr fontId="17" type="noConversion"/>
  <printOptions horizontalCentered="1" verticalCentered="1"/>
  <pageMargins left="0.70826771653543308" right="0.70826771653543308" top="1.0433070866141732" bottom="1.0433070866141732" header="0.74803149606299213" footer="0.74803149606299213"/>
  <pageSetup paperSize="0" scale="73" fitToWidth="0" fitToHeight="0" pageOrder="overThenDown" orientation="landscape" horizontalDpi="0" verticalDpi="0" copies="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workbookViewId="0"/>
  </sheetViews>
  <sheetFormatPr defaultRowHeight="12.75" customHeight="1" x14ac:dyDescent="0.25"/>
  <cols>
    <col min="1" max="1" width="10.875" customWidth="1"/>
    <col min="2" max="3" width="8" customWidth="1"/>
    <col min="4" max="7" width="13.25" customWidth="1"/>
    <col min="8" max="8" width="8.875" customWidth="1"/>
    <col min="9" max="9" width="8" customWidth="1"/>
    <col min="10" max="13" width="13.25" customWidth="1"/>
    <col min="14" max="14" width="8" customWidth="1"/>
    <col min="15" max="15" width="9" customWidth="1"/>
  </cols>
  <sheetData>
    <row r="1" spans="1:14" ht="19.899999999999999" customHeight="1" x14ac:dyDescent="0.25"/>
    <row r="2" spans="1:14" ht="28.35" customHeight="1" x14ac:dyDescent="0.25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14" ht="19.899999999999999" customHeight="1" x14ac:dyDescent="0.25">
      <c r="A3" s="1"/>
      <c r="N3" t="s">
        <v>1</v>
      </c>
    </row>
    <row r="4" spans="1:14" ht="19.899999999999999" customHeight="1" x14ac:dyDescent="0.25">
      <c r="A4" s="29" t="s">
        <v>2</v>
      </c>
      <c r="B4" s="30" t="s">
        <v>3</v>
      </c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</row>
    <row r="5" spans="1:14" ht="19.899999999999999" customHeight="1" x14ac:dyDescent="0.25">
      <c r="A5" s="29"/>
      <c r="B5" s="31" t="s">
        <v>4</v>
      </c>
      <c r="C5" s="31" t="s">
        <v>5</v>
      </c>
      <c r="D5" s="31"/>
      <c r="E5" s="31"/>
      <c r="F5" s="31"/>
      <c r="G5" s="31"/>
      <c r="H5" s="31"/>
      <c r="I5" s="32" t="s">
        <v>6</v>
      </c>
      <c r="J5" s="32"/>
      <c r="K5" s="32"/>
      <c r="L5" s="32"/>
      <c r="M5" s="32"/>
      <c r="N5" s="32"/>
    </row>
    <row r="6" spans="1:14" ht="39.950000000000003" customHeight="1" x14ac:dyDescent="0.25">
      <c r="A6" s="29"/>
      <c r="B6" s="31"/>
      <c r="C6" s="2" t="s">
        <v>7</v>
      </c>
      <c r="D6" s="2" t="s">
        <v>8</v>
      </c>
      <c r="E6" s="2" t="s">
        <v>9</v>
      </c>
      <c r="F6" s="2" t="s">
        <v>10</v>
      </c>
      <c r="G6" s="2" t="s">
        <v>11</v>
      </c>
      <c r="H6" s="2" t="s">
        <v>12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11</v>
      </c>
      <c r="N6" s="3" t="s">
        <v>12</v>
      </c>
    </row>
    <row r="7" spans="1:14" ht="32.450000000000003" customHeight="1" x14ac:dyDescent="0.25">
      <c r="A7" s="4" t="s">
        <v>4</v>
      </c>
      <c r="B7" s="5">
        <f t="shared" ref="B7:N7" si="0">SUM(B8:B16)</f>
        <v>187</v>
      </c>
      <c r="C7" s="6">
        <f t="shared" si="0"/>
        <v>180</v>
      </c>
      <c r="D7" s="5">
        <f t="shared" si="0"/>
        <v>140</v>
      </c>
      <c r="E7" s="5">
        <f t="shared" si="0"/>
        <v>20</v>
      </c>
      <c r="F7" s="5">
        <f t="shared" si="0"/>
        <v>10</v>
      </c>
      <c r="G7" s="5">
        <f t="shared" si="0"/>
        <v>6</v>
      </c>
      <c r="H7" s="7">
        <f t="shared" si="0"/>
        <v>4</v>
      </c>
      <c r="I7" s="5">
        <f t="shared" si="0"/>
        <v>7</v>
      </c>
      <c r="J7" s="5">
        <f t="shared" si="0"/>
        <v>0</v>
      </c>
      <c r="K7" s="5">
        <f t="shared" si="0"/>
        <v>5</v>
      </c>
      <c r="L7" s="5">
        <f t="shared" si="0"/>
        <v>0</v>
      </c>
      <c r="M7" s="5">
        <f t="shared" si="0"/>
        <v>1</v>
      </c>
      <c r="N7" s="5">
        <f t="shared" si="0"/>
        <v>1</v>
      </c>
    </row>
    <row r="8" spans="1:14" ht="32.1" customHeight="1" x14ac:dyDescent="0.25">
      <c r="A8" s="8" t="s">
        <v>13</v>
      </c>
      <c r="B8" s="11">
        <f t="shared" ref="B8:B16" si="1">C8+I8</f>
        <v>0</v>
      </c>
      <c r="C8" s="9">
        <f t="shared" ref="C8:C16" si="2">D8+E8+F8+G8+H8</f>
        <v>0</v>
      </c>
      <c r="D8" s="9">
        <v>0</v>
      </c>
      <c r="E8" s="9">
        <v>0</v>
      </c>
      <c r="F8" s="9">
        <v>0</v>
      </c>
      <c r="G8" s="9">
        <v>0</v>
      </c>
      <c r="H8" s="11">
        <v>0</v>
      </c>
      <c r="I8" s="10">
        <f t="shared" ref="I8:I16" si="3">K8+J8+L8+M8+N8</f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</row>
    <row r="9" spans="1:14" ht="32.1" customHeight="1" x14ac:dyDescent="0.25">
      <c r="A9" s="8" t="s">
        <v>14</v>
      </c>
      <c r="B9" s="12">
        <f t="shared" si="1"/>
        <v>3</v>
      </c>
      <c r="C9" s="10">
        <f t="shared" si="2"/>
        <v>3</v>
      </c>
      <c r="D9" s="9">
        <v>3</v>
      </c>
      <c r="E9" s="9">
        <v>0</v>
      </c>
      <c r="F9" s="9">
        <v>0</v>
      </c>
      <c r="G9" s="9">
        <v>0</v>
      </c>
      <c r="H9" s="11">
        <v>0</v>
      </c>
      <c r="I9" s="10">
        <f t="shared" si="3"/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</row>
    <row r="10" spans="1:14" ht="32.1" customHeight="1" x14ac:dyDescent="0.25">
      <c r="A10" s="8" t="s">
        <v>15</v>
      </c>
      <c r="B10" s="12">
        <f t="shared" si="1"/>
        <v>98</v>
      </c>
      <c r="C10" s="10">
        <f t="shared" si="2"/>
        <v>97</v>
      </c>
      <c r="D10" s="9">
        <v>84</v>
      </c>
      <c r="E10" s="9">
        <v>4</v>
      </c>
      <c r="F10" s="9">
        <v>7</v>
      </c>
      <c r="G10" s="9">
        <v>1</v>
      </c>
      <c r="H10" s="11">
        <v>1</v>
      </c>
      <c r="I10" s="10">
        <f t="shared" si="3"/>
        <v>1</v>
      </c>
      <c r="J10" s="9">
        <v>0</v>
      </c>
      <c r="K10" s="9">
        <v>0</v>
      </c>
      <c r="L10" s="9">
        <v>0</v>
      </c>
      <c r="M10" s="9">
        <v>0</v>
      </c>
      <c r="N10" s="9">
        <v>1</v>
      </c>
    </row>
    <row r="11" spans="1:14" ht="32.1" customHeight="1" x14ac:dyDescent="0.25">
      <c r="A11" s="8" t="s">
        <v>16</v>
      </c>
      <c r="B11" s="12">
        <f t="shared" si="1"/>
        <v>49</v>
      </c>
      <c r="C11" s="10">
        <f t="shared" si="2"/>
        <v>48</v>
      </c>
      <c r="D11" s="9">
        <v>43</v>
      </c>
      <c r="E11" s="9">
        <v>2</v>
      </c>
      <c r="F11" s="9">
        <v>1</v>
      </c>
      <c r="G11" s="9">
        <v>2</v>
      </c>
      <c r="H11" s="11">
        <v>0</v>
      </c>
      <c r="I11" s="10">
        <f t="shared" si="3"/>
        <v>1</v>
      </c>
      <c r="J11" s="9">
        <v>0</v>
      </c>
      <c r="K11" s="9">
        <v>1</v>
      </c>
      <c r="L11" s="9">
        <v>0</v>
      </c>
      <c r="M11" s="9">
        <v>0</v>
      </c>
      <c r="N11" s="9">
        <v>0</v>
      </c>
    </row>
    <row r="12" spans="1:14" ht="32.1" customHeight="1" x14ac:dyDescent="0.25">
      <c r="A12" s="8" t="s">
        <v>17</v>
      </c>
      <c r="B12" s="12">
        <f t="shared" si="1"/>
        <v>21</v>
      </c>
      <c r="C12" s="10">
        <f t="shared" si="2"/>
        <v>19</v>
      </c>
      <c r="D12" s="9">
        <v>6</v>
      </c>
      <c r="E12" s="9">
        <v>8</v>
      </c>
      <c r="F12" s="9">
        <v>1</v>
      </c>
      <c r="G12" s="9">
        <v>2</v>
      </c>
      <c r="H12" s="11">
        <v>2</v>
      </c>
      <c r="I12" s="10">
        <f t="shared" si="3"/>
        <v>2</v>
      </c>
      <c r="J12" s="9">
        <v>0</v>
      </c>
      <c r="K12" s="9">
        <v>1</v>
      </c>
      <c r="L12" s="9">
        <v>0</v>
      </c>
      <c r="M12" s="9">
        <v>1</v>
      </c>
      <c r="N12" s="9">
        <v>0</v>
      </c>
    </row>
    <row r="13" spans="1:14" ht="32.1" customHeight="1" x14ac:dyDescent="0.25">
      <c r="A13" s="8" t="s">
        <v>18</v>
      </c>
      <c r="B13" s="12">
        <f t="shared" si="1"/>
        <v>12</v>
      </c>
      <c r="C13" s="10">
        <f t="shared" si="2"/>
        <v>10</v>
      </c>
      <c r="D13" s="9">
        <v>4</v>
      </c>
      <c r="E13" s="9">
        <v>4</v>
      </c>
      <c r="F13" s="9">
        <v>1</v>
      </c>
      <c r="G13" s="9">
        <v>1</v>
      </c>
      <c r="H13" s="11">
        <v>0</v>
      </c>
      <c r="I13" s="10">
        <f t="shared" si="3"/>
        <v>2</v>
      </c>
      <c r="J13" s="9">
        <v>0</v>
      </c>
      <c r="K13" s="9">
        <v>2</v>
      </c>
      <c r="L13" s="9">
        <v>0</v>
      </c>
      <c r="M13" s="9">
        <v>0</v>
      </c>
      <c r="N13" s="9">
        <v>0</v>
      </c>
    </row>
    <row r="14" spans="1:14" ht="32.1" customHeight="1" x14ac:dyDescent="0.25">
      <c r="A14" s="8" t="s">
        <v>19</v>
      </c>
      <c r="B14" s="12">
        <f t="shared" si="1"/>
        <v>4</v>
      </c>
      <c r="C14" s="10">
        <f t="shared" si="2"/>
        <v>3</v>
      </c>
      <c r="D14" s="9">
        <v>0</v>
      </c>
      <c r="E14" s="9">
        <v>2</v>
      </c>
      <c r="F14" s="9">
        <v>0</v>
      </c>
      <c r="G14" s="9">
        <v>0</v>
      </c>
      <c r="H14" s="11">
        <v>1</v>
      </c>
      <c r="I14" s="10">
        <f t="shared" si="3"/>
        <v>1</v>
      </c>
      <c r="J14" s="9">
        <v>0</v>
      </c>
      <c r="K14" s="9">
        <v>1</v>
      </c>
      <c r="L14" s="9">
        <v>0</v>
      </c>
      <c r="M14" s="9">
        <v>0</v>
      </c>
      <c r="N14" s="9">
        <v>0</v>
      </c>
    </row>
    <row r="15" spans="1:14" ht="32.1" customHeight="1" x14ac:dyDescent="0.25">
      <c r="A15" s="8" t="s">
        <v>20</v>
      </c>
      <c r="B15" s="12">
        <f t="shared" si="1"/>
        <v>0</v>
      </c>
      <c r="C15" s="10">
        <f t="shared" si="2"/>
        <v>0</v>
      </c>
      <c r="D15" s="9">
        <v>0</v>
      </c>
      <c r="E15" s="9">
        <v>0</v>
      </c>
      <c r="F15" s="9">
        <v>0</v>
      </c>
      <c r="G15" s="9">
        <v>0</v>
      </c>
      <c r="H15" s="11">
        <v>0</v>
      </c>
      <c r="I15" s="10">
        <f t="shared" si="3"/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</row>
    <row r="16" spans="1:14" ht="32.1" customHeight="1" x14ac:dyDescent="0.25">
      <c r="A16" s="13" t="s">
        <v>21</v>
      </c>
      <c r="B16" s="14">
        <f t="shared" si="1"/>
        <v>0</v>
      </c>
      <c r="C16" s="15">
        <f t="shared" si="2"/>
        <v>0</v>
      </c>
      <c r="D16" s="16">
        <v>0</v>
      </c>
      <c r="E16" s="16">
        <v>0</v>
      </c>
      <c r="F16" s="16">
        <v>0</v>
      </c>
      <c r="G16" s="16">
        <v>0</v>
      </c>
      <c r="H16" s="17">
        <v>0</v>
      </c>
      <c r="I16" s="15">
        <f t="shared" si="3"/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</row>
    <row r="17" spans="1:1" ht="16.5" customHeight="1" x14ac:dyDescent="0.25">
      <c r="A17" s="18" t="s">
        <v>22</v>
      </c>
    </row>
  </sheetData>
  <mergeCells count="6">
    <mergeCell ref="A2:N2"/>
    <mergeCell ref="A4:A6"/>
    <mergeCell ref="B4:N4"/>
    <mergeCell ref="B5:B6"/>
    <mergeCell ref="C5:H5"/>
    <mergeCell ref="I5:N5"/>
  </mergeCells>
  <phoneticPr fontId="17" type="noConversion"/>
  <printOptions horizontalCentered="1" verticalCentered="1"/>
  <pageMargins left="0.70826771653543308" right="0.70826771653543308" top="1.0433070866141732" bottom="1.0433070866141732" header="0.74803149606299213" footer="0.74803149606299213"/>
  <pageSetup paperSize="0" scale="73" fitToWidth="0" fitToHeight="0" pageOrder="overThenDown" orientation="landscape" horizontalDpi="0" verticalDpi="0" copies="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workbookViewId="0"/>
  </sheetViews>
  <sheetFormatPr defaultRowHeight="12.75" customHeight="1" x14ac:dyDescent="0.25"/>
  <cols>
    <col min="1" max="1" width="10.875" customWidth="1"/>
    <col min="2" max="3" width="8" customWidth="1"/>
    <col min="4" max="7" width="13.25" customWidth="1"/>
    <col min="8" max="8" width="8.875" customWidth="1"/>
    <col min="9" max="9" width="8" customWidth="1"/>
    <col min="10" max="13" width="13.25" customWidth="1"/>
    <col min="14" max="14" width="8" customWidth="1"/>
    <col min="15" max="15" width="9" customWidth="1"/>
  </cols>
  <sheetData>
    <row r="1" spans="1:14" ht="19.899999999999999" customHeight="1" x14ac:dyDescent="0.25"/>
    <row r="2" spans="1:14" ht="28.35" customHeight="1" x14ac:dyDescent="0.25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14" ht="19.899999999999999" customHeight="1" x14ac:dyDescent="0.25">
      <c r="A3" s="1"/>
      <c r="N3" t="s">
        <v>1</v>
      </c>
    </row>
    <row r="4" spans="1:14" ht="19.899999999999999" customHeight="1" x14ac:dyDescent="0.25">
      <c r="A4" s="29" t="s">
        <v>2</v>
      </c>
      <c r="B4" s="30" t="s">
        <v>3</v>
      </c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</row>
    <row r="5" spans="1:14" ht="19.899999999999999" customHeight="1" x14ac:dyDescent="0.25">
      <c r="A5" s="29"/>
      <c r="B5" s="31" t="s">
        <v>4</v>
      </c>
      <c r="C5" s="31" t="s">
        <v>5</v>
      </c>
      <c r="D5" s="31"/>
      <c r="E5" s="31"/>
      <c r="F5" s="31"/>
      <c r="G5" s="31"/>
      <c r="H5" s="31"/>
      <c r="I5" s="32" t="s">
        <v>6</v>
      </c>
      <c r="J5" s="32"/>
      <c r="K5" s="32"/>
      <c r="L5" s="32"/>
      <c r="M5" s="32"/>
      <c r="N5" s="32"/>
    </row>
    <row r="6" spans="1:14" ht="39.950000000000003" customHeight="1" x14ac:dyDescent="0.25">
      <c r="A6" s="29"/>
      <c r="B6" s="31"/>
      <c r="C6" s="2" t="s">
        <v>7</v>
      </c>
      <c r="D6" s="2" t="s">
        <v>8</v>
      </c>
      <c r="E6" s="2" t="s">
        <v>9</v>
      </c>
      <c r="F6" s="2" t="s">
        <v>10</v>
      </c>
      <c r="G6" s="2" t="s">
        <v>11</v>
      </c>
      <c r="H6" s="2" t="s">
        <v>12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11</v>
      </c>
      <c r="N6" s="3" t="s">
        <v>12</v>
      </c>
    </row>
    <row r="7" spans="1:14" ht="32.450000000000003" customHeight="1" x14ac:dyDescent="0.25">
      <c r="A7" s="4" t="s">
        <v>4</v>
      </c>
      <c r="B7" s="5">
        <f t="shared" ref="B7:N7" si="0">SUM(B8:B16)</f>
        <v>252</v>
      </c>
      <c r="C7" s="6">
        <f t="shared" si="0"/>
        <v>240</v>
      </c>
      <c r="D7" s="5">
        <f t="shared" si="0"/>
        <v>181</v>
      </c>
      <c r="E7" s="5">
        <f t="shared" si="0"/>
        <v>23</v>
      </c>
      <c r="F7" s="5">
        <f t="shared" si="0"/>
        <v>26</v>
      </c>
      <c r="G7" s="5">
        <f t="shared" si="0"/>
        <v>7</v>
      </c>
      <c r="H7" s="7">
        <f t="shared" si="0"/>
        <v>3</v>
      </c>
      <c r="I7" s="6">
        <f t="shared" si="0"/>
        <v>12</v>
      </c>
      <c r="J7" s="5">
        <f t="shared" si="0"/>
        <v>0</v>
      </c>
      <c r="K7" s="5">
        <f t="shared" si="0"/>
        <v>9</v>
      </c>
      <c r="L7" s="5">
        <f t="shared" si="0"/>
        <v>0</v>
      </c>
      <c r="M7" s="5">
        <f t="shared" si="0"/>
        <v>2</v>
      </c>
      <c r="N7" s="5">
        <f t="shared" si="0"/>
        <v>1</v>
      </c>
    </row>
    <row r="8" spans="1:14" ht="32.1" customHeight="1" x14ac:dyDescent="0.25">
      <c r="A8" s="8" t="s">
        <v>13</v>
      </c>
      <c r="B8" s="11">
        <f t="shared" ref="B8:B16" si="1">C8+I8</f>
        <v>0</v>
      </c>
      <c r="C8" s="9">
        <f t="shared" ref="C8:C16" si="2">D8+E8+F8+G8+H8</f>
        <v>0</v>
      </c>
      <c r="D8" s="9">
        <v>0</v>
      </c>
      <c r="E8" s="9">
        <v>0</v>
      </c>
      <c r="F8" s="9">
        <v>0</v>
      </c>
      <c r="G8" s="9">
        <v>0</v>
      </c>
      <c r="H8" s="11">
        <v>0</v>
      </c>
      <c r="I8" s="10">
        <f t="shared" ref="I8:I16" si="3">K8+J8+L8+M8+N8</f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</row>
    <row r="9" spans="1:14" ht="32.1" customHeight="1" x14ac:dyDescent="0.25">
      <c r="A9" s="8" t="s">
        <v>14</v>
      </c>
      <c r="B9" s="12">
        <f t="shared" si="1"/>
        <v>13</v>
      </c>
      <c r="C9" s="10">
        <f t="shared" si="2"/>
        <v>13</v>
      </c>
      <c r="D9" s="9">
        <v>11</v>
      </c>
      <c r="E9" s="9">
        <v>0</v>
      </c>
      <c r="F9" s="9">
        <v>2</v>
      </c>
      <c r="G9" s="9">
        <v>0</v>
      </c>
      <c r="H9" s="11">
        <v>0</v>
      </c>
      <c r="I9" s="10">
        <f t="shared" si="3"/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</row>
    <row r="10" spans="1:14" ht="32.1" customHeight="1" x14ac:dyDescent="0.25">
      <c r="A10" s="8" t="s">
        <v>15</v>
      </c>
      <c r="B10" s="12">
        <f t="shared" si="1"/>
        <v>122</v>
      </c>
      <c r="C10" s="10">
        <f t="shared" si="2"/>
        <v>121</v>
      </c>
      <c r="D10" s="9">
        <v>102</v>
      </c>
      <c r="E10" s="9">
        <v>6</v>
      </c>
      <c r="F10" s="9">
        <v>12</v>
      </c>
      <c r="G10" s="9">
        <v>0</v>
      </c>
      <c r="H10" s="11">
        <v>1</v>
      </c>
      <c r="I10" s="10">
        <f t="shared" si="3"/>
        <v>1</v>
      </c>
      <c r="J10" s="9">
        <v>0</v>
      </c>
      <c r="K10" s="9">
        <v>1</v>
      </c>
      <c r="L10" s="9">
        <v>0</v>
      </c>
      <c r="M10" s="9">
        <v>0</v>
      </c>
      <c r="N10" s="9">
        <v>0</v>
      </c>
    </row>
    <row r="11" spans="1:14" ht="32.1" customHeight="1" x14ac:dyDescent="0.25">
      <c r="A11" s="8" t="s">
        <v>16</v>
      </c>
      <c r="B11" s="12">
        <f t="shared" si="1"/>
        <v>63</v>
      </c>
      <c r="C11" s="10">
        <f t="shared" si="2"/>
        <v>61</v>
      </c>
      <c r="D11" s="9">
        <v>44</v>
      </c>
      <c r="E11" s="9">
        <v>6</v>
      </c>
      <c r="F11" s="9">
        <v>7</v>
      </c>
      <c r="G11" s="9">
        <v>3</v>
      </c>
      <c r="H11" s="11">
        <v>1</v>
      </c>
      <c r="I11" s="10">
        <f t="shared" si="3"/>
        <v>2</v>
      </c>
      <c r="J11" s="9">
        <v>0</v>
      </c>
      <c r="K11" s="9">
        <v>1</v>
      </c>
      <c r="L11" s="9">
        <v>0</v>
      </c>
      <c r="M11" s="9">
        <v>1</v>
      </c>
      <c r="N11" s="9">
        <v>0</v>
      </c>
    </row>
    <row r="12" spans="1:14" ht="32.1" customHeight="1" x14ac:dyDescent="0.25">
      <c r="A12" s="8" t="s">
        <v>17</v>
      </c>
      <c r="B12" s="12">
        <f t="shared" si="1"/>
        <v>36</v>
      </c>
      <c r="C12" s="10">
        <f t="shared" si="2"/>
        <v>33</v>
      </c>
      <c r="D12" s="9">
        <v>21</v>
      </c>
      <c r="E12" s="9">
        <v>5</v>
      </c>
      <c r="F12" s="9">
        <v>4</v>
      </c>
      <c r="G12" s="9">
        <v>3</v>
      </c>
      <c r="H12" s="11">
        <v>0</v>
      </c>
      <c r="I12" s="10">
        <f t="shared" si="3"/>
        <v>3</v>
      </c>
      <c r="J12" s="9">
        <v>0</v>
      </c>
      <c r="K12" s="9">
        <v>3</v>
      </c>
      <c r="L12" s="9">
        <v>0</v>
      </c>
      <c r="M12" s="9">
        <v>0</v>
      </c>
      <c r="N12" s="9">
        <v>0</v>
      </c>
    </row>
    <row r="13" spans="1:14" ht="32.1" customHeight="1" x14ac:dyDescent="0.25">
      <c r="A13" s="8" t="s">
        <v>18</v>
      </c>
      <c r="B13" s="12">
        <f t="shared" si="1"/>
        <v>10</v>
      </c>
      <c r="C13" s="10">
        <f t="shared" si="2"/>
        <v>7</v>
      </c>
      <c r="D13" s="9">
        <v>3</v>
      </c>
      <c r="E13" s="9">
        <v>4</v>
      </c>
      <c r="F13" s="9">
        <v>0</v>
      </c>
      <c r="G13" s="9">
        <v>0</v>
      </c>
      <c r="H13" s="11">
        <v>0</v>
      </c>
      <c r="I13" s="10">
        <f t="shared" si="3"/>
        <v>3</v>
      </c>
      <c r="J13" s="9">
        <v>0</v>
      </c>
      <c r="K13" s="9">
        <v>1</v>
      </c>
      <c r="L13" s="9">
        <v>0</v>
      </c>
      <c r="M13" s="9">
        <v>1</v>
      </c>
      <c r="N13" s="9">
        <v>1</v>
      </c>
    </row>
    <row r="14" spans="1:14" ht="32.1" customHeight="1" x14ac:dyDescent="0.25">
      <c r="A14" s="8" t="s">
        <v>19</v>
      </c>
      <c r="B14" s="12">
        <f t="shared" si="1"/>
        <v>4</v>
      </c>
      <c r="C14" s="10">
        <f t="shared" si="2"/>
        <v>3</v>
      </c>
      <c r="D14" s="9">
        <v>0</v>
      </c>
      <c r="E14" s="9">
        <v>1</v>
      </c>
      <c r="F14" s="9">
        <v>1</v>
      </c>
      <c r="G14" s="9">
        <v>1</v>
      </c>
      <c r="H14" s="11">
        <v>0</v>
      </c>
      <c r="I14" s="10">
        <f t="shared" si="3"/>
        <v>1</v>
      </c>
      <c r="J14" s="9">
        <v>0</v>
      </c>
      <c r="K14" s="9">
        <v>1</v>
      </c>
      <c r="L14" s="9">
        <v>0</v>
      </c>
      <c r="M14" s="9">
        <v>0</v>
      </c>
      <c r="N14" s="9">
        <v>0</v>
      </c>
    </row>
    <row r="15" spans="1:14" ht="32.1" customHeight="1" x14ac:dyDescent="0.25">
      <c r="A15" s="8" t="s">
        <v>20</v>
      </c>
      <c r="B15" s="12">
        <f t="shared" si="1"/>
        <v>4</v>
      </c>
      <c r="C15" s="10">
        <f t="shared" si="2"/>
        <v>2</v>
      </c>
      <c r="D15" s="9">
        <v>0</v>
      </c>
      <c r="E15" s="9">
        <v>1</v>
      </c>
      <c r="F15" s="9">
        <v>0</v>
      </c>
      <c r="G15" s="9">
        <v>0</v>
      </c>
      <c r="H15" s="11">
        <v>1</v>
      </c>
      <c r="I15" s="10">
        <f t="shared" si="3"/>
        <v>2</v>
      </c>
      <c r="J15" s="9">
        <v>0</v>
      </c>
      <c r="K15" s="9">
        <v>2</v>
      </c>
      <c r="L15" s="9">
        <v>0</v>
      </c>
      <c r="M15" s="9">
        <v>0</v>
      </c>
      <c r="N15" s="9">
        <v>0</v>
      </c>
    </row>
    <row r="16" spans="1:14" ht="32.1" customHeight="1" x14ac:dyDescent="0.25">
      <c r="A16" s="13" t="s">
        <v>21</v>
      </c>
      <c r="B16" s="14">
        <f t="shared" si="1"/>
        <v>0</v>
      </c>
      <c r="C16" s="15">
        <f t="shared" si="2"/>
        <v>0</v>
      </c>
      <c r="D16" s="16">
        <v>0</v>
      </c>
      <c r="E16" s="16">
        <v>0</v>
      </c>
      <c r="F16" s="16">
        <v>0</v>
      </c>
      <c r="G16" s="16">
        <v>0</v>
      </c>
      <c r="H16" s="17">
        <v>0</v>
      </c>
      <c r="I16" s="15">
        <f t="shared" si="3"/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</row>
    <row r="17" spans="1:1" ht="16.5" customHeight="1" x14ac:dyDescent="0.25">
      <c r="A17" s="18" t="s">
        <v>22</v>
      </c>
    </row>
  </sheetData>
  <mergeCells count="6">
    <mergeCell ref="A2:N2"/>
    <mergeCell ref="A4:A6"/>
    <mergeCell ref="B4:N4"/>
    <mergeCell ref="B5:B6"/>
    <mergeCell ref="C5:H5"/>
    <mergeCell ref="I5:N5"/>
  </mergeCells>
  <phoneticPr fontId="17" type="noConversion"/>
  <printOptions horizontalCentered="1" verticalCentered="1"/>
  <pageMargins left="0.70826771653543308" right="0.70826771653543308" top="1.0433070866141732" bottom="1.0433070866141732" header="0.74803149606299213" footer="0.74803149606299213"/>
  <pageSetup paperSize="0" scale="73" fitToWidth="0" fitToHeight="0" pageOrder="overThenDown" orientation="landscape" horizontalDpi="0" verticalDpi="0" copies="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workbookViewId="0"/>
  </sheetViews>
  <sheetFormatPr defaultRowHeight="12.75" customHeight="1" x14ac:dyDescent="0.25"/>
  <cols>
    <col min="1" max="1" width="10.875" customWidth="1"/>
    <col min="2" max="3" width="8" customWidth="1"/>
    <col min="4" max="7" width="13.25" customWidth="1"/>
    <col min="8" max="8" width="8.875" customWidth="1"/>
    <col min="9" max="9" width="8" customWidth="1"/>
    <col min="10" max="13" width="13.25" customWidth="1"/>
    <col min="14" max="14" width="8" customWidth="1"/>
    <col min="15" max="15" width="9" customWidth="1"/>
  </cols>
  <sheetData>
    <row r="1" spans="1:14" ht="19.899999999999999" customHeight="1" x14ac:dyDescent="0.25"/>
    <row r="2" spans="1:14" ht="28.35" customHeight="1" x14ac:dyDescent="0.25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14" ht="19.899999999999999" customHeight="1" x14ac:dyDescent="0.25">
      <c r="A3" s="1"/>
      <c r="N3" t="s">
        <v>1</v>
      </c>
    </row>
    <row r="4" spans="1:14" ht="19.899999999999999" customHeight="1" x14ac:dyDescent="0.25">
      <c r="A4" s="29" t="s">
        <v>2</v>
      </c>
      <c r="B4" s="30" t="s">
        <v>3</v>
      </c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</row>
    <row r="5" spans="1:14" ht="19.899999999999999" customHeight="1" x14ac:dyDescent="0.25">
      <c r="A5" s="29"/>
      <c r="B5" s="31" t="s">
        <v>4</v>
      </c>
      <c r="C5" s="31" t="s">
        <v>5</v>
      </c>
      <c r="D5" s="31"/>
      <c r="E5" s="31"/>
      <c r="F5" s="31"/>
      <c r="G5" s="31"/>
      <c r="H5" s="31"/>
      <c r="I5" s="32" t="s">
        <v>6</v>
      </c>
      <c r="J5" s="32"/>
      <c r="K5" s="32"/>
      <c r="L5" s="32"/>
      <c r="M5" s="32"/>
      <c r="N5" s="32"/>
    </row>
    <row r="6" spans="1:14" ht="39.950000000000003" customHeight="1" x14ac:dyDescent="0.25">
      <c r="A6" s="29"/>
      <c r="B6" s="31"/>
      <c r="C6" s="2" t="s">
        <v>7</v>
      </c>
      <c r="D6" s="2" t="s">
        <v>8</v>
      </c>
      <c r="E6" s="2" t="s">
        <v>9</v>
      </c>
      <c r="F6" s="2" t="s">
        <v>10</v>
      </c>
      <c r="G6" s="2" t="s">
        <v>11</v>
      </c>
      <c r="H6" s="2" t="s">
        <v>12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11</v>
      </c>
      <c r="N6" s="3" t="s">
        <v>12</v>
      </c>
    </row>
    <row r="7" spans="1:14" ht="32.450000000000003" customHeight="1" x14ac:dyDescent="0.25">
      <c r="A7" s="4" t="s">
        <v>4</v>
      </c>
      <c r="B7" s="5">
        <f t="shared" ref="B7:N7" si="0">SUM(B8:B16)</f>
        <v>245</v>
      </c>
      <c r="C7" s="6">
        <f t="shared" si="0"/>
        <v>237</v>
      </c>
      <c r="D7" s="5">
        <f t="shared" si="0"/>
        <v>187</v>
      </c>
      <c r="E7" s="5">
        <f t="shared" si="0"/>
        <v>16</v>
      </c>
      <c r="F7" s="5">
        <f t="shared" si="0"/>
        <v>26</v>
      </c>
      <c r="G7" s="5">
        <f t="shared" si="0"/>
        <v>6</v>
      </c>
      <c r="H7" s="7">
        <f t="shared" si="0"/>
        <v>2</v>
      </c>
      <c r="I7" s="6">
        <f t="shared" si="0"/>
        <v>8</v>
      </c>
      <c r="J7" s="5">
        <f t="shared" si="0"/>
        <v>0</v>
      </c>
      <c r="K7" s="5">
        <f t="shared" si="0"/>
        <v>4</v>
      </c>
      <c r="L7" s="5">
        <f t="shared" si="0"/>
        <v>0</v>
      </c>
      <c r="M7" s="5">
        <f t="shared" si="0"/>
        <v>3</v>
      </c>
      <c r="N7" s="5">
        <f t="shared" si="0"/>
        <v>1</v>
      </c>
    </row>
    <row r="8" spans="1:14" ht="32.1" customHeight="1" x14ac:dyDescent="0.25">
      <c r="A8" s="8" t="s">
        <v>13</v>
      </c>
      <c r="B8" s="11">
        <f t="shared" ref="B8:B16" si="1">C8+I8</f>
        <v>0</v>
      </c>
      <c r="C8" s="9">
        <f t="shared" ref="C8:C16" si="2">D8+E8+F8+G8+H8</f>
        <v>0</v>
      </c>
      <c r="D8" s="9">
        <v>0</v>
      </c>
      <c r="E8" s="9">
        <v>0</v>
      </c>
      <c r="F8" s="9">
        <v>0</v>
      </c>
      <c r="G8" s="9">
        <v>0</v>
      </c>
      <c r="H8" s="11">
        <v>0</v>
      </c>
      <c r="I8" s="10">
        <f t="shared" ref="I8:I16" si="3">K8+J8+L8+M8+N8</f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</row>
    <row r="9" spans="1:14" ht="32.1" customHeight="1" x14ac:dyDescent="0.25">
      <c r="A9" s="8" t="s">
        <v>14</v>
      </c>
      <c r="B9" s="12">
        <f t="shared" si="1"/>
        <v>14</v>
      </c>
      <c r="C9" s="10">
        <f t="shared" si="2"/>
        <v>14</v>
      </c>
      <c r="D9" s="9">
        <v>12</v>
      </c>
      <c r="E9" s="9">
        <v>0</v>
      </c>
      <c r="F9" s="9">
        <v>2</v>
      </c>
      <c r="G9" s="9">
        <v>0</v>
      </c>
      <c r="H9" s="11">
        <v>0</v>
      </c>
      <c r="I9" s="10">
        <f t="shared" si="3"/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</row>
    <row r="10" spans="1:14" ht="32.1" customHeight="1" x14ac:dyDescent="0.25">
      <c r="A10" s="8" t="s">
        <v>15</v>
      </c>
      <c r="B10" s="12">
        <f t="shared" si="1"/>
        <v>126</v>
      </c>
      <c r="C10" s="10">
        <f t="shared" si="2"/>
        <v>126</v>
      </c>
      <c r="D10" s="9">
        <v>111</v>
      </c>
      <c r="E10" s="9">
        <v>3</v>
      </c>
      <c r="F10" s="9">
        <v>12</v>
      </c>
      <c r="G10" s="9">
        <v>0</v>
      </c>
      <c r="H10" s="11">
        <v>0</v>
      </c>
      <c r="I10" s="10">
        <f t="shared" si="3"/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</row>
    <row r="11" spans="1:14" ht="32.1" customHeight="1" x14ac:dyDescent="0.25">
      <c r="A11" s="8" t="s">
        <v>16</v>
      </c>
      <c r="B11" s="12">
        <f t="shared" si="1"/>
        <v>71</v>
      </c>
      <c r="C11" s="10">
        <f t="shared" si="2"/>
        <v>67</v>
      </c>
      <c r="D11" s="9">
        <v>51</v>
      </c>
      <c r="E11" s="9">
        <v>10</v>
      </c>
      <c r="F11" s="9">
        <v>4</v>
      </c>
      <c r="G11" s="9">
        <v>2</v>
      </c>
      <c r="H11" s="11">
        <v>0</v>
      </c>
      <c r="I11" s="10">
        <f t="shared" si="3"/>
        <v>4</v>
      </c>
      <c r="J11" s="9">
        <v>0</v>
      </c>
      <c r="K11" s="9">
        <v>2</v>
      </c>
      <c r="L11" s="9">
        <v>0</v>
      </c>
      <c r="M11" s="9">
        <v>2</v>
      </c>
      <c r="N11" s="9">
        <v>0</v>
      </c>
    </row>
    <row r="12" spans="1:14" ht="32.1" customHeight="1" x14ac:dyDescent="0.25">
      <c r="A12" s="8" t="s">
        <v>17</v>
      </c>
      <c r="B12" s="12">
        <f t="shared" si="1"/>
        <v>23</v>
      </c>
      <c r="C12" s="10">
        <f t="shared" si="2"/>
        <v>21</v>
      </c>
      <c r="D12" s="9">
        <v>10</v>
      </c>
      <c r="E12" s="9">
        <v>1</v>
      </c>
      <c r="F12" s="9">
        <v>6</v>
      </c>
      <c r="G12" s="9">
        <v>3</v>
      </c>
      <c r="H12" s="11">
        <v>1</v>
      </c>
      <c r="I12" s="10">
        <f t="shared" si="3"/>
        <v>2</v>
      </c>
      <c r="J12" s="9">
        <v>0</v>
      </c>
      <c r="K12" s="9">
        <v>2</v>
      </c>
      <c r="L12" s="9">
        <v>0</v>
      </c>
      <c r="M12" s="9">
        <v>0</v>
      </c>
      <c r="N12" s="9">
        <v>0</v>
      </c>
    </row>
    <row r="13" spans="1:14" ht="32.1" customHeight="1" x14ac:dyDescent="0.25">
      <c r="A13" s="8" t="s">
        <v>18</v>
      </c>
      <c r="B13" s="12">
        <f t="shared" si="1"/>
        <v>7</v>
      </c>
      <c r="C13" s="10">
        <f t="shared" si="2"/>
        <v>6</v>
      </c>
      <c r="D13" s="9">
        <v>3</v>
      </c>
      <c r="E13" s="9">
        <v>1</v>
      </c>
      <c r="F13" s="9">
        <v>1</v>
      </c>
      <c r="G13" s="9">
        <v>1</v>
      </c>
      <c r="H13" s="11">
        <v>0</v>
      </c>
      <c r="I13" s="10">
        <f t="shared" si="3"/>
        <v>1</v>
      </c>
      <c r="J13" s="9">
        <v>0</v>
      </c>
      <c r="K13" s="9">
        <v>0</v>
      </c>
      <c r="L13" s="9">
        <v>0</v>
      </c>
      <c r="M13" s="9">
        <v>0</v>
      </c>
      <c r="N13" s="9">
        <v>1</v>
      </c>
    </row>
    <row r="14" spans="1:14" ht="32.1" customHeight="1" x14ac:dyDescent="0.25">
      <c r="A14" s="8" t="s">
        <v>19</v>
      </c>
      <c r="B14" s="12">
        <f t="shared" si="1"/>
        <v>3</v>
      </c>
      <c r="C14" s="10">
        <f t="shared" si="2"/>
        <v>2</v>
      </c>
      <c r="D14" s="9">
        <v>0</v>
      </c>
      <c r="E14" s="9">
        <v>1</v>
      </c>
      <c r="F14" s="9">
        <v>0</v>
      </c>
      <c r="G14" s="9">
        <v>0</v>
      </c>
      <c r="H14" s="11">
        <v>1</v>
      </c>
      <c r="I14" s="10">
        <f t="shared" si="3"/>
        <v>1</v>
      </c>
      <c r="J14" s="9">
        <v>0</v>
      </c>
      <c r="K14" s="9">
        <v>0</v>
      </c>
      <c r="L14" s="9">
        <v>0</v>
      </c>
      <c r="M14" s="9">
        <v>1</v>
      </c>
      <c r="N14" s="9">
        <v>0</v>
      </c>
    </row>
    <row r="15" spans="1:14" ht="32.1" customHeight="1" x14ac:dyDescent="0.25">
      <c r="A15" s="8" t="s">
        <v>20</v>
      </c>
      <c r="B15" s="12">
        <f t="shared" si="1"/>
        <v>1</v>
      </c>
      <c r="C15" s="10">
        <f t="shared" si="2"/>
        <v>1</v>
      </c>
      <c r="D15" s="9">
        <v>0</v>
      </c>
      <c r="E15" s="9">
        <v>0</v>
      </c>
      <c r="F15" s="9">
        <v>1</v>
      </c>
      <c r="G15" s="9">
        <v>0</v>
      </c>
      <c r="H15" s="11">
        <v>0</v>
      </c>
      <c r="I15" s="10">
        <f t="shared" si="3"/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</row>
    <row r="16" spans="1:14" ht="32.1" customHeight="1" x14ac:dyDescent="0.25">
      <c r="A16" s="13" t="s">
        <v>21</v>
      </c>
      <c r="B16" s="14">
        <f t="shared" si="1"/>
        <v>0</v>
      </c>
      <c r="C16" s="15">
        <f t="shared" si="2"/>
        <v>0</v>
      </c>
      <c r="D16" s="16">
        <v>0</v>
      </c>
      <c r="E16" s="16">
        <v>0</v>
      </c>
      <c r="F16" s="16">
        <v>0</v>
      </c>
      <c r="G16" s="16">
        <v>0</v>
      </c>
      <c r="H16" s="17">
        <v>0</v>
      </c>
      <c r="I16" s="15">
        <f t="shared" si="3"/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</row>
    <row r="17" spans="1:1" ht="16.5" customHeight="1" x14ac:dyDescent="0.25">
      <c r="A17" s="18" t="s">
        <v>22</v>
      </c>
    </row>
  </sheetData>
  <mergeCells count="6">
    <mergeCell ref="A2:N2"/>
    <mergeCell ref="A4:A6"/>
    <mergeCell ref="B4:N4"/>
    <mergeCell ref="B5:B6"/>
    <mergeCell ref="C5:H5"/>
    <mergeCell ref="I5:N5"/>
  </mergeCells>
  <phoneticPr fontId="17" type="noConversion"/>
  <printOptions horizontalCentered="1" verticalCentered="1"/>
  <pageMargins left="0.70826771653543308" right="0.70826771653543308" top="1.0433070866141732" bottom="1.0433070866141732" header="0.74803149606299213" footer="0.74803149606299213"/>
  <pageSetup paperSize="0" scale="73" fitToWidth="0" fitToHeight="0" pageOrder="overThenDown" orientation="landscape" horizontalDpi="0" verticalDpi="0" copies="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workbookViewId="0"/>
  </sheetViews>
  <sheetFormatPr defaultRowHeight="12.75" customHeight="1" x14ac:dyDescent="0.25"/>
  <cols>
    <col min="1" max="1" width="10.875" customWidth="1"/>
    <col min="2" max="3" width="8" customWidth="1"/>
    <col min="4" max="7" width="13.25" customWidth="1"/>
    <col min="8" max="8" width="8.875" customWidth="1"/>
    <col min="9" max="9" width="8" customWidth="1"/>
    <col min="10" max="13" width="13.25" customWidth="1"/>
    <col min="14" max="14" width="8" customWidth="1"/>
    <col min="15" max="15" width="9" customWidth="1"/>
  </cols>
  <sheetData>
    <row r="1" spans="1:14" ht="19.899999999999999" customHeight="1" x14ac:dyDescent="0.25"/>
    <row r="2" spans="1:14" ht="28.35" customHeight="1" x14ac:dyDescent="0.25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14" ht="19.899999999999999" customHeight="1" x14ac:dyDescent="0.25">
      <c r="A3" s="1"/>
      <c r="N3" t="s">
        <v>1</v>
      </c>
    </row>
    <row r="4" spans="1:14" ht="19.899999999999999" customHeight="1" x14ac:dyDescent="0.25">
      <c r="A4" s="29" t="s">
        <v>2</v>
      </c>
      <c r="B4" s="30" t="s">
        <v>3</v>
      </c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</row>
    <row r="5" spans="1:14" ht="19.899999999999999" customHeight="1" x14ac:dyDescent="0.25">
      <c r="A5" s="29"/>
      <c r="B5" s="31" t="s">
        <v>4</v>
      </c>
      <c r="C5" s="31" t="s">
        <v>5</v>
      </c>
      <c r="D5" s="31"/>
      <c r="E5" s="31"/>
      <c r="F5" s="31"/>
      <c r="G5" s="31"/>
      <c r="H5" s="31"/>
      <c r="I5" s="32" t="s">
        <v>6</v>
      </c>
      <c r="J5" s="32"/>
      <c r="K5" s="32"/>
      <c r="L5" s="32"/>
      <c r="M5" s="32"/>
      <c r="N5" s="32"/>
    </row>
    <row r="6" spans="1:14" ht="39.950000000000003" customHeight="1" x14ac:dyDescent="0.25">
      <c r="A6" s="29"/>
      <c r="B6" s="31"/>
      <c r="C6" s="2" t="s">
        <v>7</v>
      </c>
      <c r="D6" s="2" t="s">
        <v>8</v>
      </c>
      <c r="E6" s="2" t="s">
        <v>9</v>
      </c>
      <c r="F6" s="2" t="s">
        <v>10</v>
      </c>
      <c r="G6" s="2" t="s">
        <v>11</v>
      </c>
      <c r="H6" s="2" t="s">
        <v>12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11</v>
      </c>
      <c r="N6" s="3" t="s">
        <v>12</v>
      </c>
    </row>
    <row r="7" spans="1:14" ht="32.450000000000003" customHeight="1" x14ac:dyDescent="0.25">
      <c r="A7" s="4" t="s">
        <v>4</v>
      </c>
      <c r="B7" s="5">
        <f t="shared" ref="B7:N7" si="0">SUM(B8:B16)</f>
        <v>224</v>
      </c>
      <c r="C7" s="6">
        <f t="shared" si="0"/>
        <v>214</v>
      </c>
      <c r="D7" s="5">
        <f t="shared" si="0"/>
        <v>172</v>
      </c>
      <c r="E7" s="5">
        <f t="shared" si="0"/>
        <v>10</v>
      </c>
      <c r="F7" s="5">
        <f t="shared" si="0"/>
        <v>26</v>
      </c>
      <c r="G7" s="5">
        <f t="shared" si="0"/>
        <v>3</v>
      </c>
      <c r="H7" s="7">
        <f t="shared" si="0"/>
        <v>3</v>
      </c>
      <c r="I7" s="6">
        <f t="shared" si="0"/>
        <v>10</v>
      </c>
      <c r="J7" s="5">
        <f t="shared" si="0"/>
        <v>0</v>
      </c>
      <c r="K7" s="5">
        <f t="shared" si="0"/>
        <v>8</v>
      </c>
      <c r="L7" s="5">
        <f t="shared" si="0"/>
        <v>0</v>
      </c>
      <c r="M7" s="5">
        <f t="shared" si="0"/>
        <v>1</v>
      </c>
      <c r="N7" s="5">
        <f t="shared" si="0"/>
        <v>1</v>
      </c>
    </row>
    <row r="8" spans="1:14" ht="32.1" customHeight="1" x14ac:dyDescent="0.25">
      <c r="A8" s="8" t="s">
        <v>13</v>
      </c>
      <c r="B8" s="11">
        <f t="shared" ref="B8:B16" si="1">C8+I8</f>
        <v>0</v>
      </c>
      <c r="C8" s="9">
        <f t="shared" ref="C8:C16" si="2">D8+E8+F8+G8+H8</f>
        <v>0</v>
      </c>
      <c r="D8" s="9">
        <v>0</v>
      </c>
      <c r="E8" s="9">
        <v>0</v>
      </c>
      <c r="F8" s="9">
        <v>0</v>
      </c>
      <c r="G8" s="9">
        <v>0</v>
      </c>
      <c r="H8" s="11">
        <v>0</v>
      </c>
      <c r="I8" s="10">
        <f t="shared" ref="I8:I16" si="3">K8+J8+L8+M8+N8</f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</row>
    <row r="9" spans="1:14" ht="32.1" customHeight="1" x14ac:dyDescent="0.25">
      <c r="A9" s="8" t="s">
        <v>14</v>
      </c>
      <c r="B9" s="12">
        <f t="shared" si="1"/>
        <v>10</v>
      </c>
      <c r="C9" s="10">
        <f t="shared" si="2"/>
        <v>10</v>
      </c>
      <c r="D9" s="9">
        <v>9</v>
      </c>
      <c r="E9" s="9">
        <v>0</v>
      </c>
      <c r="F9" s="9">
        <v>1</v>
      </c>
      <c r="G9" s="9">
        <v>0</v>
      </c>
      <c r="H9" s="11">
        <v>0</v>
      </c>
      <c r="I9" s="10">
        <f t="shared" si="3"/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</row>
    <row r="10" spans="1:14" ht="32.1" customHeight="1" x14ac:dyDescent="0.25">
      <c r="A10" s="8" t="s">
        <v>15</v>
      </c>
      <c r="B10" s="12">
        <f t="shared" si="1"/>
        <v>116</v>
      </c>
      <c r="C10" s="10">
        <f t="shared" si="2"/>
        <v>116</v>
      </c>
      <c r="D10" s="9">
        <v>98</v>
      </c>
      <c r="E10" s="9">
        <v>4</v>
      </c>
      <c r="F10" s="9">
        <v>12</v>
      </c>
      <c r="G10" s="9">
        <v>0</v>
      </c>
      <c r="H10" s="11">
        <v>2</v>
      </c>
      <c r="I10" s="10">
        <f t="shared" si="3"/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</row>
    <row r="11" spans="1:14" ht="32.1" customHeight="1" x14ac:dyDescent="0.25">
      <c r="A11" s="8" t="s">
        <v>16</v>
      </c>
      <c r="B11" s="12">
        <f t="shared" si="1"/>
        <v>69</v>
      </c>
      <c r="C11" s="10">
        <f t="shared" si="2"/>
        <v>67</v>
      </c>
      <c r="D11" s="9">
        <v>55</v>
      </c>
      <c r="E11" s="9">
        <v>2</v>
      </c>
      <c r="F11" s="9">
        <v>7</v>
      </c>
      <c r="G11" s="9">
        <v>2</v>
      </c>
      <c r="H11" s="11">
        <v>1</v>
      </c>
      <c r="I11" s="10">
        <f t="shared" si="3"/>
        <v>2</v>
      </c>
      <c r="J11" s="9">
        <v>0</v>
      </c>
      <c r="K11" s="9">
        <v>2</v>
      </c>
      <c r="L11" s="9">
        <v>0</v>
      </c>
      <c r="M11" s="9">
        <v>0</v>
      </c>
      <c r="N11" s="9">
        <v>0</v>
      </c>
    </row>
    <row r="12" spans="1:14" ht="32.1" customHeight="1" x14ac:dyDescent="0.25">
      <c r="A12" s="8" t="s">
        <v>17</v>
      </c>
      <c r="B12" s="12">
        <f t="shared" si="1"/>
        <v>18</v>
      </c>
      <c r="C12" s="10">
        <f t="shared" si="2"/>
        <v>16</v>
      </c>
      <c r="D12" s="9">
        <v>10</v>
      </c>
      <c r="E12" s="9">
        <v>1</v>
      </c>
      <c r="F12" s="9">
        <v>4</v>
      </c>
      <c r="G12" s="9">
        <v>1</v>
      </c>
      <c r="H12" s="11">
        <v>0</v>
      </c>
      <c r="I12" s="10">
        <f t="shared" si="3"/>
        <v>2</v>
      </c>
      <c r="J12" s="9">
        <v>0</v>
      </c>
      <c r="K12" s="9">
        <v>2</v>
      </c>
      <c r="L12" s="9">
        <v>0</v>
      </c>
      <c r="M12" s="9">
        <v>0</v>
      </c>
      <c r="N12" s="9">
        <v>0</v>
      </c>
    </row>
    <row r="13" spans="1:14" ht="32.1" customHeight="1" x14ac:dyDescent="0.25">
      <c r="A13" s="8" t="s">
        <v>18</v>
      </c>
      <c r="B13" s="12">
        <f t="shared" si="1"/>
        <v>7</v>
      </c>
      <c r="C13" s="10">
        <f t="shared" si="2"/>
        <v>3</v>
      </c>
      <c r="D13" s="9">
        <v>0</v>
      </c>
      <c r="E13" s="9">
        <v>1</v>
      </c>
      <c r="F13" s="9">
        <v>2</v>
      </c>
      <c r="G13" s="9">
        <v>0</v>
      </c>
      <c r="H13" s="11">
        <v>0</v>
      </c>
      <c r="I13" s="10">
        <f t="shared" si="3"/>
        <v>4</v>
      </c>
      <c r="J13" s="9">
        <v>0</v>
      </c>
      <c r="K13" s="9">
        <v>2</v>
      </c>
      <c r="L13" s="9">
        <v>0</v>
      </c>
      <c r="M13" s="9">
        <v>1</v>
      </c>
      <c r="N13" s="9">
        <v>1</v>
      </c>
    </row>
    <row r="14" spans="1:14" ht="32.1" customHeight="1" x14ac:dyDescent="0.25">
      <c r="A14" s="8" t="s">
        <v>19</v>
      </c>
      <c r="B14" s="12">
        <f t="shared" si="1"/>
        <v>3</v>
      </c>
      <c r="C14" s="10">
        <f t="shared" si="2"/>
        <v>1</v>
      </c>
      <c r="D14" s="9">
        <v>0</v>
      </c>
      <c r="E14" s="9">
        <v>1</v>
      </c>
      <c r="F14" s="9">
        <v>0</v>
      </c>
      <c r="G14" s="9">
        <v>0</v>
      </c>
      <c r="H14" s="11">
        <v>0</v>
      </c>
      <c r="I14" s="10">
        <f t="shared" si="3"/>
        <v>2</v>
      </c>
      <c r="J14" s="9">
        <v>0</v>
      </c>
      <c r="K14" s="9">
        <v>2</v>
      </c>
      <c r="L14" s="9">
        <v>0</v>
      </c>
      <c r="M14" s="9">
        <v>0</v>
      </c>
      <c r="N14" s="9">
        <v>0</v>
      </c>
    </row>
    <row r="15" spans="1:14" ht="32.1" customHeight="1" x14ac:dyDescent="0.25">
      <c r="A15" s="8" t="s">
        <v>20</v>
      </c>
      <c r="B15" s="12">
        <f t="shared" si="1"/>
        <v>1</v>
      </c>
      <c r="C15" s="10">
        <f t="shared" si="2"/>
        <v>1</v>
      </c>
      <c r="D15" s="9">
        <v>0</v>
      </c>
      <c r="E15" s="9">
        <v>1</v>
      </c>
      <c r="F15" s="9">
        <v>0</v>
      </c>
      <c r="G15" s="9">
        <v>0</v>
      </c>
      <c r="H15" s="11">
        <v>0</v>
      </c>
      <c r="I15" s="10">
        <f t="shared" si="3"/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</row>
    <row r="16" spans="1:14" ht="32.1" customHeight="1" x14ac:dyDescent="0.25">
      <c r="A16" s="13" t="s">
        <v>21</v>
      </c>
      <c r="B16" s="14">
        <f t="shared" si="1"/>
        <v>0</v>
      </c>
      <c r="C16" s="15">
        <f t="shared" si="2"/>
        <v>0</v>
      </c>
      <c r="D16" s="16">
        <v>0</v>
      </c>
      <c r="E16" s="16">
        <v>0</v>
      </c>
      <c r="F16" s="16">
        <v>0</v>
      </c>
      <c r="G16" s="16">
        <v>0</v>
      </c>
      <c r="H16" s="17">
        <v>0</v>
      </c>
      <c r="I16" s="15">
        <f t="shared" si="3"/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</row>
    <row r="17" spans="1:1" ht="16.5" customHeight="1" x14ac:dyDescent="0.25">
      <c r="A17" s="18" t="s">
        <v>22</v>
      </c>
    </row>
  </sheetData>
  <mergeCells count="6">
    <mergeCell ref="A2:N2"/>
    <mergeCell ref="A4:A6"/>
    <mergeCell ref="B4:N4"/>
    <mergeCell ref="B5:B6"/>
    <mergeCell ref="C5:H5"/>
    <mergeCell ref="I5:N5"/>
  </mergeCells>
  <phoneticPr fontId="17" type="noConversion"/>
  <printOptions horizontalCentered="1" verticalCentered="1"/>
  <pageMargins left="0.70826771653543308" right="0.70826771653543308" top="1.0433070866141732" bottom="1.0433070866141732" header="0.74803149606299213" footer="0.74803149606299213"/>
  <pageSetup paperSize="0" scale="73" fitToWidth="0" fitToHeight="0" pageOrder="overThenDown" orientation="landscape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192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11</vt:i4>
      </vt:variant>
      <vt:variant>
        <vt:lpstr>已命名的範圍</vt:lpstr>
      </vt:variant>
      <vt:variant>
        <vt:i4>5</vt:i4>
      </vt:variant>
    </vt:vector>
  </HeadingPairs>
  <TitlesOfParts>
    <vt:vector size="16" baseType="lpstr">
      <vt:lpstr>114年</vt:lpstr>
      <vt:lpstr>113年</vt:lpstr>
      <vt:lpstr>112年</vt:lpstr>
      <vt:lpstr>111年</vt:lpstr>
      <vt:lpstr>110年</vt:lpstr>
      <vt:lpstr>109年</vt:lpstr>
      <vt:lpstr>108年</vt:lpstr>
      <vt:lpstr>107年</vt:lpstr>
      <vt:lpstr>106年</vt:lpstr>
      <vt:lpstr>105年</vt:lpstr>
      <vt:lpstr>104年</vt:lpstr>
      <vt:lpstr>'104年'!Print_Area</vt:lpstr>
      <vt:lpstr>'105年'!Print_Area</vt:lpstr>
      <vt:lpstr>'106年'!Print_Area</vt:lpstr>
      <vt:lpstr>'107年'!Print_Area</vt:lpstr>
      <vt:lpstr>'108年'!Print_Area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疾管科黃惠瑩</dc:creator>
  <cp:lastModifiedBy>User</cp:lastModifiedBy>
  <cp:revision>21</cp:revision>
  <cp:lastPrinted>2023-05-25T01:11:01Z</cp:lastPrinted>
  <dcterms:created xsi:type="dcterms:W3CDTF">2016-03-28T12:41:34Z</dcterms:created>
  <dcterms:modified xsi:type="dcterms:W3CDTF">2026-02-23T01:35:58Z</dcterms:modified>
</cp:coreProperties>
</file>