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人事資料檔案\21.性別主流化.性騷擾\04.給行政科性別資料\"/>
    </mc:Choice>
  </mc:AlternateContent>
  <xr:revisionPtr revIDLastSave="0" documentId="13_ncr:1_{422A9A2C-16FD-4EB2-912F-08C533EBC457}" xr6:coauthVersionLast="47" xr6:coauthVersionMax="47" xr10:uidLastSave="{00000000-0000-0000-0000-000000000000}"/>
  <bookViews>
    <workbookView xWindow="-120" yWindow="-120" windowWidth="29040" windowHeight="15720" xr2:uid="{18A40D95-044B-4982-AD97-C084D709A48B}"/>
  </bookViews>
  <sheets>
    <sheet name="員工人數統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5" i="1" l="1"/>
  <c r="AK5" i="1"/>
  <c r="AJ5" i="1" s="1"/>
  <c r="AL23" i="1"/>
  <c r="AK23" i="1"/>
  <c r="AJ23" i="1" s="1"/>
  <c r="AL16" i="1"/>
  <c r="AK16" i="1"/>
  <c r="AJ16" i="1" s="1"/>
  <c r="AJ29" i="1"/>
  <c r="AJ28" i="1"/>
  <c r="AJ27" i="1"/>
  <c r="AJ26" i="1"/>
  <c r="AJ25" i="1"/>
  <c r="AJ24" i="1"/>
  <c r="AJ21" i="1"/>
  <c r="AJ19" i="1"/>
  <c r="AJ18" i="1"/>
  <c r="AJ17" i="1"/>
  <c r="AJ15" i="1"/>
  <c r="AJ12" i="1"/>
  <c r="AJ11" i="1"/>
  <c r="AJ10" i="1"/>
  <c r="AJ9" i="1"/>
  <c r="AJ8" i="1"/>
  <c r="AJ7" i="1"/>
  <c r="AJ6" i="1"/>
  <c r="AG6" i="1"/>
  <c r="AG7" i="1"/>
  <c r="AG8" i="1"/>
  <c r="AG9" i="1"/>
  <c r="AG10" i="1"/>
  <c r="AG11" i="1"/>
  <c r="AG12" i="1"/>
  <c r="AG15" i="1"/>
  <c r="AG16" i="1"/>
  <c r="AG17" i="1"/>
  <c r="AG18" i="1"/>
  <c r="AG19" i="1"/>
  <c r="AG21" i="1"/>
  <c r="AG23" i="1"/>
  <c r="AG24" i="1"/>
  <c r="AG25" i="1"/>
  <c r="AG26" i="1"/>
  <c r="AG27" i="1"/>
  <c r="AG28" i="1"/>
  <c r="AG29" i="1"/>
  <c r="AG5" i="1"/>
  <c r="O28" i="1"/>
  <c r="O26" i="1"/>
  <c r="O25" i="1"/>
  <c r="O23" i="1"/>
  <c r="O21" i="1"/>
  <c r="O19" i="1"/>
  <c r="O18" i="1"/>
  <c r="O16" i="1"/>
  <c r="H16" i="1"/>
  <c r="F16" i="1"/>
  <c r="O10" i="1"/>
  <c r="O9" i="1"/>
  <c r="O8" i="1"/>
  <c r="O6" i="1"/>
  <c r="O5" i="1"/>
</calcChain>
</file>

<file path=xl/sharedStrings.xml><?xml version="1.0" encoding="utf-8"?>
<sst xmlns="http://schemas.openxmlformats.org/spreadsheetml/2006/main" count="393" uniqueCount="63">
  <si>
    <t>桃園市政府新聞處員工人數性別統計表</t>
    <phoneticPr fontId="4" type="noConversion"/>
  </si>
  <si>
    <t>項目別</t>
    <phoneticPr fontId="4" type="noConversion"/>
  </si>
  <si>
    <r>
      <t>103</t>
    </r>
    <r>
      <rPr>
        <sz val="12"/>
        <color indexed="8"/>
        <rFont val="標楷體"/>
        <family val="4"/>
        <charset val="136"/>
      </rPr>
      <t>年年底</t>
    </r>
    <phoneticPr fontId="4" type="noConversion"/>
  </si>
  <si>
    <r>
      <t>104</t>
    </r>
    <r>
      <rPr>
        <sz val="12"/>
        <color indexed="8"/>
        <rFont val="標楷體"/>
        <family val="4"/>
        <charset val="136"/>
      </rPr>
      <t>年年底</t>
    </r>
    <phoneticPr fontId="4" type="noConversion"/>
  </si>
  <si>
    <r>
      <t>105</t>
    </r>
    <r>
      <rPr>
        <sz val="12"/>
        <color indexed="8"/>
        <rFont val="標楷體"/>
        <family val="4"/>
        <charset val="136"/>
      </rPr>
      <t>年年底</t>
    </r>
    <phoneticPr fontId="4" type="noConversion"/>
  </si>
  <si>
    <r>
      <t>106</t>
    </r>
    <r>
      <rPr>
        <sz val="12"/>
        <color indexed="8"/>
        <rFont val="標楷體"/>
        <family val="4"/>
        <charset val="136"/>
      </rPr>
      <t>年年底</t>
    </r>
    <phoneticPr fontId="4" type="noConversion"/>
  </si>
  <si>
    <r>
      <t>107</t>
    </r>
    <r>
      <rPr>
        <sz val="12"/>
        <color indexed="8"/>
        <rFont val="標楷體"/>
        <family val="4"/>
        <charset val="136"/>
      </rPr>
      <t>年年底</t>
    </r>
    <phoneticPr fontId="4" type="noConversion"/>
  </si>
  <si>
    <r>
      <t>108</t>
    </r>
    <r>
      <rPr>
        <sz val="12"/>
        <color indexed="8"/>
        <rFont val="標楷體"/>
        <family val="4"/>
        <charset val="136"/>
      </rPr>
      <t>年年底</t>
    </r>
    <phoneticPr fontId="4" type="noConversion"/>
  </si>
  <si>
    <r>
      <t>109</t>
    </r>
    <r>
      <rPr>
        <sz val="12"/>
        <color indexed="8"/>
        <rFont val="標楷體"/>
        <family val="4"/>
        <charset val="136"/>
      </rPr>
      <t>年年底</t>
    </r>
    <phoneticPr fontId="4" type="noConversion"/>
  </si>
  <si>
    <r>
      <t>110</t>
    </r>
    <r>
      <rPr>
        <sz val="12"/>
        <color indexed="8"/>
        <rFont val="標楷體"/>
        <family val="4"/>
        <charset val="136"/>
      </rPr>
      <t>年年底</t>
    </r>
  </si>
  <si>
    <r>
      <rPr>
        <sz val="12"/>
        <color indexed="8"/>
        <rFont val="標楷體"/>
        <family val="4"/>
        <charset val="136"/>
      </rPr>
      <t>總計</t>
    </r>
    <phoneticPr fontId="4" type="noConversion"/>
  </si>
  <si>
    <r>
      <rPr>
        <sz val="12"/>
        <color indexed="8"/>
        <rFont val="標楷體"/>
        <family val="4"/>
        <charset val="136"/>
      </rPr>
      <t>男</t>
    </r>
    <phoneticPr fontId="4" type="noConversion"/>
  </si>
  <si>
    <r>
      <rPr>
        <sz val="12"/>
        <color indexed="8"/>
        <rFont val="標楷體"/>
        <family val="4"/>
        <charset val="136"/>
      </rPr>
      <t>女</t>
    </r>
    <phoneticPr fontId="4" type="noConversion"/>
  </si>
  <si>
    <r>
      <rPr>
        <sz val="12"/>
        <color indexed="8"/>
        <rFont val="標楷體"/>
        <family val="4"/>
        <charset val="136"/>
      </rPr>
      <t>總計</t>
    </r>
  </si>
  <si>
    <r>
      <rPr>
        <sz val="12"/>
        <color indexed="8"/>
        <rFont val="標楷體"/>
        <family val="4"/>
        <charset val="136"/>
      </rPr>
      <t>男</t>
    </r>
  </si>
  <si>
    <r>
      <rPr>
        <sz val="12"/>
        <color indexed="8"/>
        <rFont val="標楷體"/>
        <family val="4"/>
        <charset val="136"/>
      </rPr>
      <t>女</t>
    </r>
  </si>
  <si>
    <t>年
齡
別</t>
    <phoneticPr fontId="4" type="noConversion"/>
  </si>
  <si>
    <t>總計</t>
    <phoneticPr fontId="4" type="noConversion"/>
  </si>
  <si>
    <r>
      <t>24</t>
    </r>
    <r>
      <rPr>
        <sz val="12"/>
        <color indexed="8"/>
        <rFont val="標楷體"/>
        <family val="4"/>
        <charset val="136"/>
      </rPr>
      <t>歲以下</t>
    </r>
  </si>
  <si>
    <r>
      <rPr>
        <sz val="12"/>
        <color indexed="8"/>
        <rFont val="標楷體"/>
        <family val="4"/>
        <charset val="136"/>
      </rPr>
      <t>－</t>
    </r>
    <phoneticPr fontId="4" type="noConversion"/>
  </si>
  <si>
    <r>
      <rPr>
        <sz val="12"/>
        <rFont val="標楷體"/>
        <family val="4"/>
        <charset val="136"/>
      </rPr>
      <t>－</t>
    </r>
    <phoneticPr fontId="4" type="noConversion"/>
  </si>
  <si>
    <t>－</t>
  </si>
  <si>
    <r>
      <t>25-29</t>
    </r>
    <r>
      <rPr>
        <sz val="12"/>
        <color indexed="8"/>
        <rFont val="標楷體"/>
        <family val="4"/>
        <charset val="136"/>
      </rPr>
      <t>歲</t>
    </r>
  </si>
  <si>
    <t>－</t>
    <phoneticPr fontId="3" type="noConversion"/>
  </si>
  <si>
    <r>
      <t>30-34</t>
    </r>
    <r>
      <rPr>
        <sz val="12"/>
        <color indexed="8"/>
        <rFont val="標楷體"/>
        <family val="4"/>
        <charset val="136"/>
      </rPr>
      <t>歲</t>
    </r>
  </si>
  <si>
    <r>
      <t>35-39</t>
    </r>
    <r>
      <rPr>
        <sz val="12"/>
        <color indexed="8"/>
        <rFont val="標楷體"/>
        <family val="4"/>
        <charset val="136"/>
      </rPr>
      <t>歲</t>
    </r>
  </si>
  <si>
    <r>
      <t>40-44</t>
    </r>
    <r>
      <rPr>
        <sz val="12"/>
        <color indexed="8"/>
        <rFont val="標楷體"/>
        <family val="4"/>
        <charset val="136"/>
      </rPr>
      <t>歲</t>
    </r>
  </si>
  <si>
    <r>
      <t>45-49</t>
    </r>
    <r>
      <rPr>
        <sz val="12"/>
        <color indexed="8"/>
        <rFont val="標楷體"/>
        <family val="4"/>
        <charset val="136"/>
      </rPr>
      <t>歲</t>
    </r>
  </si>
  <si>
    <r>
      <t>50-54</t>
    </r>
    <r>
      <rPr>
        <sz val="12"/>
        <color indexed="8"/>
        <rFont val="標楷體"/>
        <family val="4"/>
        <charset val="136"/>
      </rPr>
      <t>歲</t>
    </r>
  </si>
  <si>
    <r>
      <t xml:space="preserve"> </t>
    </r>
    <r>
      <rPr>
        <sz val="12"/>
        <rFont val="細明體"/>
        <family val="3"/>
        <charset val="136"/>
      </rPr>
      <t>－</t>
    </r>
    <phoneticPr fontId="3" type="noConversion"/>
  </si>
  <si>
    <r>
      <t>55-59</t>
    </r>
    <r>
      <rPr>
        <sz val="12"/>
        <color indexed="8"/>
        <rFont val="標楷體"/>
        <family val="4"/>
        <charset val="136"/>
      </rPr>
      <t>歲</t>
    </r>
  </si>
  <si>
    <r>
      <t>60-64</t>
    </r>
    <r>
      <rPr>
        <sz val="12"/>
        <color indexed="8"/>
        <rFont val="標楷體"/>
        <family val="4"/>
        <charset val="136"/>
      </rPr>
      <t>歲</t>
    </r>
  </si>
  <si>
    <r>
      <t>65</t>
    </r>
    <r>
      <rPr>
        <sz val="12"/>
        <color indexed="8"/>
        <rFont val="標楷體"/>
        <family val="4"/>
        <charset val="136"/>
      </rPr>
      <t>歲以上</t>
    </r>
  </si>
  <si>
    <r>
      <rPr>
        <sz val="12"/>
        <color indexed="8"/>
        <rFont val="標楷體"/>
        <family val="4"/>
        <charset val="136"/>
      </rPr>
      <t>學
歷
別</t>
    </r>
    <phoneticPr fontId="4" type="noConversion"/>
  </si>
  <si>
    <r>
      <rPr>
        <sz val="12"/>
        <color indexed="8"/>
        <rFont val="標楷體"/>
        <family val="4"/>
        <charset val="136"/>
      </rPr>
      <t>博士</t>
    </r>
    <phoneticPr fontId="4" type="noConversion"/>
  </si>
  <si>
    <r>
      <rPr>
        <sz val="12"/>
        <color indexed="8"/>
        <rFont val="標楷體"/>
        <family val="4"/>
        <charset val="136"/>
      </rPr>
      <t>碩士</t>
    </r>
    <phoneticPr fontId="4" type="noConversion"/>
  </si>
  <si>
    <r>
      <rPr>
        <sz val="12"/>
        <rFont val="標楷體"/>
        <family val="4"/>
        <charset val="136"/>
      </rPr>
      <t>大學</t>
    </r>
    <phoneticPr fontId="4" type="noConversion"/>
  </si>
  <si>
    <r>
      <rPr>
        <sz val="12"/>
        <rFont val="標楷體"/>
        <family val="4"/>
        <charset val="136"/>
      </rPr>
      <t>專科</t>
    </r>
    <phoneticPr fontId="4" type="noConversion"/>
  </si>
  <si>
    <r>
      <rPr>
        <sz val="12"/>
        <rFont val="標楷體"/>
        <family val="4"/>
        <charset val="136"/>
      </rPr>
      <t>高中職</t>
    </r>
    <phoneticPr fontId="4" type="noConversion"/>
  </si>
  <si>
    <r>
      <rPr>
        <sz val="12"/>
        <rFont val="標楷體"/>
        <family val="4"/>
        <charset val="136"/>
      </rPr>
      <t>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初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中以下</t>
    </r>
    <phoneticPr fontId="4" type="noConversion"/>
  </si>
  <si>
    <r>
      <rPr>
        <sz val="12"/>
        <color indexed="8"/>
        <rFont val="標楷體"/>
        <family val="4"/>
        <charset val="136"/>
      </rPr>
      <t>職
等
別</t>
    </r>
    <phoneticPr fontId="4" type="noConversion"/>
  </si>
  <si>
    <r>
      <rPr>
        <sz val="12"/>
        <rFont val="標楷體"/>
        <family val="4"/>
        <charset val="136"/>
      </rPr>
      <t>總計</t>
    </r>
    <phoneticPr fontId="4" type="noConversion"/>
  </si>
  <si>
    <r>
      <rPr>
        <sz val="12"/>
        <rFont val="標楷體"/>
        <family val="4"/>
        <charset val="136"/>
      </rPr>
      <t>簡任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派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</si>
  <si>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薦任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派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</si>
  <si>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委任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派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</si>
  <si>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約僱人員</t>
    </r>
    <phoneticPr fontId="4" type="noConversion"/>
  </si>
  <si>
    <r>
      <rPr>
        <sz val="12"/>
        <color indexed="8"/>
        <rFont val="標楷體"/>
        <family val="4"/>
        <charset val="136"/>
      </rPr>
      <t>約聘人員</t>
    </r>
    <phoneticPr fontId="4" type="noConversion"/>
  </si>
  <si>
    <r>
      <rPr>
        <sz val="12"/>
        <color indexed="8"/>
        <rFont val="標楷體"/>
        <family val="4"/>
        <charset val="136"/>
      </rPr>
      <t>臨時人員</t>
    </r>
    <phoneticPr fontId="4" type="noConversion"/>
  </si>
  <si>
    <r>
      <rPr>
        <sz val="12"/>
        <color indexed="8"/>
        <rFont val="標楷體"/>
        <family val="4"/>
        <charset val="136"/>
      </rPr>
      <t>技工</t>
    </r>
    <phoneticPr fontId="4" type="noConversion"/>
  </si>
  <si>
    <r>
      <rPr>
        <sz val="12"/>
        <color indexed="8"/>
        <rFont val="標楷體"/>
        <family val="4"/>
        <charset val="136"/>
      </rPr>
      <t>其他人員</t>
    </r>
    <phoneticPr fontId="4" type="noConversion"/>
  </si>
  <si>
    <r>
      <rPr>
        <sz val="12"/>
        <color indexed="8"/>
        <rFont val="標楷體"/>
        <family val="4"/>
        <charset val="136"/>
      </rPr>
      <t>－</t>
    </r>
  </si>
  <si>
    <r>
      <rPr>
        <sz val="12"/>
        <rFont val="標楷體"/>
        <family val="4"/>
        <charset val="136"/>
      </rPr>
      <t>－</t>
    </r>
  </si>
  <si>
    <r>
      <rPr>
        <sz val="12"/>
        <color indexed="8"/>
        <rFont val="標楷體"/>
        <family val="4"/>
        <charset val="136"/>
      </rPr>
      <t>資料來源：桃園市政府新聞處</t>
    </r>
    <phoneticPr fontId="4" type="noConversion"/>
  </si>
  <si>
    <r>
      <rPr>
        <sz val="12"/>
        <color indexed="8"/>
        <rFont val="標楷體"/>
        <family val="4"/>
        <charset val="136"/>
      </rPr>
      <t>說明：學歷別依取得該項學位者統計。</t>
    </r>
    <phoneticPr fontId="4" type="noConversion"/>
  </si>
  <si>
    <r>
      <t>111</t>
    </r>
    <r>
      <rPr>
        <sz val="12"/>
        <color indexed="8"/>
        <rFont val="標楷體"/>
        <family val="4"/>
        <charset val="136"/>
      </rPr>
      <t>年年底</t>
    </r>
    <phoneticPr fontId="3" type="noConversion"/>
  </si>
  <si>
    <t>單位：人</t>
  </si>
  <si>
    <r>
      <t>112</t>
    </r>
    <r>
      <rPr>
        <sz val="12"/>
        <rFont val="標楷體"/>
        <family val="4"/>
        <charset val="136"/>
      </rPr>
      <t>年年底</t>
    </r>
    <phoneticPr fontId="3" type="noConversion"/>
  </si>
  <si>
    <r>
      <rPr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</si>
  <si>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</si>
  <si>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</si>
  <si>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t>113</t>
    </r>
    <r>
      <rPr>
        <sz val="12"/>
        <rFont val="標楷體"/>
        <family val="4"/>
        <charset val="136"/>
      </rPr>
      <t>年年底</t>
    </r>
    <phoneticPr fontId="3" type="noConversion"/>
  </si>
  <si>
    <r>
      <t>114</t>
    </r>
    <r>
      <rPr>
        <sz val="12"/>
        <rFont val="標楷體"/>
        <family val="4"/>
        <charset val="136"/>
      </rPr>
      <t>年年底</t>
    </r>
    <phoneticPr fontId="3" type="noConversion"/>
  </si>
  <si>
    <r>
      <rPr>
        <sz val="12"/>
        <rFont val="新細明體"/>
        <family val="1"/>
        <charset val="136"/>
      </rPr>
      <t>－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</si>
</sst>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4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6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name val="細明體"/>
      <family val="3"/>
      <charset val="136"/>
    </font>
    <font>
      <sz val="12"/>
      <name val="新細明體"/>
      <family val="1"/>
      <charset val="136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8" fillId="0" borderId="15" xfId="0" applyFont="1" applyBorder="1">
      <alignment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3" fontId="9" fillId="0" borderId="17" xfId="0" applyNumberFormat="1" applyFont="1" applyBorder="1" applyAlignment="1">
      <alignment horizontal="right" vertical="center"/>
    </xf>
    <xf numFmtId="3" fontId="9" fillId="0" borderId="18" xfId="0" applyNumberFormat="1" applyFont="1" applyBorder="1" applyAlignment="1">
      <alignment horizontal="right" vertical="center"/>
    </xf>
    <xf numFmtId="3" fontId="9" fillId="0" borderId="19" xfId="0" applyNumberFormat="1" applyFont="1" applyBorder="1" applyAlignment="1">
      <alignment horizontal="right" vertical="center"/>
    </xf>
    <xf numFmtId="3" fontId="9" fillId="0" borderId="19" xfId="1" applyNumberFormat="1" applyFont="1" applyBorder="1" applyAlignment="1">
      <alignment horizontal="right" vertical="center"/>
    </xf>
    <xf numFmtId="3" fontId="9" fillId="0" borderId="17" xfId="1" applyNumberFormat="1" applyFont="1" applyBorder="1" applyAlignment="1">
      <alignment horizontal="right" vertical="center"/>
    </xf>
    <xf numFmtId="3" fontId="9" fillId="0" borderId="18" xfId="1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3" fontId="6" fillId="0" borderId="0" xfId="0" applyNumberFormat="1" applyFont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3" fontId="9" fillId="0" borderId="22" xfId="0" applyNumberFormat="1" applyFont="1" applyBorder="1" applyAlignment="1">
      <alignment horizontal="right" vertical="center"/>
    </xf>
    <xf numFmtId="3" fontId="9" fillId="0" borderId="23" xfId="0" applyNumberFormat="1" applyFont="1" applyBorder="1" applyAlignment="1">
      <alignment horizontal="right" vertical="center"/>
    </xf>
    <xf numFmtId="0" fontId="9" fillId="0" borderId="22" xfId="0" applyFont="1" applyBorder="1" applyAlignment="1">
      <alignment horizontal="right" vertical="center"/>
    </xf>
    <xf numFmtId="3" fontId="9" fillId="0" borderId="23" xfId="1" applyNumberFormat="1" applyFont="1" applyBorder="1" applyAlignment="1">
      <alignment horizontal="right" vertical="center"/>
    </xf>
    <xf numFmtId="3" fontId="11" fillId="0" borderId="0" xfId="0" applyNumberFormat="1" applyFont="1" applyAlignment="1">
      <alignment horizontal="right" vertical="center"/>
    </xf>
    <xf numFmtId="3" fontId="11" fillId="0" borderId="22" xfId="0" applyNumberFormat="1" applyFont="1" applyBorder="1" applyAlignment="1">
      <alignment horizontal="right" vertical="center"/>
    </xf>
    <xf numFmtId="0" fontId="6" fillId="0" borderId="25" xfId="0" applyFont="1" applyBorder="1">
      <alignment vertical="center"/>
    </xf>
    <xf numFmtId="3" fontId="6" fillId="0" borderId="26" xfId="0" applyNumberFormat="1" applyFont="1" applyBorder="1" applyAlignment="1">
      <alignment horizontal="right" vertical="center"/>
    </xf>
    <xf numFmtId="3" fontId="6" fillId="0" borderId="27" xfId="0" applyNumberFormat="1" applyFont="1" applyBorder="1" applyAlignment="1">
      <alignment horizontal="right" vertical="center"/>
    </xf>
    <xf numFmtId="3" fontId="11" fillId="0" borderId="23" xfId="0" applyNumberFormat="1" applyFont="1" applyBorder="1" applyAlignment="1">
      <alignment horizontal="right" vertical="center"/>
    </xf>
    <xf numFmtId="0" fontId="6" fillId="0" borderId="29" xfId="0" applyFont="1" applyBorder="1">
      <alignment vertical="center"/>
    </xf>
    <xf numFmtId="0" fontId="11" fillId="0" borderId="22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0" fontId="9" fillId="0" borderId="21" xfId="0" applyFont="1" applyBorder="1">
      <alignment vertical="center"/>
    </xf>
    <xf numFmtId="0" fontId="9" fillId="0" borderId="25" xfId="0" applyFont="1" applyBorder="1">
      <alignment vertical="center"/>
    </xf>
    <xf numFmtId="0" fontId="9" fillId="0" borderId="29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23" xfId="0" applyFont="1" applyBorder="1" applyAlignment="1">
      <alignment horizontal="right" vertical="center"/>
    </xf>
    <xf numFmtId="0" fontId="6" fillId="0" borderId="31" xfId="0" applyFont="1" applyBorder="1">
      <alignment vertical="center"/>
    </xf>
    <xf numFmtId="3" fontId="6" fillId="0" borderId="1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3" fontId="9" fillId="0" borderId="9" xfId="0" applyNumberFormat="1" applyFont="1" applyBorder="1" applyAlignment="1">
      <alignment horizontal="right" vertical="center"/>
    </xf>
    <xf numFmtId="3" fontId="9" fillId="0" borderId="8" xfId="0" applyNumberFormat="1" applyFont="1" applyBorder="1" applyAlignment="1">
      <alignment horizontal="right" vertical="center"/>
    </xf>
    <xf numFmtId="3" fontId="11" fillId="0" borderId="8" xfId="0" applyNumberFormat="1" applyFont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/>
    </xf>
    <xf numFmtId="3" fontId="11" fillId="0" borderId="9" xfId="0" applyNumberFormat="1" applyFont="1" applyBorder="1" applyAlignment="1">
      <alignment horizontal="right" vertical="center"/>
    </xf>
    <xf numFmtId="3" fontId="9" fillId="0" borderId="8" xfId="1" applyNumberFormat="1" applyFont="1" applyBorder="1" applyAlignment="1">
      <alignment horizontal="right" vertical="center"/>
    </xf>
    <xf numFmtId="3" fontId="9" fillId="0" borderId="1" xfId="1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3" fontId="12" fillId="0" borderId="23" xfId="1" applyNumberFormat="1" applyFont="1" applyBorder="1" applyAlignment="1">
      <alignment horizontal="right" vertical="center"/>
    </xf>
    <xf numFmtId="3" fontId="12" fillId="0" borderId="0" xfId="1" applyNumberFormat="1" applyFont="1" applyAlignment="1">
      <alignment horizontal="right"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3" fontId="9" fillId="0" borderId="2" xfId="1" applyNumberFormat="1" applyFont="1" applyBorder="1" applyAlignment="1">
      <alignment horizontal="right" vertical="center"/>
    </xf>
    <xf numFmtId="3" fontId="9" fillId="0" borderId="16" xfId="1" applyNumberFormat="1" applyFont="1" applyBorder="1" applyAlignment="1">
      <alignment horizontal="right" vertical="center"/>
    </xf>
    <xf numFmtId="3" fontId="9" fillId="0" borderId="3" xfId="1" applyNumberFormat="1" applyFont="1" applyBorder="1" applyAlignment="1">
      <alignment horizontal="right" vertical="center"/>
    </xf>
    <xf numFmtId="0" fontId="9" fillId="0" borderId="22" xfId="1" applyFont="1" applyBorder="1" applyAlignment="1">
      <alignment horizontal="right" vertical="center"/>
    </xf>
    <xf numFmtId="3" fontId="9" fillId="0" borderId="22" xfId="1" applyNumberFormat="1" applyFont="1" applyBorder="1" applyAlignment="1">
      <alignment horizontal="right" vertical="center"/>
    </xf>
    <xf numFmtId="3" fontId="9" fillId="0" borderId="9" xfId="1" applyNumberFormat="1" applyFont="1" applyBorder="1" applyAlignment="1">
      <alignment horizontal="right" vertical="center"/>
    </xf>
    <xf numFmtId="3" fontId="12" fillId="0" borderId="22" xfId="1" applyNumberFormat="1" applyFont="1" applyBorder="1" applyAlignment="1">
      <alignment horizontal="right" vertical="center"/>
    </xf>
    <xf numFmtId="3" fontId="12" fillId="0" borderId="8" xfId="1" applyNumberFormat="1" applyFont="1" applyBorder="1" applyAlignment="1">
      <alignment horizontal="right" vertical="center"/>
    </xf>
    <xf numFmtId="3" fontId="12" fillId="0" borderId="1" xfId="1" applyNumberFormat="1" applyFont="1" applyBorder="1" applyAlignment="1">
      <alignment horizontal="right" vertical="center"/>
    </xf>
    <xf numFmtId="3" fontId="12" fillId="0" borderId="9" xfId="1" applyNumberFormat="1" applyFont="1" applyBorder="1" applyAlignment="1">
      <alignment horizontal="right" vertical="center"/>
    </xf>
    <xf numFmtId="3" fontId="12" fillId="0" borderId="32" xfId="1" applyNumberFormat="1" applyFont="1" applyBorder="1" applyAlignment="1">
      <alignment horizontal="right" vertical="center"/>
    </xf>
    <xf numFmtId="3" fontId="12" fillId="0" borderId="26" xfId="1" applyNumberFormat="1" applyFont="1" applyBorder="1" applyAlignment="1">
      <alignment horizontal="right" vertical="center"/>
    </xf>
    <xf numFmtId="3" fontId="12" fillId="0" borderId="27" xfId="1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3" fontId="13" fillId="0" borderId="22" xfId="1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3" fontId="13" fillId="0" borderId="17" xfId="1" applyNumberFormat="1" applyFont="1" applyBorder="1" applyAlignment="1">
      <alignment horizontal="right" vertical="center"/>
    </xf>
    <xf numFmtId="3" fontId="13" fillId="0" borderId="0" xfId="1" applyNumberFormat="1" applyFont="1" applyAlignment="1">
      <alignment horizontal="right" vertical="center"/>
    </xf>
    <xf numFmtId="3" fontId="13" fillId="0" borderId="18" xfId="1" applyNumberFormat="1" applyFont="1" applyBorder="1" applyAlignment="1">
      <alignment horizontal="right" vertical="center"/>
    </xf>
    <xf numFmtId="0" fontId="6" fillId="0" borderId="12" xfId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</cellXfs>
  <cellStyles count="2">
    <cellStyle name="一般" xfId="0" builtinId="0"/>
    <cellStyle name="一般 2" xfId="1" xr:uid="{42473B4E-ABCE-49B1-8210-7C31BAAA8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E7D87-43D9-46CB-991E-C5C5D52849CC}">
  <sheetPr>
    <pageSetUpPr fitToPage="1"/>
  </sheetPr>
  <dimension ref="A1:AL33"/>
  <sheetViews>
    <sheetView tabSelected="1" workbookViewId="0">
      <pane xSplit="2" ySplit="4" topLeftCell="S5" activePane="bottomRight" state="frozen"/>
      <selection pane="topRight" activeCell="C1" sqref="C1"/>
      <selection pane="bottomLeft" activeCell="A5" sqref="A5"/>
      <selection pane="bottomRight" activeCell="K25" sqref="K25"/>
    </sheetView>
  </sheetViews>
  <sheetFormatPr defaultColWidth="8.875" defaultRowHeight="15.75"/>
  <cols>
    <col min="1" max="1" width="8.875" style="1"/>
    <col min="2" max="2" width="20.625" style="1" customWidth="1"/>
    <col min="3" max="23" width="10.625" style="1" customWidth="1"/>
    <col min="24" max="24" width="11.125" style="1" customWidth="1"/>
    <col min="25" max="25" width="10.75" style="1" customWidth="1"/>
    <col min="26" max="29" width="9.875" style="1" customWidth="1"/>
    <col min="30" max="32" width="8.875" style="1" customWidth="1"/>
    <col min="33" max="16384" width="8.875" style="1"/>
  </cols>
  <sheetData>
    <row r="1" spans="1:38" ht="21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81"/>
      <c r="AK1" s="81"/>
      <c r="AL1" s="81"/>
    </row>
    <row r="2" spans="1:38" ht="17.25" thickBot="1">
      <c r="D2" s="2"/>
      <c r="E2" s="2"/>
      <c r="H2" s="3"/>
      <c r="K2" s="4"/>
      <c r="N2" s="4"/>
      <c r="Q2" s="4"/>
      <c r="W2" s="99"/>
      <c r="X2" s="99"/>
      <c r="Y2" s="99"/>
      <c r="Z2" s="99"/>
      <c r="AA2" s="99"/>
      <c r="AB2" s="99"/>
      <c r="AC2" s="99"/>
      <c r="AF2" s="76" t="s">
        <v>55</v>
      </c>
      <c r="AI2" s="76" t="s">
        <v>55</v>
      </c>
      <c r="AL2" s="76" t="s">
        <v>55</v>
      </c>
    </row>
    <row r="3" spans="1:38" ht="16.5">
      <c r="A3" s="100" t="s">
        <v>1</v>
      </c>
      <c r="B3" s="101"/>
      <c r="C3" s="104" t="s">
        <v>2</v>
      </c>
      <c r="D3" s="105"/>
      <c r="E3" s="106"/>
      <c r="F3" s="104" t="s">
        <v>3</v>
      </c>
      <c r="G3" s="105"/>
      <c r="H3" s="107"/>
      <c r="I3" s="104" t="s">
        <v>4</v>
      </c>
      <c r="J3" s="105"/>
      <c r="K3" s="107"/>
      <c r="L3" s="104" t="s">
        <v>5</v>
      </c>
      <c r="M3" s="105"/>
      <c r="N3" s="107"/>
      <c r="O3" s="104" t="s">
        <v>6</v>
      </c>
      <c r="P3" s="105"/>
      <c r="Q3" s="107"/>
      <c r="R3" s="104" t="s">
        <v>7</v>
      </c>
      <c r="S3" s="105"/>
      <c r="T3" s="107"/>
      <c r="U3" s="104" t="s">
        <v>8</v>
      </c>
      <c r="V3" s="105"/>
      <c r="W3" s="107"/>
      <c r="X3" s="92" t="s">
        <v>9</v>
      </c>
      <c r="Y3" s="93"/>
      <c r="Z3" s="108"/>
      <c r="AA3" s="92" t="s">
        <v>54</v>
      </c>
      <c r="AB3" s="93"/>
      <c r="AC3" s="94"/>
      <c r="AD3" s="96" t="s">
        <v>56</v>
      </c>
      <c r="AE3" s="97"/>
      <c r="AF3" s="98"/>
      <c r="AG3" s="96" t="s">
        <v>60</v>
      </c>
      <c r="AH3" s="97"/>
      <c r="AI3" s="98"/>
      <c r="AJ3" s="96" t="s">
        <v>61</v>
      </c>
      <c r="AK3" s="97"/>
      <c r="AL3" s="98"/>
    </row>
    <row r="4" spans="1:38" ht="17.25" thickBot="1">
      <c r="A4" s="102"/>
      <c r="B4" s="103"/>
      <c r="C4" s="5" t="s">
        <v>10</v>
      </c>
      <c r="D4" s="6" t="s">
        <v>11</v>
      </c>
      <c r="E4" s="7" t="s">
        <v>12</v>
      </c>
      <c r="F4" s="5" t="s">
        <v>10</v>
      </c>
      <c r="G4" s="6" t="s">
        <v>11</v>
      </c>
      <c r="H4" s="8" t="s">
        <v>12</v>
      </c>
      <c r="I4" s="5" t="s">
        <v>10</v>
      </c>
      <c r="J4" s="6" t="s">
        <v>11</v>
      </c>
      <c r="K4" s="8" t="s">
        <v>12</v>
      </c>
      <c r="L4" s="5" t="s">
        <v>10</v>
      </c>
      <c r="M4" s="6" t="s">
        <v>11</v>
      </c>
      <c r="N4" s="8" t="s">
        <v>12</v>
      </c>
      <c r="O4" s="5" t="s">
        <v>10</v>
      </c>
      <c r="P4" s="6" t="s">
        <v>11</v>
      </c>
      <c r="Q4" s="8" t="s">
        <v>12</v>
      </c>
      <c r="R4" s="5" t="s">
        <v>10</v>
      </c>
      <c r="S4" s="6" t="s">
        <v>11</v>
      </c>
      <c r="T4" s="8" t="s">
        <v>12</v>
      </c>
      <c r="U4" s="5" t="s">
        <v>10</v>
      </c>
      <c r="V4" s="6" t="s">
        <v>11</v>
      </c>
      <c r="W4" s="8" t="s">
        <v>12</v>
      </c>
      <c r="X4" s="9" t="s">
        <v>13</v>
      </c>
      <c r="Y4" s="10" t="s">
        <v>14</v>
      </c>
      <c r="Z4" s="11" t="s">
        <v>15</v>
      </c>
      <c r="AA4" s="9" t="s">
        <v>13</v>
      </c>
      <c r="AB4" s="10" t="s">
        <v>14</v>
      </c>
      <c r="AC4" s="85" t="s">
        <v>15</v>
      </c>
      <c r="AD4" s="77" t="s">
        <v>57</v>
      </c>
      <c r="AE4" s="78" t="s">
        <v>58</v>
      </c>
      <c r="AF4" s="79" t="s">
        <v>59</v>
      </c>
      <c r="AG4" s="77" t="s">
        <v>57</v>
      </c>
      <c r="AH4" s="78" t="s">
        <v>58</v>
      </c>
      <c r="AI4" s="79" t="s">
        <v>59</v>
      </c>
      <c r="AJ4" s="77" t="s">
        <v>57</v>
      </c>
      <c r="AK4" s="78" t="s">
        <v>58</v>
      </c>
      <c r="AL4" s="79" t="s">
        <v>59</v>
      </c>
    </row>
    <row r="5" spans="1:38" ht="16.5">
      <c r="A5" s="86" t="s">
        <v>16</v>
      </c>
      <c r="B5" s="12" t="s">
        <v>17</v>
      </c>
      <c r="C5" s="13">
        <v>30</v>
      </c>
      <c r="D5" s="13">
        <v>12</v>
      </c>
      <c r="E5" s="14">
        <v>18</v>
      </c>
      <c r="F5" s="15">
        <v>32</v>
      </c>
      <c r="G5" s="15">
        <v>8</v>
      </c>
      <c r="H5" s="16">
        <v>24</v>
      </c>
      <c r="I5" s="17">
        <v>35</v>
      </c>
      <c r="J5" s="17">
        <v>8</v>
      </c>
      <c r="K5" s="18">
        <v>27</v>
      </c>
      <c r="L5" s="19">
        <v>37</v>
      </c>
      <c r="M5" s="17">
        <v>9</v>
      </c>
      <c r="N5" s="18">
        <v>28</v>
      </c>
      <c r="O5" s="19">
        <f>P5+Q5</f>
        <v>38</v>
      </c>
      <c r="P5" s="17">
        <v>10</v>
      </c>
      <c r="Q5" s="18">
        <v>28</v>
      </c>
      <c r="R5" s="19">
        <v>43</v>
      </c>
      <c r="S5" s="17">
        <v>13</v>
      </c>
      <c r="T5" s="18">
        <v>30</v>
      </c>
      <c r="U5" s="19">
        <v>44</v>
      </c>
      <c r="V5" s="17">
        <v>13</v>
      </c>
      <c r="W5" s="18">
        <v>31</v>
      </c>
      <c r="X5" s="63">
        <v>45</v>
      </c>
      <c r="Y5" s="64">
        <v>15</v>
      </c>
      <c r="Z5" s="65">
        <v>30</v>
      </c>
      <c r="AA5" s="63">
        <v>47</v>
      </c>
      <c r="AB5" s="64">
        <v>15</v>
      </c>
      <c r="AC5" s="64">
        <v>32</v>
      </c>
      <c r="AD5" s="63">
        <v>44</v>
      </c>
      <c r="AE5" s="64">
        <v>17</v>
      </c>
      <c r="AF5" s="65">
        <v>27</v>
      </c>
      <c r="AG5" s="30">
        <f>SUM(AH5:AI5)</f>
        <v>51</v>
      </c>
      <c r="AH5" s="83">
        <v>16</v>
      </c>
      <c r="AI5" s="80">
        <v>35</v>
      </c>
      <c r="AJ5" s="30">
        <f>SUM(AK5:AL5)</f>
        <v>50</v>
      </c>
      <c r="AK5" s="83">
        <f>SUM(AK6:AK15)</f>
        <v>17</v>
      </c>
      <c r="AL5" s="83">
        <f>SUM(AL6:AL15)</f>
        <v>33</v>
      </c>
    </row>
    <row r="6" spans="1:38" ht="16.5">
      <c r="A6" s="87"/>
      <c r="B6" s="23" t="s">
        <v>18</v>
      </c>
      <c r="C6" s="24" t="s">
        <v>19</v>
      </c>
      <c r="D6" s="24" t="s">
        <v>19</v>
      </c>
      <c r="E6" s="25" t="s">
        <v>19</v>
      </c>
      <c r="F6" s="24" t="s">
        <v>19</v>
      </c>
      <c r="G6" s="24" t="s">
        <v>19</v>
      </c>
      <c r="H6" s="25" t="s">
        <v>19</v>
      </c>
      <c r="I6" s="26">
        <v>1</v>
      </c>
      <c r="J6" s="26" t="s">
        <v>20</v>
      </c>
      <c r="K6" s="27">
        <v>1</v>
      </c>
      <c r="L6" s="28">
        <v>3</v>
      </c>
      <c r="M6" s="26">
        <v>1</v>
      </c>
      <c r="N6" s="27">
        <v>2</v>
      </c>
      <c r="O6" s="28">
        <f>P6+Q6</f>
        <v>2</v>
      </c>
      <c r="P6" s="26">
        <v>1</v>
      </c>
      <c r="Q6" s="27">
        <v>1</v>
      </c>
      <c r="R6" s="28" t="s">
        <v>21</v>
      </c>
      <c r="S6" s="26" t="s">
        <v>21</v>
      </c>
      <c r="T6" s="29" t="s">
        <v>21</v>
      </c>
      <c r="U6" s="28" t="s">
        <v>21</v>
      </c>
      <c r="V6" s="26" t="s">
        <v>21</v>
      </c>
      <c r="W6" s="29" t="s">
        <v>21</v>
      </c>
      <c r="X6" s="30" t="s">
        <v>21</v>
      </c>
      <c r="Y6" s="61" t="s">
        <v>21</v>
      </c>
      <c r="Z6" s="66" t="s">
        <v>21</v>
      </c>
      <c r="AA6" s="59" t="s">
        <v>23</v>
      </c>
      <c r="AB6" s="61" t="s">
        <v>21</v>
      </c>
      <c r="AC6" s="62" t="s">
        <v>21</v>
      </c>
      <c r="AD6" s="30">
        <v>1</v>
      </c>
      <c r="AE6" s="61">
        <v>1</v>
      </c>
      <c r="AF6" s="69" t="s">
        <v>23</v>
      </c>
      <c r="AG6" s="30">
        <f t="shared" ref="AG6:AG29" si="0">SUM(AH6:AI6)</f>
        <v>2</v>
      </c>
      <c r="AH6" s="61">
        <v>1</v>
      </c>
      <c r="AI6" s="66">
        <v>1</v>
      </c>
      <c r="AJ6" s="30">
        <f t="shared" ref="AJ6:AJ29" si="1">SUM(AK6:AL6)</f>
        <v>1</v>
      </c>
      <c r="AK6" s="61">
        <v>0</v>
      </c>
      <c r="AL6" s="66">
        <v>1</v>
      </c>
    </row>
    <row r="7" spans="1:38" ht="16.5">
      <c r="A7" s="87"/>
      <c r="B7" s="23" t="s">
        <v>22</v>
      </c>
      <c r="C7" s="24">
        <v>2</v>
      </c>
      <c r="D7" s="24">
        <v>1</v>
      </c>
      <c r="E7" s="25">
        <v>1</v>
      </c>
      <c r="F7" s="24">
        <v>6</v>
      </c>
      <c r="G7" s="24" t="s">
        <v>19</v>
      </c>
      <c r="H7" s="25">
        <v>6</v>
      </c>
      <c r="I7" s="26">
        <v>6</v>
      </c>
      <c r="J7" s="26" t="s">
        <v>20</v>
      </c>
      <c r="K7" s="27">
        <v>6</v>
      </c>
      <c r="L7" s="28">
        <v>9</v>
      </c>
      <c r="M7" s="26" t="s">
        <v>20</v>
      </c>
      <c r="N7" s="27">
        <v>9</v>
      </c>
      <c r="O7" s="28">
        <v>9</v>
      </c>
      <c r="P7" s="31" t="s">
        <v>23</v>
      </c>
      <c r="Q7" s="27">
        <v>9</v>
      </c>
      <c r="R7" s="28">
        <v>9</v>
      </c>
      <c r="S7" s="26">
        <v>2</v>
      </c>
      <c r="T7" s="27">
        <v>7</v>
      </c>
      <c r="U7" s="28">
        <v>11</v>
      </c>
      <c r="V7" s="26">
        <v>3</v>
      </c>
      <c r="W7" s="27">
        <v>8</v>
      </c>
      <c r="X7" s="30">
        <v>13</v>
      </c>
      <c r="Y7" s="61">
        <v>4</v>
      </c>
      <c r="Z7" s="67">
        <v>9</v>
      </c>
      <c r="AA7" s="30">
        <v>6</v>
      </c>
      <c r="AB7" s="61">
        <v>1</v>
      </c>
      <c r="AC7" s="61">
        <v>5</v>
      </c>
      <c r="AD7" s="30">
        <v>8</v>
      </c>
      <c r="AE7" s="61">
        <v>2</v>
      </c>
      <c r="AF7" s="67">
        <v>6</v>
      </c>
      <c r="AG7" s="30">
        <f t="shared" si="0"/>
        <v>11</v>
      </c>
      <c r="AH7" s="61">
        <v>2</v>
      </c>
      <c r="AI7" s="67">
        <v>9</v>
      </c>
      <c r="AJ7" s="30">
        <f t="shared" si="1"/>
        <v>8</v>
      </c>
      <c r="AK7" s="61">
        <v>3</v>
      </c>
      <c r="AL7" s="67">
        <v>5</v>
      </c>
    </row>
    <row r="8" spans="1:38" ht="16.5">
      <c r="A8" s="87"/>
      <c r="B8" s="23" t="s">
        <v>24</v>
      </c>
      <c r="C8" s="24">
        <v>6</v>
      </c>
      <c r="D8" s="24">
        <v>3</v>
      </c>
      <c r="E8" s="25">
        <v>3</v>
      </c>
      <c r="F8" s="24">
        <v>8</v>
      </c>
      <c r="G8" s="24">
        <v>4</v>
      </c>
      <c r="H8" s="25">
        <v>4</v>
      </c>
      <c r="I8" s="26">
        <v>10</v>
      </c>
      <c r="J8" s="26">
        <v>3</v>
      </c>
      <c r="K8" s="27">
        <v>7</v>
      </c>
      <c r="L8" s="28">
        <v>7</v>
      </c>
      <c r="M8" s="26">
        <v>2</v>
      </c>
      <c r="N8" s="27">
        <v>5</v>
      </c>
      <c r="O8" s="28">
        <f t="shared" ref="O8:O28" si="2">P8+Q8</f>
        <v>7</v>
      </c>
      <c r="P8" s="26">
        <v>2</v>
      </c>
      <c r="Q8" s="27">
        <v>5</v>
      </c>
      <c r="R8" s="28">
        <v>12</v>
      </c>
      <c r="S8" s="26">
        <v>1</v>
      </c>
      <c r="T8" s="27">
        <v>11</v>
      </c>
      <c r="U8" s="28">
        <v>11</v>
      </c>
      <c r="V8" s="26" t="s">
        <v>21</v>
      </c>
      <c r="W8" s="27">
        <v>11</v>
      </c>
      <c r="X8" s="30">
        <v>11</v>
      </c>
      <c r="Y8" s="61">
        <v>2</v>
      </c>
      <c r="Z8" s="67">
        <v>9</v>
      </c>
      <c r="AA8" s="30">
        <v>14</v>
      </c>
      <c r="AB8" s="61">
        <v>3</v>
      </c>
      <c r="AC8" s="61">
        <v>11</v>
      </c>
      <c r="AD8" s="30">
        <v>14</v>
      </c>
      <c r="AE8" s="61">
        <v>4</v>
      </c>
      <c r="AF8" s="67">
        <v>10</v>
      </c>
      <c r="AG8" s="30">
        <f t="shared" si="0"/>
        <v>12</v>
      </c>
      <c r="AH8" s="61">
        <v>4</v>
      </c>
      <c r="AI8" s="67">
        <v>8</v>
      </c>
      <c r="AJ8" s="30">
        <f t="shared" si="1"/>
        <v>16</v>
      </c>
      <c r="AK8" s="61">
        <v>4</v>
      </c>
      <c r="AL8" s="67">
        <v>12</v>
      </c>
    </row>
    <row r="9" spans="1:38" ht="16.5">
      <c r="A9" s="87"/>
      <c r="B9" s="23" t="s">
        <v>25</v>
      </c>
      <c r="C9" s="24">
        <v>9</v>
      </c>
      <c r="D9" s="24">
        <v>2</v>
      </c>
      <c r="E9" s="25">
        <v>7</v>
      </c>
      <c r="F9" s="24">
        <v>9</v>
      </c>
      <c r="G9" s="24">
        <v>2</v>
      </c>
      <c r="H9" s="25">
        <v>7</v>
      </c>
      <c r="I9" s="26">
        <v>11</v>
      </c>
      <c r="J9" s="26">
        <v>2</v>
      </c>
      <c r="K9" s="27">
        <v>9</v>
      </c>
      <c r="L9" s="28">
        <v>12</v>
      </c>
      <c r="M9" s="26">
        <v>4</v>
      </c>
      <c r="N9" s="27">
        <v>8</v>
      </c>
      <c r="O9" s="28">
        <f t="shared" si="2"/>
        <v>13</v>
      </c>
      <c r="P9" s="26">
        <v>4</v>
      </c>
      <c r="Q9" s="27">
        <v>9</v>
      </c>
      <c r="R9" s="28">
        <v>13</v>
      </c>
      <c r="S9" s="26">
        <v>6</v>
      </c>
      <c r="T9" s="27">
        <v>7</v>
      </c>
      <c r="U9" s="28">
        <v>11</v>
      </c>
      <c r="V9" s="26">
        <v>4</v>
      </c>
      <c r="W9" s="27">
        <v>7</v>
      </c>
      <c r="X9" s="30">
        <v>9</v>
      </c>
      <c r="Y9" s="61">
        <v>3</v>
      </c>
      <c r="Z9" s="67">
        <v>6</v>
      </c>
      <c r="AA9" s="30">
        <v>8</v>
      </c>
      <c r="AB9" s="61">
        <v>4</v>
      </c>
      <c r="AC9" s="61">
        <v>4</v>
      </c>
      <c r="AD9" s="30">
        <v>7</v>
      </c>
      <c r="AE9" s="61">
        <v>4</v>
      </c>
      <c r="AF9" s="67">
        <v>3</v>
      </c>
      <c r="AG9" s="30">
        <f t="shared" si="0"/>
        <v>8</v>
      </c>
      <c r="AH9" s="60" t="s">
        <v>23</v>
      </c>
      <c r="AI9" s="67">
        <v>8</v>
      </c>
      <c r="AJ9" s="30">
        <f t="shared" si="1"/>
        <v>6</v>
      </c>
      <c r="AK9" s="61">
        <v>1</v>
      </c>
      <c r="AL9" s="67">
        <v>5</v>
      </c>
    </row>
    <row r="10" spans="1:38" ht="16.5">
      <c r="A10" s="87"/>
      <c r="B10" s="23" t="s">
        <v>26</v>
      </c>
      <c r="C10" s="24">
        <v>3</v>
      </c>
      <c r="D10" s="24" t="s">
        <v>19</v>
      </c>
      <c r="E10" s="25">
        <v>3</v>
      </c>
      <c r="F10" s="24">
        <v>2</v>
      </c>
      <c r="G10" s="24" t="s">
        <v>19</v>
      </c>
      <c r="H10" s="25">
        <v>2</v>
      </c>
      <c r="I10" s="26">
        <v>3</v>
      </c>
      <c r="J10" s="26">
        <v>1</v>
      </c>
      <c r="K10" s="27">
        <v>2</v>
      </c>
      <c r="L10" s="28">
        <v>3</v>
      </c>
      <c r="M10" s="26">
        <v>1</v>
      </c>
      <c r="N10" s="27">
        <v>2</v>
      </c>
      <c r="O10" s="28">
        <f t="shared" si="2"/>
        <v>4</v>
      </c>
      <c r="P10" s="26">
        <v>2</v>
      </c>
      <c r="Q10" s="27">
        <v>2</v>
      </c>
      <c r="R10" s="28">
        <v>5</v>
      </c>
      <c r="S10" s="26">
        <v>3</v>
      </c>
      <c r="T10" s="27">
        <v>2</v>
      </c>
      <c r="U10" s="28">
        <v>5</v>
      </c>
      <c r="V10" s="26">
        <v>4</v>
      </c>
      <c r="W10" s="27">
        <v>1</v>
      </c>
      <c r="X10" s="30">
        <v>5</v>
      </c>
      <c r="Y10" s="61">
        <v>3</v>
      </c>
      <c r="Z10" s="67">
        <v>2</v>
      </c>
      <c r="AA10" s="30">
        <v>10</v>
      </c>
      <c r="AB10" s="61">
        <v>5</v>
      </c>
      <c r="AC10" s="61">
        <v>5</v>
      </c>
      <c r="AD10" s="30">
        <v>7</v>
      </c>
      <c r="AE10" s="61">
        <v>5</v>
      </c>
      <c r="AF10" s="67">
        <v>2</v>
      </c>
      <c r="AG10" s="30">
        <f t="shared" si="0"/>
        <v>7</v>
      </c>
      <c r="AH10" s="61">
        <v>5</v>
      </c>
      <c r="AI10" s="67">
        <v>2</v>
      </c>
      <c r="AJ10" s="30">
        <f t="shared" si="1"/>
        <v>9</v>
      </c>
      <c r="AK10" s="61">
        <v>5</v>
      </c>
      <c r="AL10" s="67">
        <v>4</v>
      </c>
    </row>
    <row r="11" spans="1:38" ht="16.5">
      <c r="A11" s="87"/>
      <c r="B11" s="23" t="s">
        <v>27</v>
      </c>
      <c r="C11" s="24">
        <v>4</v>
      </c>
      <c r="D11" s="24">
        <v>2</v>
      </c>
      <c r="E11" s="25">
        <v>2</v>
      </c>
      <c r="F11" s="24">
        <v>3</v>
      </c>
      <c r="G11" s="24">
        <v>1</v>
      </c>
      <c r="H11" s="25">
        <v>2</v>
      </c>
      <c r="I11" s="26">
        <v>1</v>
      </c>
      <c r="J11" s="26" t="s">
        <v>20</v>
      </c>
      <c r="K11" s="27">
        <v>1</v>
      </c>
      <c r="L11" s="28">
        <v>1</v>
      </c>
      <c r="M11" s="26" t="s">
        <v>20</v>
      </c>
      <c r="N11" s="27">
        <v>1</v>
      </c>
      <c r="O11" s="28">
        <v>1</v>
      </c>
      <c r="P11" s="31" t="s">
        <v>23</v>
      </c>
      <c r="Q11" s="27">
        <v>1</v>
      </c>
      <c r="R11" s="28">
        <v>2</v>
      </c>
      <c r="S11" s="26" t="s">
        <v>21</v>
      </c>
      <c r="T11" s="27">
        <v>2</v>
      </c>
      <c r="U11" s="28">
        <v>3</v>
      </c>
      <c r="V11" s="26">
        <v>1</v>
      </c>
      <c r="W11" s="27">
        <v>2</v>
      </c>
      <c r="X11" s="30">
        <v>4</v>
      </c>
      <c r="Y11" s="61">
        <v>2</v>
      </c>
      <c r="Z11" s="67">
        <v>2</v>
      </c>
      <c r="AA11" s="30">
        <v>5</v>
      </c>
      <c r="AB11" s="61">
        <v>1</v>
      </c>
      <c r="AC11" s="61">
        <v>4</v>
      </c>
      <c r="AD11" s="30">
        <v>3</v>
      </c>
      <c r="AE11" s="61">
        <v>0</v>
      </c>
      <c r="AF11" s="67">
        <v>3</v>
      </c>
      <c r="AG11" s="30">
        <f t="shared" si="0"/>
        <v>7</v>
      </c>
      <c r="AH11" s="61">
        <v>3</v>
      </c>
      <c r="AI11" s="67">
        <v>4</v>
      </c>
      <c r="AJ11" s="30">
        <f t="shared" si="1"/>
        <v>6</v>
      </c>
      <c r="AK11" s="61">
        <v>3</v>
      </c>
      <c r="AL11" s="67">
        <v>3</v>
      </c>
    </row>
    <row r="12" spans="1:38" ht="16.5">
      <c r="A12" s="87"/>
      <c r="B12" s="23" t="s">
        <v>28</v>
      </c>
      <c r="C12" s="24">
        <v>1</v>
      </c>
      <c r="D12" s="24">
        <v>1</v>
      </c>
      <c r="E12" s="25" t="s">
        <v>19</v>
      </c>
      <c r="F12" s="24">
        <v>1</v>
      </c>
      <c r="G12" s="24" t="s">
        <v>19</v>
      </c>
      <c r="H12" s="25">
        <v>1</v>
      </c>
      <c r="I12" s="26">
        <v>1</v>
      </c>
      <c r="J12" s="26">
        <v>1</v>
      </c>
      <c r="K12" s="27" t="s">
        <v>20</v>
      </c>
      <c r="L12" s="28">
        <v>1</v>
      </c>
      <c r="M12" s="26">
        <v>1</v>
      </c>
      <c r="N12" s="27" t="s">
        <v>20</v>
      </c>
      <c r="O12" s="28" t="s">
        <v>29</v>
      </c>
      <c r="P12" s="31" t="s">
        <v>23</v>
      </c>
      <c r="Q12" s="32" t="s">
        <v>23</v>
      </c>
      <c r="R12" s="26" t="s">
        <v>21</v>
      </c>
      <c r="S12" s="26" t="s">
        <v>21</v>
      </c>
      <c r="T12" s="27" t="s">
        <v>21</v>
      </c>
      <c r="U12" s="26">
        <v>1</v>
      </c>
      <c r="V12" s="26" t="s">
        <v>21</v>
      </c>
      <c r="W12" s="27">
        <v>1</v>
      </c>
      <c r="X12" s="30">
        <v>2</v>
      </c>
      <c r="Y12" s="61">
        <v>1</v>
      </c>
      <c r="Z12" s="67">
        <v>1</v>
      </c>
      <c r="AA12" s="30">
        <v>2</v>
      </c>
      <c r="AB12" s="60" t="s">
        <v>23</v>
      </c>
      <c r="AC12" s="61">
        <v>2</v>
      </c>
      <c r="AD12" s="30">
        <v>3</v>
      </c>
      <c r="AE12" s="61">
        <v>1</v>
      </c>
      <c r="AF12" s="67">
        <v>2</v>
      </c>
      <c r="AG12" s="30">
        <f t="shared" si="0"/>
        <v>3</v>
      </c>
      <c r="AH12" s="61">
        <v>1</v>
      </c>
      <c r="AI12" s="67">
        <v>2</v>
      </c>
      <c r="AJ12" s="30">
        <f t="shared" si="1"/>
        <v>3</v>
      </c>
      <c r="AK12" s="61">
        <v>1</v>
      </c>
      <c r="AL12" s="67">
        <v>2</v>
      </c>
    </row>
    <row r="13" spans="1:38" ht="16.5">
      <c r="A13" s="87"/>
      <c r="B13" s="23" t="s">
        <v>30</v>
      </c>
      <c r="C13" s="24">
        <v>2</v>
      </c>
      <c r="D13" s="24">
        <v>1</v>
      </c>
      <c r="E13" s="25">
        <v>1</v>
      </c>
      <c r="F13" s="24">
        <v>3</v>
      </c>
      <c r="G13" s="24">
        <v>1</v>
      </c>
      <c r="H13" s="25">
        <v>2</v>
      </c>
      <c r="I13" s="26">
        <v>1</v>
      </c>
      <c r="J13" s="26" t="s">
        <v>20</v>
      </c>
      <c r="K13" s="27">
        <v>1</v>
      </c>
      <c r="L13" s="28">
        <v>1</v>
      </c>
      <c r="M13" s="26" t="s">
        <v>20</v>
      </c>
      <c r="N13" s="27">
        <v>1</v>
      </c>
      <c r="O13" s="28">
        <v>1</v>
      </c>
      <c r="P13" s="26">
        <v>1</v>
      </c>
      <c r="Q13" s="32" t="s">
        <v>23</v>
      </c>
      <c r="R13" s="28">
        <v>1</v>
      </c>
      <c r="S13" s="26">
        <v>1</v>
      </c>
      <c r="T13" s="27" t="s">
        <v>21</v>
      </c>
      <c r="U13" s="28">
        <v>1</v>
      </c>
      <c r="V13" s="26">
        <v>1</v>
      </c>
      <c r="W13" s="27" t="s">
        <v>21</v>
      </c>
      <c r="X13" s="30" t="s">
        <v>21</v>
      </c>
      <c r="Y13" s="61" t="s">
        <v>21</v>
      </c>
      <c r="Z13" s="67" t="s">
        <v>21</v>
      </c>
      <c r="AA13" s="30">
        <v>1</v>
      </c>
      <c r="AB13" s="61">
        <v>1</v>
      </c>
      <c r="AC13" s="60" t="s">
        <v>23</v>
      </c>
      <c r="AD13" s="30" t="s">
        <v>21</v>
      </c>
      <c r="AE13" s="60" t="s">
        <v>23</v>
      </c>
      <c r="AF13" s="69" t="s">
        <v>23</v>
      </c>
      <c r="AG13" s="60" t="s">
        <v>23</v>
      </c>
      <c r="AH13" s="60" t="s">
        <v>23</v>
      </c>
      <c r="AI13" s="69" t="s">
        <v>23</v>
      </c>
      <c r="AJ13" s="61" t="s">
        <v>62</v>
      </c>
      <c r="AK13" s="61" t="s">
        <v>62</v>
      </c>
      <c r="AL13" s="67" t="s">
        <v>62</v>
      </c>
    </row>
    <row r="14" spans="1:38" ht="16.5">
      <c r="A14" s="87"/>
      <c r="B14" s="23" t="s">
        <v>31</v>
      </c>
      <c r="C14" s="24">
        <v>3</v>
      </c>
      <c r="D14" s="24">
        <v>2</v>
      </c>
      <c r="E14" s="25">
        <v>1</v>
      </c>
      <c r="F14" s="24" t="s">
        <v>19</v>
      </c>
      <c r="G14" s="24" t="s">
        <v>19</v>
      </c>
      <c r="H14" s="25" t="s">
        <v>19</v>
      </c>
      <c r="I14" s="26">
        <v>1</v>
      </c>
      <c r="J14" s="26">
        <v>1</v>
      </c>
      <c r="K14" s="27" t="s">
        <v>20</v>
      </c>
      <c r="L14" s="28" t="s">
        <v>20</v>
      </c>
      <c r="M14" s="26" t="s">
        <v>20</v>
      </c>
      <c r="N14" s="27" t="s">
        <v>20</v>
      </c>
      <c r="O14" s="28">
        <v>1</v>
      </c>
      <c r="P14" s="31" t="s">
        <v>23</v>
      </c>
      <c r="Q14" s="27">
        <v>1</v>
      </c>
      <c r="R14" s="28">
        <v>1</v>
      </c>
      <c r="S14" s="26" t="s">
        <v>21</v>
      </c>
      <c r="T14" s="27">
        <v>1</v>
      </c>
      <c r="U14" s="28">
        <v>1</v>
      </c>
      <c r="V14" s="26" t="s">
        <v>21</v>
      </c>
      <c r="W14" s="27">
        <v>1</v>
      </c>
      <c r="X14" s="30">
        <v>1</v>
      </c>
      <c r="Y14" s="61" t="s">
        <v>21</v>
      </c>
      <c r="Z14" s="67">
        <v>1</v>
      </c>
      <c r="AA14" s="30">
        <v>1</v>
      </c>
      <c r="AB14" s="60" t="s">
        <v>23</v>
      </c>
      <c r="AC14" s="61">
        <v>1</v>
      </c>
      <c r="AD14" s="30">
        <v>1</v>
      </c>
      <c r="AE14" s="60" t="s">
        <v>23</v>
      </c>
      <c r="AF14" s="67">
        <v>1</v>
      </c>
      <c r="AG14" s="60" t="s">
        <v>23</v>
      </c>
      <c r="AH14" s="60" t="s">
        <v>23</v>
      </c>
      <c r="AI14" s="69" t="s">
        <v>23</v>
      </c>
      <c r="AJ14" s="61" t="s">
        <v>62</v>
      </c>
      <c r="AK14" s="61" t="s">
        <v>62</v>
      </c>
      <c r="AL14" s="67" t="s">
        <v>62</v>
      </c>
    </row>
    <row r="15" spans="1:38" ht="16.5">
      <c r="A15" s="88"/>
      <c r="B15" s="33" t="s">
        <v>32</v>
      </c>
      <c r="C15" s="34" t="s">
        <v>19</v>
      </c>
      <c r="D15" s="34" t="s">
        <v>19</v>
      </c>
      <c r="E15" s="35" t="s">
        <v>19</v>
      </c>
      <c r="F15" s="34" t="s">
        <v>19</v>
      </c>
      <c r="G15" s="34" t="s">
        <v>19</v>
      </c>
      <c r="H15" s="35" t="s">
        <v>19</v>
      </c>
      <c r="I15" s="26" t="s">
        <v>20</v>
      </c>
      <c r="J15" s="26" t="s">
        <v>20</v>
      </c>
      <c r="K15" s="27" t="s">
        <v>20</v>
      </c>
      <c r="L15" s="28" t="s">
        <v>20</v>
      </c>
      <c r="M15" s="26" t="s">
        <v>20</v>
      </c>
      <c r="N15" s="27" t="s">
        <v>20</v>
      </c>
      <c r="O15" s="36" t="s">
        <v>23</v>
      </c>
      <c r="P15" s="31" t="s">
        <v>23</v>
      </c>
      <c r="Q15" s="32" t="s">
        <v>23</v>
      </c>
      <c r="R15" s="28" t="s">
        <v>21</v>
      </c>
      <c r="S15" s="26" t="s">
        <v>21</v>
      </c>
      <c r="T15" s="27" t="s">
        <v>21</v>
      </c>
      <c r="U15" s="28" t="s">
        <v>21</v>
      </c>
      <c r="V15" s="26" t="s">
        <v>21</v>
      </c>
      <c r="W15" s="29" t="s">
        <v>21</v>
      </c>
      <c r="X15" s="30" t="s">
        <v>21</v>
      </c>
      <c r="Y15" s="61" t="s">
        <v>21</v>
      </c>
      <c r="Z15" s="66" t="s">
        <v>21</v>
      </c>
      <c r="AA15" s="73" t="s">
        <v>23</v>
      </c>
      <c r="AB15" s="74" t="s">
        <v>23</v>
      </c>
      <c r="AC15" s="74" t="s">
        <v>23</v>
      </c>
      <c r="AD15" s="59" t="s">
        <v>23</v>
      </c>
      <c r="AE15" s="60" t="s">
        <v>23</v>
      </c>
      <c r="AF15" s="69" t="s">
        <v>23</v>
      </c>
      <c r="AG15" s="30">
        <f t="shared" si="0"/>
        <v>1</v>
      </c>
      <c r="AH15" s="60" t="s">
        <v>23</v>
      </c>
      <c r="AI15" s="69">
        <v>1</v>
      </c>
      <c r="AJ15" s="30">
        <f t="shared" ref="AJ15:AJ38" si="3">SUM(AK15:AL15)</f>
        <v>1</v>
      </c>
      <c r="AK15" s="61" t="s">
        <v>62</v>
      </c>
      <c r="AL15" s="67">
        <v>1</v>
      </c>
    </row>
    <row r="16" spans="1:38" ht="16.5">
      <c r="A16" s="89" t="s">
        <v>33</v>
      </c>
      <c r="B16" s="37" t="s">
        <v>10</v>
      </c>
      <c r="C16" s="15">
        <v>30</v>
      </c>
      <c r="D16" s="15">
        <v>12</v>
      </c>
      <c r="E16" s="16">
        <v>18</v>
      </c>
      <c r="F16" s="15">
        <f>SUM(F17:F22)</f>
        <v>32</v>
      </c>
      <c r="G16" s="15">
        <v>8</v>
      </c>
      <c r="H16" s="16">
        <f>SUM(H17:H22)</f>
        <v>24</v>
      </c>
      <c r="I16" s="17">
        <v>35</v>
      </c>
      <c r="J16" s="17">
        <v>8</v>
      </c>
      <c r="K16" s="18">
        <v>27</v>
      </c>
      <c r="L16" s="19">
        <v>37</v>
      </c>
      <c r="M16" s="17">
        <v>9</v>
      </c>
      <c r="N16" s="18">
        <v>28</v>
      </c>
      <c r="O16" s="19">
        <f t="shared" si="2"/>
        <v>38</v>
      </c>
      <c r="P16" s="17">
        <v>10</v>
      </c>
      <c r="Q16" s="18">
        <v>28</v>
      </c>
      <c r="R16" s="19">
        <v>43</v>
      </c>
      <c r="S16" s="17">
        <v>13</v>
      </c>
      <c r="T16" s="18">
        <v>30</v>
      </c>
      <c r="U16" s="19">
        <v>44</v>
      </c>
      <c r="V16" s="17">
        <v>13</v>
      </c>
      <c r="W16" s="18">
        <v>31</v>
      </c>
      <c r="X16" s="20">
        <v>45</v>
      </c>
      <c r="Y16" s="21">
        <v>16</v>
      </c>
      <c r="Z16" s="22">
        <v>29</v>
      </c>
      <c r="AA16" s="30">
        <v>47</v>
      </c>
      <c r="AB16" s="61">
        <v>15</v>
      </c>
      <c r="AC16" s="61">
        <v>32</v>
      </c>
      <c r="AD16" s="20">
        <v>44</v>
      </c>
      <c r="AE16" s="21">
        <v>17</v>
      </c>
      <c r="AF16" s="22">
        <v>27</v>
      </c>
      <c r="AG16" s="20">
        <f t="shared" si="0"/>
        <v>51</v>
      </c>
      <c r="AH16" s="82">
        <v>16</v>
      </c>
      <c r="AI16" s="84">
        <v>35</v>
      </c>
      <c r="AJ16" s="20">
        <f t="shared" si="3"/>
        <v>50</v>
      </c>
      <c r="AK16" s="82">
        <f>SUM(AK17:AK22)</f>
        <v>17</v>
      </c>
      <c r="AL16" s="82">
        <f>SUM(AL17:AL22)</f>
        <v>33</v>
      </c>
    </row>
    <row r="17" spans="1:38" ht="16.5">
      <c r="A17" s="87"/>
      <c r="B17" s="23" t="s">
        <v>34</v>
      </c>
      <c r="C17" s="24" t="s">
        <v>19</v>
      </c>
      <c r="D17" s="24" t="s">
        <v>19</v>
      </c>
      <c r="E17" s="25" t="s">
        <v>19</v>
      </c>
      <c r="F17" s="24">
        <v>1</v>
      </c>
      <c r="G17" s="24" t="s">
        <v>19</v>
      </c>
      <c r="H17" s="25">
        <v>1</v>
      </c>
      <c r="I17" s="26" t="s">
        <v>20</v>
      </c>
      <c r="J17" s="26" t="s">
        <v>20</v>
      </c>
      <c r="K17" s="29" t="s">
        <v>20</v>
      </c>
      <c r="L17" s="28" t="s">
        <v>21</v>
      </c>
      <c r="M17" s="26" t="s">
        <v>21</v>
      </c>
      <c r="N17" s="29" t="s">
        <v>21</v>
      </c>
      <c r="O17" s="36" t="s">
        <v>23</v>
      </c>
      <c r="P17" s="31" t="s">
        <v>23</v>
      </c>
      <c r="Q17" s="38" t="s">
        <v>23</v>
      </c>
      <c r="R17" s="28" t="s">
        <v>21</v>
      </c>
      <c r="S17" s="26" t="s">
        <v>21</v>
      </c>
      <c r="T17" s="29" t="s">
        <v>21</v>
      </c>
      <c r="U17" s="28" t="s">
        <v>21</v>
      </c>
      <c r="V17" s="26" t="s">
        <v>21</v>
      </c>
      <c r="W17" s="29" t="s">
        <v>21</v>
      </c>
      <c r="X17" s="30" t="s">
        <v>21</v>
      </c>
      <c r="Y17" s="61" t="s">
        <v>21</v>
      </c>
      <c r="Z17" s="66" t="s">
        <v>21</v>
      </c>
      <c r="AA17" s="59" t="s">
        <v>23</v>
      </c>
      <c r="AB17" s="60" t="s">
        <v>23</v>
      </c>
      <c r="AC17" s="60" t="s">
        <v>23</v>
      </c>
      <c r="AD17" s="59" t="s">
        <v>23</v>
      </c>
      <c r="AE17" s="60" t="s">
        <v>23</v>
      </c>
      <c r="AF17" s="69" t="s">
        <v>23</v>
      </c>
      <c r="AG17" s="30">
        <f t="shared" si="0"/>
        <v>1</v>
      </c>
      <c r="AH17" s="60" t="s">
        <v>23</v>
      </c>
      <c r="AI17" s="69">
        <v>1</v>
      </c>
      <c r="AJ17" s="30">
        <f t="shared" si="3"/>
        <v>1</v>
      </c>
      <c r="AK17" s="61" t="s">
        <v>62</v>
      </c>
      <c r="AL17" s="67">
        <v>1</v>
      </c>
    </row>
    <row r="18" spans="1:38" ht="16.5">
      <c r="A18" s="87"/>
      <c r="B18" s="23" t="s">
        <v>35</v>
      </c>
      <c r="C18" s="24">
        <v>9</v>
      </c>
      <c r="D18" s="24">
        <v>7</v>
      </c>
      <c r="E18" s="25">
        <v>2</v>
      </c>
      <c r="F18" s="24">
        <v>14</v>
      </c>
      <c r="G18" s="24">
        <v>5</v>
      </c>
      <c r="H18" s="39">
        <v>9</v>
      </c>
      <c r="I18" s="26">
        <v>14</v>
      </c>
      <c r="J18" s="26">
        <v>4</v>
      </c>
      <c r="K18" s="29">
        <v>10</v>
      </c>
      <c r="L18" s="28">
        <v>15</v>
      </c>
      <c r="M18" s="26">
        <v>5</v>
      </c>
      <c r="N18" s="29">
        <v>10</v>
      </c>
      <c r="O18" s="28">
        <f t="shared" si="2"/>
        <v>16</v>
      </c>
      <c r="P18" s="26">
        <v>3</v>
      </c>
      <c r="Q18" s="29">
        <v>13</v>
      </c>
      <c r="R18" s="28">
        <v>18</v>
      </c>
      <c r="S18" s="26">
        <v>6</v>
      </c>
      <c r="T18" s="29">
        <v>12</v>
      </c>
      <c r="U18" s="28">
        <v>17</v>
      </c>
      <c r="V18" s="26">
        <v>7</v>
      </c>
      <c r="W18" s="29">
        <v>10</v>
      </c>
      <c r="X18" s="30">
        <v>19</v>
      </c>
      <c r="Y18" s="61">
        <v>9</v>
      </c>
      <c r="Z18" s="66">
        <v>10</v>
      </c>
      <c r="AA18" s="30">
        <v>19</v>
      </c>
      <c r="AB18" s="61">
        <v>7</v>
      </c>
      <c r="AC18" s="62">
        <v>12</v>
      </c>
      <c r="AD18" s="30">
        <v>14</v>
      </c>
      <c r="AE18" s="61">
        <v>8</v>
      </c>
      <c r="AF18" s="66">
        <v>6</v>
      </c>
      <c r="AG18" s="30">
        <f t="shared" si="0"/>
        <v>17</v>
      </c>
      <c r="AH18" s="61">
        <v>9</v>
      </c>
      <c r="AI18" s="66">
        <v>8</v>
      </c>
      <c r="AJ18" s="30">
        <f t="shared" si="3"/>
        <v>14</v>
      </c>
      <c r="AK18" s="61">
        <v>7</v>
      </c>
      <c r="AL18" s="66">
        <v>7</v>
      </c>
    </row>
    <row r="19" spans="1:38" ht="16.5">
      <c r="A19" s="87"/>
      <c r="B19" s="40" t="s">
        <v>36</v>
      </c>
      <c r="C19" s="24">
        <v>18</v>
      </c>
      <c r="D19" s="24">
        <v>4</v>
      </c>
      <c r="E19" s="25">
        <v>14</v>
      </c>
      <c r="F19" s="24">
        <v>13</v>
      </c>
      <c r="G19" s="24">
        <v>2</v>
      </c>
      <c r="H19" s="39">
        <v>11</v>
      </c>
      <c r="I19" s="26">
        <v>18</v>
      </c>
      <c r="J19" s="26">
        <v>3</v>
      </c>
      <c r="K19" s="29">
        <v>15</v>
      </c>
      <c r="L19" s="28">
        <v>20</v>
      </c>
      <c r="M19" s="26">
        <v>4</v>
      </c>
      <c r="N19" s="29">
        <v>16</v>
      </c>
      <c r="O19" s="28">
        <f t="shared" si="2"/>
        <v>19</v>
      </c>
      <c r="P19" s="26">
        <v>6</v>
      </c>
      <c r="Q19" s="29">
        <v>13</v>
      </c>
      <c r="R19" s="28">
        <v>22</v>
      </c>
      <c r="S19" s="26">
        <v>6</v>
      </c>
      <c r="T19" s="29">
        <v>16</v>
      </c>
      <c r="U19" s="28">
        <v>25</v>
      </c>
      <c r="V19" s="26">
        <v>5</v>
      </c>
      <c r="W19" s="29">
        <v>20</v>
      </c>
      <c r="X19" s="30">
        <v>24</v>
      </c>
      <c r="Y19" s="61">
        <v>6</v>
      </c>
      <c r="Z19" s="66">
        <v>18</v>
      </c>
      <c r="AA19" s="30">
        <v>26</v>
      </c>
      <c r="AB19" s="61">
        <v>7</v>
      </c>
      <c r="AC19" s="62">
        <v>19</v>
      </c>
      <c r="AD19" s="30">
        <v>27</v>
      </c>
      <c r="AE19" s="61">
        <v>7</v>
      </c>
      <c r="AF19" s="66">
        <v>20</v>
      </c>
      <c r="AG19" s="30">
        <f t="shared" si="0"/>
        <v>30</v>
      </c>
      <c r="AH19" s="61">
        <v>5</v>
      </c>
      <c r="AI19" s="66">
        <v>25</v>
      </c>
      <c r="AJ19" s="30">
        <f t="shared" si="3"/>
        <v>33</v>
      </c>
      <c r="AK19" s="61">
        <v>9</v>
      </c>
      <c r="AL19" s="66">
        <v>24</v>
      </c>
    </row>
    <row r="20" spans="1:38" ht="16.5">
      <c r="A20" s="87"/>
      <c r="B20" s="40" t="s">
        <v>37</v>
      </c>
      <c r="C20" s="24">
        <v>2</v>
      </c>
      <c r="D20" s="24">
        <v>1</v>
      </c>
      <c r="E20" s="25">
        <v>1</v>
      </c>
      <c r="F20" s="24">
        <v>3</v>
      </c>
      <c r="G20" s="24">
        <v>1</v>
      </c>
      <c r="H20" s="25">
        <v>2</v>
      </c>
      <c r="I20" s="26">
        <v>2</v>
      </c>
      <c r="J20" s="26">
        <v>1</v>
      </c>
      <c r="K20" s="27">
        <v>1</v>
      </c>
      <c r="L20" s="28">
        <v>1</v>
      </c>
      <c r="M20" s="26" t="s">
        <v>21</v>
      </c>
      <c r="N20" s="27">
        <v>1</v>
      </c>
      <c r="O20" s="28">
        <v>1</v>
      </c>
      <c r="P20" s="31" t="s">
        <v>23</v>
      </c>
      <c r="Q20" s="27">
        <v>1</v>
      </c>
      <c r="R20" s="28">
        <v>1</v>
      </c>
      <c r="S20" s="26" t="s">
        <v>21</v>
      </c>
      <c r="T20" s="27">
        <v>1</v>
      </c>
      <c r="U20" s="28" t="s">
        <v>21</v>
      </c>
      <c r="V20" s="26" t="s">
        <v>21</v>
      </c>
      <c r="W20" s="29" t="s">
        <v>21</v>
      </c>
      <c r="X20" s="30" t="s">
        <v>21</v>
      </c>
      <c r="Y20" s="61" t="s">
        <v>21</v>
      </c>
      <c r="Z20" s="66" t="s">
        <v>21</v>
      </c>
      <c r="AA20" s="59" t="s">
        <v>23</v>
      </c>
      <c r="AB20" s="60" t="s">
        <v>23</v>
      </c>
      <c r="AC20" s="60" t="s">
        <v>23</v>
      </c>
      <c r="AD20" s="59" t="s">
        <v>23</v>
      </c>
      <c r="AE20" s="60" t="s">
        <v>23</v>
      </c>
      <c r="AF20" s="69" t="s">
        <v>23</v>
      </c>
      <c r="AG20" s="59" t="s">
        <v>23</v>
      </c>
      <c r="AH20" s="60" t="s">
        <v>23</v>
      </c>
      <c r="AI20" s="69" t="s">
        <v>23</v>
      </c>
      <c r="AJ20" s="30" t="s">
        <v>62</v>
      </c>
      <c r="AK20" s="61" t="s">
        <v>62</v>
      </c>
      <c r="AL20" s="67" t="s">
        <v>62</v>
      </c>
    </row>
    <row r="21" spans="1:38" ht="16.5">
      <c r="A21" s="87"/>
      <c r="B21" s="40" t="s">
        <v>38</v>
      </c>
      <c r="C21" s="24">
        <v>1</v>
      </c>
      <c r="D21" s="24" t="s">
        <v>19</v>
      </c>
      <c r="E21" s="25">
        <v>1</v>
      </c>
      <c r="F21" s="24">
        <v>1</v>
      </c>
      <c r="G21" s="24" t="s">
        <v>19</v>
      </c>
      <c r="H21" s="25">
        <v>1</v>
      </c>
      <c r="I21" s="26">
        <v>1</v>
      </c>
      <c r="J21" s="26" t="s">
        <v>20</v>
      </c>
      <c r="K21" s="27">
        <v>1</v>
      </c>
      <c r="L21" s="28">
        <v>1</v>
      </c>
      <c r="M21" s="26" t="s">
        <v>21</v>
      </c>
      <c r="N21" s="27">
        <v>1</v>
      </c>
      <c r="O21" s="28">
        <f t="shared" si="2"/>
        <v>2</v>
      </c>
      <c r="P21" s="26">
        <v>1</v>
      </c>
      <c r="Q21" s="27">
        <v>1</v>
      </c>
      <c r="R21" s="28">
        <v>2</v>
      </c>
      <c r="S21" s="26">
        <v>1</v>
      </c>
      <c r="T21" s="27">
        <v>1</v>
      </c>
      <c r="U21" s="28">
        <v>2</v>
      </c>
      <c r="V21" s="26">
        <v>1</v>
      </c>
      <c r="W21" s="27">
        <v>1</v>
      </c>
      <c r="X21" s="30">
        <v>2</v>
      </c>
      <c r="Y21" s="61">
        <v>1</v>
      </c>
      <c r="Z21" s="67">
        <v>1</v>
      </c>
      <c r="AA21" s="30">
        <v>2</v>
      </c>
      <c r="AB21" s="61">
        <v>1</v>
      </c>
      <c r="AC21" s="61">
        <v>1</v>
      </c>
      <c r="AD21" s="30">
        <v>3</v>
      </c>
      <c r="AE21" s="61">
        <v>2</v>
      </c>
      <c r="AF21" s="67">
        <v>1</v>
      </c>
      <c r="AG21" s="30">
        <f t="shared" si="0"/>
        <v>3</v>
      </c>
      <c r="AH21" s="61">
        <v>2</v>
      </c>
      <c r="AI21" s="67">
        <v>1</v>
      </c>
      <c r="AJ21" s="30">
        <f t="shared" ref="AJ21:AJ44" si="4">SUM(AK21:AL21)</f>
        <v>2</v>
      </c>
      <c r="AK21" s="61">
        <v>1</v>
      </c>
      <c r="AL21" s="67">
        <v>1</v>
      </c>
    </row>
    <row r="22" spans="1:38" ht="16.5">
      <c r="A22" s="88"/>
      <c r="B22" s="41" t="s">
        <v>39</v>
      </c>
      <c r="C22" s="24" t="s">
        <v>19</v>
      </c>
      <c r="D22" s="24" t="s">
        <v>19</v>
      </c>
      <c r="E22" s="25" t="s">
        <v>19</v>
      </c>
      <c r="F22" s="24" t="s">
        <v>19</v>
      </c>
      <c r="G22" s="24" t="s">
        <v>19</v>
      </c>
      <c r="H22" s="25" t="s">
        <v>19</v>
      </c>
      <c r="I22" s="26" t="s">
        <v>20</v>
      </c>
      <c r="J22" s="26" t="s">
        <v>20</v>
      </c>
      <c r="K22" s="27" t="s">
        <v>20</v>
      </c>
      <c r="L22" s="28" t="s">
        <v>21</v>
      </c>
      <c r="M22" s="26" t="s">
        <v>21</v>
      </c>
      <c r="N22" s="27" t="s">
        <v>21</v>
      </c>
      <c r="O22" s="36" t="s">
        <v>23</v>
      </c>
      <c r="P22" s="31" t="s">
        <v>23</v>
      </c>
      <c r="Q22" s="32" t="s">
        <v>23</v>
      </c>
      <c r="R22" s="28" t="s">
        <v>21</v>
      </c>
      <c r="S22" s="26" t="s">
        <v>21</v>
      </c>
      <c r="T22" s="27" t="s">
        <v>21</v>
      </c>
      <c r="U22" s="28" t="s">
        <v>21</v>
      </c>
      <c r="V22" s="26" t="s">
        <v>21</v>
      </c>
      <c r="W22" s="29" t="s">
        <v>21</v>
      </c>
      <c r="X22" s="30" t="s">
        <v>21</v>
      </c>
      <c r="Y22" s="61" t="s">
        <v>21</v>
      </c>
      <c r="Z22" s="66" t="s">
        <v>21</v>
      </c>
      <c r="AA22" s="73" t="s">
        <v>23</v>
      </c>
      <c r="AB22" s="74" t="s">
        <v>23</v>
      </c>
      <c r="AC22" s="74" t="s">
        <v>23</v>
      </c>
      <c r="AD22" s="73" t="s">
        <v>23</v>
      </c>
      <c r="AE22" s="74" t="s">
        <v>23</v>
      </c>
      <c r="AF22" s="75" t="s">
        <v>23</v>
      </c>
      <c r="AG22" s="59" t="s">
        <v>23</v>
      </c>
      <c r="AH22" s="60" t="s">
        <v>23</v>
      </c>
      <c r="AI22" s="69" t="s">
        <v>23</v>
      </c>
      <c r="AJ22" s="30" t="s">
        <v>62</v>
      </c>
      <c r="AK22" s="61" t="s">
        <v>62</v>
      </c>
      <c r="AL22" s="67" t="s">
        <v>62</v>
      </c>
    </row>
    <row r="23" spans="1:38" ht="16.5">
      <c r="A23" s="89" t="s">
        <v>40</v>
      </c>
      <c r="B23" s="42" t="s">
        <v>41</v>
      </c>
      <c r="C23" s="15">
        <v>30</v>
      </c>
      <c r="D23" s="15">
        <v>12</v>
      </c>
      <c r="E23" s="16">
        <v>18</v>
      </c>
      <c r="F23" s="15">
        <v>32</v>
      </c>
      <c r="G23" s="15">
        <v>9</v>
      </c>
      <c r="H23" s="16">
        <v>26</v>
      </c>
      <c r="I23" s="17">
        <v>35</v>
      </c>
      <c r="J23" s="17">
        <v>8</v>
      </c>
      <c r="K23" s="18">
        <v>27</v>
      </c>
      <c r="L23" s="19">
        <v>37</v>
      </c>
      <c r="M23" s="17">
        <v>9</v>
      </c>
      <c r="N23" s="18">
        <v>28</v>
      </c>
      <c r="O23" s="19">
        <f t="shared" si="2"/>
        <v>38</v>
      </c>
      <c r="P23" s="17">
        <v>10</v>
      </c>
      <c r="Q23" s="18">
        <v>28</v>
      </c>
      <c r="R23" s="19">
        <v>43</v>
      </c>
      <c r="S23" s="17">
        <v>13</v>
      </c>
      <c r="T23" s="18">
        <v>30</v>
      </c>
      <c r="U23" s="19">
        <v>44</v>
      </c>
      <c r="V23" s="17">
        <v>13</v>
      </c>
      <c r="W23" s="18">
        <v>31</v>
      </c>
      <c r="X23" s="20">
        <v>45</v>
      </c>
      <c r="Y23" s="21">
        <v>18</v>
      </c>
      <c r="Z23" s="22">
        <v>27</v>
      </c>
      <c r="AA23" s="30">
        <v>47</v>
      </c>
      <c r="AB23" s="61">
        <v>15</v>
      </c>
      <c r="AC23" s="61">
        <v>32</v>
      </c>
      <c r="AD23" s="20">
        <v>44</v>
      </c>
      <c r="AE23" s="21">
        <v>17</v>
      </c>
      <c r="AF23" s="22">
        <v>27</v>
      </c>
      <c r="AG23" s="20">
        <f t="shared" si="0"/>
        <v>51</v>
      </c>
      <c r="AH23" s="82">
        <v>16</v>
      </c>
      <c r="AI23" s="84">
        <v>35</v>
      </c>
      <c r="AJ23" s="20">
        <f t="shared" ref="AJ23:AJ46" si="5">SUM(AK23:AL23)</f>
        <v>50</v>
      </c>
      <c r="AK23" s="82">
        <f>SUM(AK24:AK31)</f>
        <v>17</v>
      </c>
      <c r="AL23" s="82">
        <f>SUM(AL24:AL31)</f>
        <v>33</v>
      </c>
    </row>
    <row r="24" spans="1:38" ht="16.5">
      <c r="A24" s="87"/>
      <c r="B24" s="40" t="s">
        <v>42</v>
      </c>
      <c r="C24" s="24">
        <v>3</v>
      </c>
      <c r="D24" s="24">
        <v>3</v>
      </c>
      <c r="E24" s="25" t="s">
        <v>19</v>
      </c>
      <c r="F24" s="24">
        <v>3</v>
      </c>
      <c r="G24" s="24">
        <v>2</v>
      </c>
      <c r="H24" s="25">
        <v>1</v>
      </c>
      <c r="I24" s="26">
        <v>1</v>
      </c>
      <c r="J24" s="26">
        <v>1</v>
      </c>
      <c r="K24" s="27" t="s">
        <v>20</v>
      </c>
      <c r="L24" s="28">
        <v>2</v>
      </c>
      <c r="M24" s="26">
        <v>2</v>
      </c>
      <c r="N24" s="27" t="s">
        <v>21</v>
      </c>
      <c r="O24" s="28">
        <v>3</v>
      </c>
      <c r="P24" s="26">
        <v>3</v>
      </c>
      <c r="Q24" s="32" t="s">
        <v>23</v>
      </c>
      <c r="R24" s="28">
        <v>4</v>
      </c>
      <c r="S24" s="26">
        <v>3</v>
      </c>
      <c r="T24" s="27">
        <v>1</v>
      </c>
      <c r="U24" s="28">
        <v>4</v>
      </c>
      <c r="V24" s="26">
        <v>3</v>
      </c>
      <c r="W24" s="27">
        <v>1</v>
      </c>
      <c r="X24" s="30">
        <v>4</v>
      </c>
      <c r="Y24" s="61">
        <v>3</v>
      </c>
      <c r="Z24" s="67">
        <v>1</v>
      </c>
      <c r="AA24" s="30">
        <v>4</v>
      </c>
      <c r="AB24" s="61">
        <v>4</v>
      </c>
      <c r="AC24" s="60" t="s">
        <v>23</v>
      </c>
      <c r="AD24" s="30">
        <v>4</v>
      </c>
      <c r="AE24" s="61">
        <v>4</v>
      </c>
      <c r="AF24" s="69" t="s">
        <v>23</v>
      </c>
      <c r="AG24" s="30">
        <f t="shared" si="0"/>
        <v>10</v>
      </c>
      <c r="AH24" s="61">
        <v>3</v>
      </c>
      <c r="AI24" s="69">
        <v>7</v>
      </c>
      <c r="AJ24" s="30">
        <f t="shared" si="5"/>
        <v>3</v>
      </c>
      <c r="AK24" s="61">
        <v>3</v>
      </c>
      <c r="AL24" s="67">
        <v>0</v>
      </c>
    </row>
    <row r="25" spans="1:38" ht="16.5">
      <c r="A25" s="87"/>
      <c r="B25" s="40" t="s">
        <v>43</v>
      </c>
      <c r="C25" s="24">
        <v>8</v>
      </c>
      <c r="D25" s="24">
        <v>4</v>
      </c>
      <c r="E25" s="25">
        <v>4</v>
      </c>
      <c r="F25" s="24">
        <v>13</v>
      </c>
      <c r="G25" s="24">
        <v>3</v>
      </c>
      <c r="H25" s="39">
        <v>10</v>
      </c>
      <c r="I25" s="26">
        <v>21</v>
      </c>
      <c r="J25" s="26">
        <v>3</v>
      </c>
      <c r="K25" s="29">
        <v>18</v>
      </c>
      <c r="L25" s="28">
        <v>22</v>
      </c>
      <c r="M25" s="26">
        <v>4</v>
      </c>
      <c r="N25" s="29">
        <v>18</v>
      </c>
      <c r="O25" s="28">
        <f t="shared" si="2"/>
        <v>18</v>
      </c>
      <c r="P25" s="26">
        <v>3</v>
      </c>
      <c r="Q25" s="29">
        <v>15</v>
      </c>
      <c r="R25" s="28">
        <v>26</v>
      </c>
      <c r="S25" s="26">
        <v>6</v>
      </c>
      <c r="T25" s="29">
        <v>20</v>
      </c>
      <c r="U25" s="28">
        <v>23</v>
      </c>
      <c r="V25" s="26">
        <v>5</v>
      </c>
      <c r="W25" s="29">
        <v>18</v>
      </c>
      <c r="X25" s="30">
        <v>25</v>
      </c>
      <c r="Y25" s="61">
        <v>8</v>
      </c>
      <c r="Z25" s="66">
        <v>17</v>
      </c>
      <c r="AA25" s="30">
        <v>28</v>
      </c>
      <c r="AB25" s="61">
        <v>7</v>
      </c>
      <c r="AC25" s="62">
        <v>21</v>
      </c>
      <c r="AD25" s="30">
        <v>27</v>
      </c>
      <c r="AE25" s="61">
        <v>9</v>
      </c>
      <c r="AF25" s="66">
        <v>18</v>
      </c>
      <c r="AG25" s="30">
        <f t="shared" si="0"/>
        <v>26</v>
      </c>
      <c r="AH25" s="61">
        <v>9</v>
      </c>
      <c r="AI25" s="66">
        <v>17</v>
      </c>
      <c r="AJ25" s="30">
        <f t="shared" si="5"/>
        <v>29</v>
      </c>
      <c r="AK25" s="61">
        <v>9</v>
      </c>
      <c r="AL25" s="66">
        <v>20</v>
      </c>
    </row>
    <row r="26" spans="1:38" ht="16.5">
      <c r="A26" s="87"/>
      <c r="B26" s="40" t="s">
        <v>44</v>
      </c>
      <c r="C26" s="24">
        <v>7</v>
      </c>
      <c r="D26" s="24">
        <v>1</v>
      </c>
      <c r="E26" s="25">
        <v>6</v>
      </c>
      <c r="F26" s="43">
        <v>8</v>
      </c>
      <c r="G26" s="43">
        <v>1</v>
      </c>
      <c r="H26" s="25">
        <v>7</v>
      </c>
      <c r="I26" s="44">
        <v>5</v>
      </c>
      <c r="J26" s="44">
        <v>2</v>
      </c>
      <c r="K26" s="27">
        <v>3</v>
      </c>
      <c r="L26" s="45">
        <v>5</v>
      </c>
      <c r="M26" s="44">
        <v>1</v>
      </c>
      <c r="N26" s="27">
        <v>4</v>
      </c>
      <c r="O26" s="45">
        <f t="shared" si="2"/>
        <v>8</v>
      </c>
      <c r="P26" s="44">
        <v>1</v>
      </c>
      <c r="Q26" s="27">
        <v>7</v>
      </c>
      <c r="R26" s="28">
        <v>3</v>
      </c>
      <c r="S26" s="44">
        <v>1</v>
      </c>
      <c r="T26" s="27">
        <v>2</v>
      </c>
      <c r="U26" s="28">
        <v>7</v>
      </c>
      <c r="V26" s="44">
        <v>2</v>
      </c>
      <c r="W26" s="27">
        <v>5</v>
      </c>
      <c r="X26" s="30">
        <v>6</v>
      </c>
      <c r="Y26" s="62">
        <v>2</v>
      </c>
      <c r="Z26" s="67">
        <v>4</v>
      </c>
      <c r="AA26" s="30">
        <v>5</v>
      </c>
      <c r="AB26" s="62">
        <v>1</v>
      </c>
      <c r="AC26" s="61">
        <v>4</v>
      </c>
      <c r="AD26" s="30">
        <v>3</v>
      </c>
      <c r="AE26" s="62">
        <v>1</v>
      </c>
      <c r="AF26" s="67">
        <v>2</v>
      </c>
      <c r="AG26" s="30">
        <f t="shared" si="0"/>
        <v>1</v>
      </c>
      <c r="AH26" s="62">
        <v>1</v>
      </c>
      <c r="AI26" s="69" t="s">
        <v>23</v>
      </c>
      <c r="AJ26" s="30">
        <f t="shared" si="5"/>
        <v>5</v>
      </c>
      <c r="AK26" s="62">
        <v>1</v>
      </c>
      <c r="AL26" s="67">
        <v>4</v>
      </c>
    </row>
    <row r="27" spans="1:38" ht="16.5">
      <c r="A27" s="87"/>
      <c r="B27" s="40" t="s">
        <v>45</v>
      </c>
      <c r="C27" s="24">
        <v>2</v>
      </c>
      <c r="D27" s="24" t="s">
        <v>19</v>
      </c>
      <c r="E27" s="25">
        <v>2</v>
      </c>
      <c r="F27" s="24" t="s">
        <v>19</v>
      </c>
      <c r="G27" s="24" t="s">
        <v>19</v>
      </c>
      <c r="H27" s="25" t="s">
        <v>19</v>
      </c>
      <c r="I27" s="26" t="s">
        <v>20</v>
      </c>
      <c r="J27" s="26" t="s">
        <v>20</v>
      </c>
      <c r="K27" s="27" t="s">
        <v>20</v>
      </c>
      <c r="L27" s="28" t="s">
        <v>21</v>
      </c>
      <c r="M27" s="26" t="s">
        <v>21</v>
      </c>
      <c r="N27" s="27" t="s">
        <v>21</v>
      </c>
      <c r="O27" s="28">
        <v>1</v>
      </c>
      <c r="P27" s="26">
        <v>1</v>
      </c>
      <c r="Q27" s="32" t="s">
        <v>23</v>
      </c>
      <c r="R27" s="28">
        <v>2</v>
      </c>
      <c r="S27" s="26">
        <v>1</v>
      </c>
      <c r="T27" s="27">
        <v>1</v>
      </c>
      <c r="U27" s="28">
        <v>2</v>
      </c>
      <c r="V27" s="26">
        <v>1</v>
      </c>
      <c r="W27" s="27">
        <v>1</v>
      </c>
      <c r="X27" s="30">
        <v>1</v>
      </c>
      <c r="Y27" s="61">
        <v>1</v>
      </c>
      <c r="Z27" s="67">
        <v>0</v>
      </c>
      <c r="AA27" s="30">
        <v>1</v>
      </c>
      <c r="AB27" s="61">
        <v>1</v>
      </c>
      <c r="AC27" s="60" t="s">
        <v>23</v>
      </c>
      <c r="AD27" s="30">
        <v>1</v>
      </c>
      <c r="AE27" s="61">
        <v>1</v>
      </c>
      <c r="AF27" s="69" t="s">
        <v>23</v>
      </c>
      <c r="AG27" s="30">
        <f t="shared" si="0"/>
        <v>5</v>
      </c>
      <c r="AH27" s="61">
        <v>1</v>
      </c>
      <c r="AI27" s="69">
        <v>4</v>
      </c>
      <c r="AJ27" s="30">
        <f t="shared" si="5"/>
        <v>4</v>
      </c>
      <c r="AK27" s="61">
        <v>2</v>
      </c>
      <c r="AL27" s="67">
        <v>2</v>
      </c>
    </row>
    <row r="28" spans="1:38" ht="16.5">
      <c r="A28" s="87"/>
      <c r="B28" s="23" t="s">
        <v>46</v>
      </c>
      <c r="C28" s="24">
        <v>7</v>
      </c>
      <c r="D28" s="24">
        <v>4</v>
      </c>
      <c r="E28" s="25">
        <v>3</v>
      </c>
      <c r="F28" s="24">
        <v>5</v>
      </c>
      <c r="G28" s="24">
        <v>2</v>
      </c>
      <c r="H28" s="25">
        <v>3</v>
      </c>
      <c r="I28" s="26">
        <v>5</v>
      </c>
      <c r="J28" s="26">
        <v>2</v>
      </c>
      <c r="K28" s="27">
        <v>3</v>
      </c>
      <c r="L28" s="28">
        <v>5</v>
      </c>
      <c r="M28" s="26">
        <v>2</v>
      </c>
      <c r="N28" s="27">
        <v>3</v>
      </c>
      <c r="O28" s="28">
        <f t="shared" si="2"/>
        <v>5</v>
      </c>
      <c r="P28" s="26">
        <v>2</v>
      </c>
      <c r="Q28" s="27">
        <v>3</v>
      </c>
      <c r="R28" s="28">
        <v>5</v>
      </c>
      <c r="S28" s="26">
        <v>2</v>
      </c>
      <c r="T28" s="27">
        <v>3</v>
      </c>
      <c r="U28" s="28">
        <v>5</v>
      </c>
      <c r="V28" s="26">
        <v>2</v>
      </c>
      <c r="W28" s="27">
        <v>3</v>
      </c>
      <c r="X28" s="30">
        <v>6</v>
      </c>
      <c r="Y28" s="61">
        <v>4</v>
      </c>
      <c r="Z28" s="67">
        <v>2</v>
      </c>
      <c r="AA28" s="30">
        <v>6</v>
      </c>
      <c r="AB28" s="61">
        <v>2</v>
      </c>
      <c r="AC28" s="61">
        <v>4</v>
      </c>
      <c r="AD28" s="30">
        <v>6</v>
      </c>
      <c r="AE28" s="61">
        <v>2</v>
      </c>
      <c r="AF28" s="67">
        <v>4</v>
      </c>
      <c r="AG28" s="30">
        <f t="shared" si="0"/>
        <v>6</v>
      </c>
      <c r="AH28" s="61">
        <v>2</v>
      </c>
      <c r="AI28" s="67">
        <v>4</v>
      </c>
      <c r="AJ28" s="30">
        <f t="shared" si="5"/>
        <v>6</v>
      </c>
      <c r="AK28" s="61">
        <v>2</v>
      </c>
      <c r="AL28" s="67">
        <v>4</v>
      </c>
    </row>
    <row r="29" spans="1:38" ht="16.5">
      <c r="A29" s="87"/>
      <c r="B29" s="23" t="s">
        <v>47</v>
      </c>
      <c r="C29" s="24">
        <v>3</v>
      </c>
      <c r="D29" s="24" t="s">
        <v>19</v>
      </c>
      <c r="E29" s="25">
        <v>3</v>
      </c>
      <c r="F29" s="24">
        <v>3</v>
      </c>
      <c r="G29" s="24" t="s">
        <v>19</v>
      </c>
      <c r="H29" s="25">
        <v>3</v>
      </c>
      <c r="I29" s="26">
        <v>3</v>
      </c>
      <c r="J29" s="26" t="s">
        <v>20</v>
      </c>
      <c r="K29" s="27">
        <v>3</v>
      </c>
      <c r="L29" s="28">
        <v>3</v>
      </c>
      <c r="M29" s="26" t="s">
        <v>21</v>
      </c>
      <c r="N29" s="27">
        <v>3</v>
      </c>
      <c r="O29" s="28">
        <v>3</v>
      </c>
      <c r="P29" s="31" t="s">
        <v>23</v>
      </c>
      <c r="Q29" s="27">
        <v>3</v>
      </c>
      <c r="R29" s="28">
        <v>3</v>
      </c>
      <c r="S29" s="26" t="s">
        <v>21</v>
      </c>
      <c r="T29" s="27">
        <v>3</v>
      </c>
      <c r="U29" s="28">
        <v>3</v>
      </c>
      <c r="V29" s="26" t="s">
        <v>21</v>
      </c>
      <c r="W29" s="27">
        <v>3</v>
      </c>
      <c r="X29" s="30">
        <v>3</v>
      </c>
      <c r="Y29" s="61" t="s">
        <v>21</v>
      </c>
      <c r="Z29" s="67">
        <v>3</v>
      </c>
      <c r="AA29" s="30">
        <v>3</v>
      </c>
      <c r="AB29" s="60" t="s">
        <v>23</v>
      </c>
      <c r="AC29" s="61">
        <v>3</v>
      </c>
      <c r="AD29" s="30">
        <v>3</v>
      </c>
      <c r="AE29" s="60" t="s">
        <v>23</v>
      </c>
      <c r="AF29" s="67">
        <v>3</v>
      </c>
      <c r="AG29" s="30">
        <f t="shared" si="0"/>
        <v>3</v>
      </c>
      <c r="AH29" s="60" t="s">
        <v>23</v>
      </c>
      <c r="AI29" s="67">
        <v>3</v>
      </c>
      <c r="AJ29" s="30">
        <f t="shared" si="5"/>
        <v>3</v>
      </c>
      <c r="AK29" s="61" t="s">
        <v>62</v>
      </c>
      <c r="AL29" s="67">
        <v>3</v>
      </c>
    </row>
    <row r="30" spans="1:38" ht="16.5">
      <c r="A30" s="87"/>
      <c r="B30" s="23" t="s">
        <v>48</v>
      </c>
      <c r="C30" s="24" t="s">
        <v>19</v>
      </c>
      <c r="D30" s="24" t="s">
        <v>19</v>
      </c>
      <c r="E30" s="25" t="s">
        <v>19</v>
      </c>
      <c r="F30" s="24" t="s">
        <v>19</v>
      </c>
      <c r="G30" s="24" t="s">
        <v>19</v>
      </c>
      <c r="H30" s="25" t="s">
        <v>19</v>
      </c>
      <c r="I30" s="26" t="s">
        <v>20</v>
      </c>
      <c r="J30" s="26" t="s">
        <v>20</v>
      </c>
      <c r="K30" s="27" t="s">
        <v>20</v>
      </c>
      <c r="L30" s="28" t="s">
        <v>21</v>
      </c>
      <c r="M30" s="26" t="s">
        <v>21</v>
      </c>
      <c r="N30" s="27" t="s">
        <v>21</v>
      </c>
      <c r="O30" s="36" t="s">
        <v>23</v>
      </c>
      <c r="P30" s="31" t="s">
        <v>23</v>
      </c>
      <c r="Q30" s="32" t="s">
        <v>23</v>
      </c>
      <c r="R30" s="28" t="s">
        <v>21</v>
      </c>
      <c r="S30" s="26" t="s">
        <v>21</v>
      </c>
      <c r="T30" s="27" t="s">
        <v>21</v>
      </c>
      <c r="U30" s="28" t="s">
        <v>21</v>
      </c>
      <c r="V30" s="26" t="s">
        <v>21</v>
      </c>
      <c r="W30" s="27" t="s">
        <v>21</v>
      </c>
      <c r="X30" s="30" t="s">
        <v>21</v>
      </c>
      <c r="Y30" s="61" t="s">
        <v>21</v>
      </c>
      <c r="Z30" s="67" t="s">
        <v>21</v>
      </c>
      <c r="AA30" s="59" t="s">
        <v>23</v>
      </c>
      <c r="AB30" s="60" t="s">
        <v>23</v>
      </c>
      <c r="AC30" s="60" t="s">
        <v>23</v>
      </c>
      <c r="AD30" s="59" t="s">
        <v>23</v>
      </c>
      <c r="AE30" s="60" t="s">
        <v>23</v>
      </c>
      <c r="AF30" s="69" t="s">
        <v>23</v>
      </c>
      <c r="AG30" s="59" t="s">
        <v>23</v>
      </c>
      <c r="AH30" s="60" t="s">
        <v>23</v>
      </c>
      <c r="AI30" s="69" t="s">
        <v>23</v>
      </c>
      <c r="AJ30" s="30" t="s">
        <v>62</v>
      </c>
      <c r="AK30" s="61" t="s">
        <v>62</v>
      </c>
      <c r="AL30" s="67" t="s">
        <v>62</v>
      </c>
    </row>
    <row r="31" spans="1:38" ht="17.25" thickBot="1">
      <c r="A31" s="90"/>
      <c r="B31" s="46" t="s">
        <v>49</v>
      </c>
      <c r="C31" s="47" t="s">
        <v>50</v>
      </c>
      <c r="D31" s="47" t="s">
        <v>50</v>
      </c>
      <c r="E31" s="48" t="s">
        <v>50</v>
      </c>
      <c r="F31" s="47" t="s">
        <v>50</v>
      </c>
      <c r="G31" s="47" t="s">
        <v>50</v>
      </c>
      <c r="H31" s="48" t="s">
        <v>50</v>
      </c>
      <c r="I31" s="49" t="s">
        <v>51</v>
      </c>
      <c r="J31" s="49" t="s">
        <v>51</v>
      </c>
      <c r="K31" s="50" t="s">
        <v>51</v>
      </c>
      <c r="L31" s="51" t="s">
        <v>21</v>
      </c>
      <c r="M31" s="49" t="s">
        <v>21</v>
      </c>
      <c r="N31" s="50" t="s">
        <v>21</v>
      </c>
      <c r="O31" s="52" t="s">
        <v>23</v>
      </c>
      <c r="P31" s="53" t="s">
        <v>23</v>
      </c>
      <c r="Q31" s="54" t="s">
        <v>23</v>
      </c>
      <c r="R31" s="51" t="s">
        <v>21</v>
      </c>
      <c r="S31" s="49" t="s">
        <v>21</v>
      </c>
      <c r="T31" s="50" t="s">
        <v>21</v>
      </c>
      <c r="U31" s="51" t="s">
        <v>21</v>
      </c>
      <c r="V31" s="49" t="s">
        <v>21</v>
      </c>
      <c r="W31" s="50" t="s">
        <v>21</v>
      </c>
      <c r="X31" s="55" t="s">
        <v>21</v>
      </c>
      <c r="Y31" s="56" t="s">
        <v>21</v>
      </c>
      <c r="Z31" s="68" t="s">
        <v>21</v>
      </c>
      <c r="AA31" s="70" t="s">
        <v>23</v>
      </c>
      <c r="AB31" s="71" t="s">
        <v>23</v>
      </c>
      <c r="AC31" s="71" t="s">
        <v>23</v>
      </c>
      <c r="AD31" s="70" t="s">
        <v>23</v>
      </c>
      <c r="AE31" s="71" t="s">
        <v>23</v>
      </c>
      <c r="AF31" s="72" t="s">
        <v>23</v>
      </c>
      <c r="AG31" s="70" t="s">
        <v>23</v>
      </c>
      <c r="AH31" s="71" t="s">
        <v>23</v>
      </c>
      <c r="AI31" s="72" t="s">
        <v>23</v>
      </c>
      <c r="AJ31" s="55" t="s">
        <v>62</v>
      </c>
      <c r="AK31" s="56" t="s">
        <v>62</v>
      </c>
      <c r="AL31" s="68" t="s">
        <v>62</v>
      </c>
    </row>
    <row r="32" spans="1:38" ht="16.5">
      <c r="A32" s="91" t="s">
        <v>52</v>
      </c>
      <c r="B32" s="91"/>
      <c r="C32" s="91"/>
      <c r="D32" s="57"/>
      <c r="E32" s="57"/>
    </row>
    <row r="33" spans="1:1" ht="16.5">
      <c r="A33" s="58" t="s">
        <v>53</v>
      </c>
    </row>
  </sheetData>
  <mergeCells count="19">
    <mergeCell ref="AJ3:AL3"/>
    <mergeCell ref="A1:AI1"/>
    <mergeCell ref="AG3:AI3"/>
    <mergeCell ref="W2:AC2"/>
    <mergeCell ref="A3:B4"/>
    <mergeCell ref="C3:E3"/>
    <mergeCell ref="F3:H3"/>
    <mergeCell ref="I3:K3"/>
    <mergeCell ref="L3:N3"/>
    <mergeCell ref="O3:Q3"/>
    <mergeCell ref="R3:T3"/>
    <mergeCell ref="U3:W3"/>
    <mergeCell ref="X3:Z3"/>
    <mergeCell ref="AD3:AF3"/>
    <mergeCell ref="A5:A15"/>
    <mergeCell ref="A16:A22"/>
    <mergeCell ref="A23:A31"/>
    <mergeCell ref="A32:C32"/>
    <mergeCell ref="AA3:AC3"/>
  </mergeCells>
  <phoneticPr fontId="3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員工人數統計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賴盈汝</cp:lastModifiedBy>
  <dcterms:created xsi:type="dcterms:W3CDTF">2022-04-19T05:19:55Z</dcterms:created>
  <dcterms:modified xsi:type="dcterms:W3CDTF">2026-05-05T09:23:24Z</dcterms:modified>
</cp:coreProperties>
</file>