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性平\115年建議事項\"/>
    </mc:Choice>
  </mc:AlternateContent>
  <xr:revisionPtr revIDLastSave="0" documentId="13_ncr:1_{984B3CCE-4B50-4C03-B647-15858A2FD5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年性別統計指標-秘書室" sheetId="1" r:id="rId1"/>
  </sheets>
  <definedNames>
    <definedName name="_xlnm.Print_Area" localSheetId="0">'113年性別統計指標-秘書室'!$A$1:$K$26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K21" i="1" l="1"/>
  <c r="I21" i="1"/>
  <c r="G21" i="1"/>
  <c r="F21" i="1"/>
  <c r="C21" i="1"/>
  <c r="K20" i="1"/>
  <c r="I20" i="1"/>
  <c r="F20" i="1"/>
  <c r="G20" i="1" s="1"/>
  <c r="C20" i="1"/>
  <c r="K19" i="1"/>
  <c r="I19" i="1"/>
  <c r="F19" i="1"/>
  <c r="G19" i="1" s="1"/>
  <c r="C19" i="1"/>
  <c r="K18" i="1"/>
  <c r="I18" i="1"/>
  <c r="F18" i="1"/>
  <c r="G18" i="1" s="1"/>
  <c r="C18" i="1"/>
  <c r="K17" i="1" l="1"/>
  <c r="I17" i="1"/>
  <c r="F17" i="1"/>
  <c r="C17" i="1"/>
  <c r="K16" i="1"/>
  <c r="I16" i="1"/>
  <c r="F16" i="1"/>
  <c r="C16" i="1"/>
  <c r="K15" i="1"/>
  <c r="I15" i="1"/>
  <c r="F15" i="1"/>
  <c r="C15" i="1"/>
  <c r="K14" i="1"/>
  <c r="I14" i="1"/>
  <c r="F14" i="1"/>
  <c r="C14" i="1"/>
  <c r="K7" i="1"/>
  <c r="K8" i="1"/>
  <c r="K9" i="1"/>
  <c r="K10" i="1"/>
  <c r="K11" i="1"/>
  <c r="K12" i="1"/>
  <c r="K13" i="1"/>
  <c r="K22" i="1"/>
  <c r="K23" i="1"/>
  <c r="K24" i="1"/>
  <c r="K25" i="1"/>
  <c r="I7" i="1"/>
  <c r="I8" i="1"/>
  <c r="I9" i="1"/>
  <c r="I10" i="1"/>
  <c r="I11" i="1"/>
  <c r="I12" i="1"/>
  <c r="I13" i="1"/>
  <c r="I22" i="1"/>
  <c r="I23" i="1"/>
  <c r="I24" i="1"/>
  <c r="I25" i="1"/>
  <c r="K6" i="1"/>
  <c r="I6" i="1"/>
  <c r="F7" i="1"/>
  <c r="F8" i="1"/>
  <c r="G8" i="1" s="1"/>
  <c r="F9" i="1"/>
  <c r="F10" i="1"/>
  <c r="F11" i="1"/>
  <c r="G11" i="1" s="1"/>
  <c r="F12" i="1"/>
  <c r="F13" i="1"/>
  <c r="G13" i="1" s="1"/>
  <c r="F22" i="1"/>
  <c r="F23" i="1"/>
  <c r="F24" i="1"/>
  <c r="F25" i="1"/>
  <c r="F6" i="1"/>
  <c r="C7" i="1"/>
  <c r="C8" i="1"/>
  <c r="C9" i="1"/>
  <c r="C10" i="1"/>
  <c r="C11" i="1"/>
  <c r="C12" i="1"/>
  <c r="C13" i="1"/>
  <c r="C23" i="1"/>
  <c r="C24" i="1"/>
  <c r="C25" i="1"/>
  <c r="C6" i="1"/>
  <c r="G17" i="1" l="1"/>
  <c r="G14" i="1"/>
  <c r="G9" i="1"/>
  <c r="G16" i="1"/>
  <c r="G10" i="1"/>
  <c r="G6" i="1"/>
  <c r="G15" i="1"/>
  <c r="G12" i="1"/>
  <c r="G7" i="1"/>
  <c r="G24" i="1"/>
  <c r="G22" i="1"/>
  <c r="G25" i="1"/>
  <c r="G23" i="1"/>
</calcChain>
</file>

<file path=xl/sharedStrings.xml><?xml version="1.0" encoding="utf-8"?>
<sst xmlns="http://schemas.openxmlformats.org/spreadsheetml/2006/main" count="41" uniqueCount="20">
  <si>
    <t>總計</t>
    <phoneticPr fontId="1" type="noConversion"/>
  </si>
  <si>
    <t>公務人員</t>
    <phoneticPr fontId="1" type="noConversion"/>
  </si>
  <si>
    <t>身分別</t>
    <phoneticPr fontId="1" type="noConversion"/>
  </si>
  <si>
    <t>資料來源：桃園市政府捷運工程局秘書室</t>
    <phoneticPr fontId="1" type="noConversion"/>
  </si>
  <si>
    <t>約聘僱人員</t>
    <phoneticPr fontId="1" type="noConversion"/>
  </si>
  <si>
    <t>臨時人員</t>
    <phoneticPr fontId="1" type="noConversion"/>
  </si>
  <si>
    <t>110年</t>
    <phoneticPr fontId="1" type="noConversion"/>
  </si>
  <si>
    <t>111年</t>
    <phoneticPr fontId="1" type="noConversion"/>
  </si>
  <si>
    <t>112年</t>
    <phoneticPr fontId="1" type="noConversion"/>
  </si>
  <si>
    <t>年別</t>
    <phoneticPr fontId="1" type="noConversion"/>
  </si>
  <si>
    <t>桃園市政府捷運工程局申請公文展期件數</t>
    <phoneticPr fontId="1" type="noConversion"/>
  </si>
  <si>
    <t>男性</t>
    <phoneticPr fontId="1" type="noConversion"/>
  </si>
  <si>
    <t>女性</t>
    <phoneticPr fontId="1" type="noConversion"/>
  </si>
  <si>
    <t>總計</t>
    <phoneticPr fontId="1" type="noConversion"/>
  </si>
  <si>
    <t>公文總件數</t>
    <phoneticPr fontId="1" type="noConversion"/>
  </si>
  <si>
    <t>申請公文展期件數</t>
    <phoneticPr fontId="1" type="noConversion"/>
  </si>
  <si>
    <t>占比</t>
    <phoneticPr fontId="1" type="noConversion"/>
  </si>
  <si>
    <t>單位：件、%</t>
    <phoneticPr fontId="1" type="noConversion"/>
  </si>
  <si>
    <t>113年</t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</si>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</sst>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.00;\-#,##0.00;&quot;-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2" borderId="4" xfId="0" applyFont="1" applyFill="1" applyBorder="1">
      <alignment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2"/>
  <sheetViews>
    <sheetView tabSelected="1" zoomScaleNormal="100" workbookViewId="0">
      <selection activeCell="A6" sqref="A6:A9"/>
    </sheetView>
  </sheetViews>
  <sheetFormatPr defaultRowHeight="29.25" customHeight="1" x14ac:dyDescent="0.25"/>
  <cols>
    <col min="1" max="1" width="14.375" style="1" customWidth="1"/>
    <col min="2" max="2" width="16.25" style="1" customWidth="1"/>
    <col min="3" max="11" width="10.625" style="1" customWidth="1"/>
    <col min="12" max="16384" width="9" style="1"/>
  </cols>
  <sheetData>
    <row r="1" spans="1:16" ht="29.25" customHeight="1" x14ac:dyDescent="0.25">
      <c r="A1" s="21" t="s">
        <v>10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6" ht="29.25" customHeight="1" thickBot="1" x14ac:dyDescent="0.3">
      <c r="A2" s="26" t="s">
        <v>17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6" ht="29.25" customHeight="1" x14ac:dyDescent="0.25">
      <c r="A3" s="37" t="s">
        <v>9</v>
      </c>
      <c r="B3" s="34" t="s">
        <v>2</v>
      </c>
      <c r="C3" s="27" t="s">
        <v>14</v>
      </c>
      <c r="D3" s="22"/>
      <c r="E3" s="22"/>
      <c r="F3" s="22" t="s">
        <v>15</v>
      </c>
      <c r="G3" s="22"/>
      <c r="H3" s="22"/>
      <c r="I3" s="22"/>
      <c r="J3" s="22"/>
      <c r="K3" s="23"/>
      <c r="L3" s="6"/>
    </row>
    <row r="4" spans="1:16" ht="29.25" customHeight="1" x14ac:dyDescent="0.25">
      <c r="A4" s="38"/>
      <c r="B4" s="35"/>
      <c r="C4" s="29" t="s">
        <v>13</v>
      </c>
      <c r="D4" s="28" t="s">
        <v>11</v>
      </c>
      <c r="E4" s="28" t="s">
        <v>12</v>
      </c>
      <c r="F4" s="24" t="s">
        <v>13</v>
      </c>
      <c r="G4" s="7"/>
      <c r="H4" s="24" t="s">
        <v>11</v>
      </c>
      <c r="I4" s="7"/>
      <c r="J4" s="24" t="s">
        <v>12</v>
      </c>
      <c r="K4" s="12"/>
      <c r="L4" s="5"/>
      <c r="N4" s="5"/>
      <c r="P4" s="5"/>
    </row>
    <row r="5" spans="1:16" ht="29.25" customHeight="1" thickBot="1" x14ac:dyDescent="0.3">
      <c r="A5" s="39"/>
      <c r="B5" s="36"/>
      <c r="C5" s="30"/>
      <c r="D5" s="25"/>
      <c r="E5" s="25"/>
      <c r="F5" s="25"/>
      <c r="G5" s="10" t="s">
        <v>16</v>
      </c>
      <c r="H5" s="25"/>
      <c r="I5" s="10" t="s">
        <v>16</v>
      </c>
      <c r="J5" s="25"/>
      <c r="K5" s="11" t="s">
        <v>16</v>
      </c>
      <c r="L5" s="5"/>
      <c r="M5" s="5"/>
      <c r="N5" s="5"/>
      <c r="O5" s="5"/>
      <c r="P5" s="5"/>
    </row>
    <row r="6" spans="1:16" ht="29.25" customHeight="1" x14ac:dyDescent="0.25">
      <c r="A6" s="31" t="s">
        <v>6</v>
      </c>
      <c r="B6" s="3" t="s">
        <v>0</v>
      </c>
      <c r="C6" s="13">
        <f>D6+E6</f>
        <v>43624</v>
      </c>
      <c r="D6" s="13">
        <v>31643</v>
      </c>
      <c r="E6" s="13">
        <v>11981</v>
      </c>
      <c r="F6" s="13">
        <f>H6+J6</f>
        <v>986</v>
      </c>
      <c r="G6" s="14">
        <f>F6/C6*100</f>
        <v>2.2602237300568495</v>
      </c>
      <c r="H6" s="13">
        <v>605</v>
      </c>
      <c r="I6" s="14">
        <f>H6/D6*100</f>
        <v>1.9119552507663622</v>
      </c>
      <c r="J6" s="13">
        <v>381</v>
      </c>
      <c r="K6" s="14">
        <f>J6/E6*100</f>
        <v>3.1800350555045487</v>
      </c>
    </row>
    <row r="7" spans="1:16" ht="29.25" customHeight="1" x14ac:dyDescent="0.25">
      <c r="A7" s="32"/>
      <c r="B7" s="2" t="s">
        <v>1</v>
      </c>
      <c r="C7" s="8">
        <f t="shared" ref="C7:C25" si="0">D7+E7</f>
        <v>31337</v>
      </c>
      <c r="D7" s="8">
        <v>25429</v>
      </c>
      <c r="E7" s="8">
        <v>5908</v>
      </c>
      <c r="F7" s="8">
        <f t="shared" ref="F7:F25" si="1">H7+J7</f>
        <v>723</v>
      </c>
      <c r="G7" s="9">
        <f t="shared" ref="G7:G25" si="2">F7/C7*100</f>
        <v>2.3071768197338609</v>
      </c>
      <c r="H7" s="8">
        <v>506</v>
      </c>
      <c r="I7" s="9">
        <f t="shared" ref="I7:I25" si="3">H7/D7*100</f>
        <v>1.9898541035825237</v>
      </c>
      <c r="J7" s="8">
        <v>217</v>
      </c>
      <c r="K7" s="9">
        <f t="shared" ref="K7:K25" si="4">J7/E7*100</f>
        <v>3.6729857819905209</v>
      </c>
    </row>
    <row r="8" spans="1:16" ht="29.25" customHeight="1" x14ac:dyDescent="0.25">
      <c r="A8" s="32"/>
      <c r="B8" s="2" t="s">
        <v>4</v>
      </c>
      <c r="C8" s="8">
        <f t="shared" si="0"/>
        <v>2292</v>
      </c>
      <c r="D8" s="8">
        <v>1248</v>
      </c>
      <c r="E8" s="8">
        <v>1044</v>
      </c>
      <c r="F8" s="8">
        <f t="shared" si="1"/>
        <v>43</v>
      </c>
      <c r="G8" s="9">
        <f t="shared" si="2"/>
        <v>1.8760907504363002</v>
      </c>
      <c r="H8" s="8">
        <v>25</v>
      </c>
      <c r="I8" s="9">
        <f t="shared" si="3"/>
        <v>2.0032051282051282</v>
      </c>
      <c r="J8" s="8">
        <v>18</v>
      </c>
      <c r="K8" s="9">
        <f t="shared" si="4"/>
        <v>1.7241379310344827</v>
      </c>
    </row>
    <row r="9" spans="1:16" ht="29.25" customHeight="1" thickBot="1" x14ac:dyDescent="0.3">
      <c r="A9" s="33"/>
      <c r="B9" s="4" t="s">
        <v>5</v>
      </c>
      <c r="C9" s="15">
        <f t="shared" si="0"/>
        <v>9995</v>
      </c>
      <c r="D9" s="15">
        <v>4966</v>
      </c>
      <c r="E9" s="15">
        <v>5029</v>
      </c>
      <c r="F9" s="15">
        <f t="shared" si="1"/>
        <v>220</v>
      </c>
      <c r="G9" s="16">
        <f t="shared" si="2"/>
        <v>2.2011005502751377</v>
      </c>
      <c r="H9" s="15">
        <v>74</v>
      </c>
      <c r="I9" s="16">
        <f t="shared" si="3"/>
        <v>1.4901329037454691</v>
      </c>
      <c r="J9" s="15">
        <v>146</v>
      </c>
      <c r="K9" s="16">
        <f t="shared" si="4"/>
        <v>2.9031616623583214</v>
      </c>
    </row>
    <row r="10" spans="1:16" ht="29.25" customHeight="1" x14ac:dyDescent="0.25">
      <c r="A10" s="31" t="s">
        <v>7</v>
      </c>
      <c r="B10" s="3" t="s">
        <v>0</v>
      </c>
      <c r="C10" s="13">
        <f t="shared" si="0"/>
        <v>42247</v>
      </c>
      <c r="D10" s="13">
        <v>30660</v>
      </c>
      <c r="E10" s="13">
        <v>11587</v>
      </c>
      <c r="F10" s="13">
        <f t="shared" si="1"/>
        <v>879</v>
      </c>
      <c r="G10" s="14">
        <f t="shared" si="2"/>
        <v>2.0806211091911853</v>
      </c>
      <c r="H10" s="13">
        <v>435</v>
      </c>
      <c r="I10" s="14">
        <f t="shared" si="3"/>
        <v>1.4187866927592954</v>
      </c>
      <c r="J10" s="13">
        <v>444</v>
      </c>
      <c r="K10" s="14">
        <f t="shared" si="4"/>
        <v>3.8318805557952875</v>
      </c>
    </row>
    <row r="11" spans="1:16" ht="29.25" customHeight="1" x14ac:dyDescent="0.25">
      <c r="A11" s="32"/>
      <c r="B11" s="2" t="s">
        <v>1</v>
      </c>
      <c r="C11" s="8">
        <f t="shared" si="0"/>
        <v>29668</v>
      </c>
      <c r="D11" s="8">
        <v>22953</v>
      </c>
      <c r="E11" s="8">
        <v>6715</v>
      </c>
      <c r="F11" s="8">
        <f t="shared" si="1"/>
        <v>676</v>
      </c>
      <c r="G11" s="9">
        <f t="shared" si="2"/>
        <v>2.2785492786841042</v>
      </c>
      <c r="H11" s="8">
        <v>381</v>
      </c>
      <c r="I11" s="9">
        <f t="shared" si="3"/>
        <v>1.6599137367664358</v>
      </c>
      <c r="J11" s="8">
        <v>295</v>
      </c>
      <c r="K11" s="9">
        <f t="shared" si="4"/>
        <v>4.393149664929263</v>
      </c>
    </row>
    <row r="12" spans="1:16" ht="29.25" customHeight="1" x14ac:dyDescent="0.25">
      <c r="A12" s="32"/>
      <c r="B12" s="2" t="s">
        <v>4</v>
      </c>
      <c r="C12" s="8">
        <f t="shared" si="0"/>
        <v>1711</v>
      </c>
      <c r="D12" s="8">
        <v>933</v>
      </c>
      <c r="E12" s="8">
        <v>778</v>
      </c>
      <c r="F12" s="8">
        <f t="shared" si="1"/>
        <v>31</v>
      </c>
      <c r="G12" s="9">
        <f t="shared" si="2"/>
        <v>1.8118059614260666</v>
      </c>
      <c r="H12" s="8">
        <v>6</v>
      </c>
      <c r="I12" s="9">
        <f t="shared" si="3"/>
        <v>0.64308681672025725</v>
      </c>
      <c r="J12" s="8">
        <v>25</v>
      </c>
      <c r="K12" s="9">
        <f t="shared" si="4"/>
        <v>3.2133676092544987</v>
      </c>
    </row>
    <row r="13" spans="1:16" ht="29.25" customHeight="1" thickBot="1" x14ac:dyDescent="0.3">
      <c r="A13" s="33"/>
      <c r="B13" s="4" t="s">
        <v>5</v>
      </c>
      <c r="C13" s="15">
        <f t="shared" si="0"/>
        <v>10868</v>
      </c>
      <c r="D13" s="15">
        <v>6774</v>
      </c>
      <c r="E13" s="15">
        <v>4094</v>
      </c>
      <c r="F13" s="15">
        <f t="shared" si="1"/>
        <v>172</v>
      </c>
      <c r="G13" s="16">
        <f t="shared" si="2"/>
        <v>1.5826278984173721</v>
      </c>
      <c r="H13" s="15">
        <v>48</v>
      </c>
      <c r="I13" s="16">
        <f t="shared" si="3"/>
        <v>0.70859167404782997</v>
      </c>
      <c r="J13" s="15">
        <v>124</v>
      </c>
      <c r="K13" s="16">
        <f t="shared" si="4"/>
        <v>3.0288226673180265</v>
      </c>
    </row>
    <row r="14" spans="1:16" ht="29.25" customHeight="1" x14ac:dyDescent="0.25">
      <c r="A14" s="31" t="s">
        <v>8</v>
      </c>
      <c r="B14" s="3" t="s">
        <v>0</v>
      </c>
      <c r="C14" s="13">
        <f t="shared" ref="C14:C17" si="5">D14+E14</f>
        <v>43403</v>
      </c>
      <c r="D14" s="13">
        <v>28581</v>
      </c>
      <c r="E14" s="13">
        <v>14822</v>
      </c>
      <c r="F14" s="13">
        <f t="shared" ref="F14:F21" si="6">H14+J14</f>
        <v>932</v>
      </c>
      <c r="G14" s="14">
        <f t="shared" ref="G14:G21" si="7">F14/C14*100</f>
        <v>2.1473170057369306</v>
      </c>
      <c r="H14" s="13">
        <v>463</v>
      </c>
      <c r="I14" s="14">
        <f t="shared" ref="I14:I21" si="8">H14/D14*100</f>
        <v>1.6199573142997095</v>
      </c>
      <c r="J14" s="13">
        <v>469</v>
      </c>
      <c r="K14" s="14">
        <f t="shared" ref="K14:K21" si="9">J14/E14*100</f>
        <v>3.1642153555525567</v>
      </c>
    </row>
    <row r="15" spans="1:16" ht="29.25" customHeight="1" x14ac:dyDescent="0.25">
      <c r="A15" s="32"/>
      <c r="B15" s="2" t="s">
        <v>1</v>
      </c>
      <c r="C15" s="8">
        <f t="shared" si="5"/>
        <v>29759</v>
      </c>
      <c r="D15" s="8">
        <v>20716</v>
      </c>
      <c r="E15" s="8">
        <v>9043</v>
      </c>
      <c r="F15" s="8">
        <f t="shared" si="6"/>
        <v>787</v>
      </c>
      <c r="G15" s="9">
        <f t="shared" si="7"/>
        <v>2.6445781108236166</v>
      </c>
      <c r="H15" s="8">
        <v>415</v>
      </c>
      <c r="I15" s="9">
        <f t="shared" si="8"/>
        <v>2.0032824869665959</v>
      </c>
      <c r="J15" s="8">
        <v>372</v>
      </c>
      <c r="K15" s="9">
        <f t="shared" si="9"/>
        <v>4.1136790887979657</v>
      </c>
    </row>
    <row r="16" spans="1:16" ht="29.25" customHeight="1" x14ac:dyDescent="0.25">
      <c r="A16" s="32"/>
      <c r="B16" s="2" t="s">
        <v>4</v>
      </c>
      <c r="C16" s="8">
        <f t="shared" si="5"/>
        <v>2490</v>
      </c>
      <c r="D16" s="8">
        <v>848</v>
      </c>
      <c r="E16" s="8">
        <v>1642</v>
      </c>
      <c r="F16" s="8">
        <f t="shared" si="6"/>
        <v>22</v>
      </c>
      <c r="G16" s="9">
        <f t="shared" si="7"/>
        <v>0.88353413654618462</v>
      </c>
      <c r="H16" s="8">
        <v>10</v>
      </c>
      <c r="I16" s="9">
        <f t="shared" si="8"/>
        <v>1.179245283018868</v>
      </c>
      <c r="J16" s="8">
        <v>12</v>
      </c>
      <c r="K16" s="9">
        <f t="shared" si="9"/>
        <v>0.73081607795371495</v>
      </c>
    </row>
    <row r="17" spans="1:11" ht="29.25" customHeight="1" thickBot="1" x14ac:dyDescent="0.3">
      <c r="A17" s="33"/>
      <c r="B17" s="4" t="s">
        <v>5</v>
      </c>
      <c r="C17" s="15">
        <f t="shared" si="5"/>
        <v>11154</v>
      </c>
      <c r="D17" s="15">
        <v>7017</v>
      </c>
      <c r="E17" s="15">
        <v>4137</v>
      </c>
      <c r="F17" s="15">
        <f t="shared" si="6"/>
        <v>123</v>
      </c>
      <c r="G17" s="16">
        <f t="shared" si="7"/>
        <v>1.1027434104357181</v>
      </c>
      <c r="H17" s="15">
        <v>38</v>
      </c>
      <c r="I17" s="16">
        <f t="shared" si="8"/>
        <v>0.54154196950263644</v>
      </c>
      <c r="J17" s="15">
        <v>85</v>
      </c>
      <c r="K17" s="16">
        <f t="shared" si="9"/>
        <v>2.0546289581822577</v>
      </c>
    </row>
    <row r="18" spans="1:11" ht="29.25" customHeight="1" x14ac:dyDescent="0.25">
      <c r="A18" s="31" t="s">
        <v>18</v>
      </c>
      <c r="B18" s="3" t="s">
        <v>0</v>
      </c>
      <c r="C18" s="13">
        <f>D18+E18</f>
        <v>44532</v>
      </c>
      <c r="D18" s="13">
        <v>28108</v>
      </c>
      <c r="E18" s="13">
        <v>16424</v>
      </c>
      <c r="F18" s="13">
        <f t="shared" si="6"/>
        <v>811</v>
      </c>
      <c r="G18" s="14">
        <f t="shared" si="7"/>
        <v>1.8211623102488097</v>
      </c>
      <c r="H18" s="13">
        <v>352</v>
      </c>
      <c r="I18" s="14">
        <f t="shared" si="8"/>
        <v>1.252312508894265</v>
      </c>
      <c r="J18" s="13">
        <v>459</v>
      </c>
      <c r="K18" s="14">
        <f t="shared" si="9"/>
        <v>2.7946906965416463</v>
      </c>
    </row>
    <row r="19" spans="1:11" ht="29.25" customHeight="1" x14ac:dyDescent="0.25">
      <c r="A19" s="32"/>
      <c r="B19" s="2" t="s">
        <v>1</v>
      </c>
      <c r="C19" s="8">
        <f t="shared" ref="C19:C21" si="10">D19+E19</f>
        <v>32035</v>
      </c>
      <c r="D19" s="8">
        <v>21371</v>
      </c>
      <c r="E19" s="8">
        <v>10664</v>
      </c>
      <c r="F19" s="8">
        <f t="shared" si="6"/>
        <v>663</v>
      </c>
      <c r="G19" s="9">
        <f t="shared" si="7"/>
        <v>2.0696113625721866</v>
      </c>
      <c r="H19" s="8">
        <v>328</v>
      </c>
      <c r="I19" s="9">
        <f t="shared" si="8"/>
        <v>1.5347901361658323</v>
      </c>
      <c r="J19" s="8">
        <v>335</v>
      </c>
      <c r="K19" s="9">
        <f t="shared" si="9"/>
        <v>3.1414103525881467</v>
      </c>
    </row>
    <row r="20" spans="1:11" ht="29.25" customHeight="1" x14ac:dyDescent="0.25">
      <c r="A20" s="32"/>
      <c r="B20" s="2" t="s">
        <v>4</v>
      </c>
      <c r="C20" s="8">
        <f t="shared" si="10"/>
        <v>2302</v>
      </c>
      <c r="D20" s="8">
        <v>555</v>
      </c>
      <c r="E20" s="8">
        <v>1747</v>
      </c>
      <c r="F20" s="8">
        <f t="shared" si="6"/>
        <v>23</v>
      </c>
      <c r="G20" s="9">
        <f t="shared" si="7"/>
        <v>0.99913119026933095</v>
      </c>
      <c r="H20" s="8">
        <v>4</v>
      </c>
      <c r="I20" s="9">
        <f t="shared" si="8"/>
        <v>0.72072072072072069</v>
      </c>
      <c r="J20" s="8">
        <v>19</v>
      </c>
      <c r="K20" s="9">
        <f t="shared" si="9"/>
        <v>1.0875787063537492</v>
      </c>
    </row>
    <row r="21" spans="1:11" ht="29.25" customHeight="1" thickBot="1" x14ac:dyDescent="0.3">
      <c r="A21" s="33"/>
      <c r="B21" s="4" t="s">
        <v>5</v>
      </c>
      <c r="C21" s="15">
        <f t="shared" si="10"/>
        <v>10195</v>
      </c>
      <c r="D21" s="15">
        <v>6182</v>
      </c>
      <c r="E21" s="15">
        <v>4013</v>
      </c>
      <c r="F21" s="15">
        <f t="shared" si="6"/>
        <v>125</v>
      </c>
      <c r="G21" s="16">
        <f t="shared" si="7"/>
        <v>1.2260912211868562</v>
      </c>
      <c r="H21" s="15">
        <v>20</v>
      </c>
      <c r="I21" s="16">
        <f t="shared" si="8"/>
        <v>0.32351989647363311</v>
      </c>
      <c r="J21" s="15">
        <v>105</v>
      </c>
      <c r="K21" s="16">
        <f t="shared" si="9"/>
        <v>2.6164963867430848</v>
      </c>
    </row>
    <row r="22" spans="1:11" ht="29.25" customHeight="1" x14ac:dyDescent="0.25">
      <c r="A22" s="31" t="s">
        <v>19</v>
      </c>
      <c r="B22" s="3" t="s">
        <v>0</v>
      </c>
      <c r="C22" s="18">
        <f>D22+E22</f>
        <v>58071</v>
      </c>
      <c r="D22" s="18">
        <v>39528</v>
      </c>
      <c r="E22" s="18">
        <v>18543</v>
      </c>
      <c r="F22" s="13">
        <f t="shared" si="1"/>
        <v>811</v>
      </c>
      <c r="G22" s="14">
        <f t="shared" si="2"/>
        <v>1.3965662723218131</v>
      </c>
      <c r="H22" s="13">
        <v>352</v>
      </c>
      <c r="I22" s="14">
        <f t="shared" si="3"/>
        <v>0.89050799433313088</v>
      </c>
      <c r="J22" s="13">
        <v>459</v>
      </c>
      <c r="K22" s="14">
        <f t="shared" si="4"/>
        <v>2.4753276168904708</v>
      </c>
    </row>
    <row r="23" spans="1:11" ht="29.25" customHeight="1" x14ac:dyDescent="0.25">
      <c r="A23" s="32"/>
      <c r="B23" s="2" t="s">
        <v>1</v>
      </c>
      <c r="C23" s="19">
        <f t="shared" si="0"/>
        <v>44367</v>
      </c>
      <c r="D23" s="19">
        <v>31783</v>
      </c>
      <c r="E23" s="19">
        <v>12584</v>
      </c>
      <c r="F23" s="8">
        <f t="shared" si="1"/>
        <v>908</v>
      </c>
      <c r="G23" s="9">
        <f t="shared" si="2"/>
        <v>2.0465661415015663</v>
      </c>
      <c r="H23" s="8">
        <v>564</v>
      </c>
      <c r="I23" s="9">
        <f t="shared" si="3"/>
        <v>1.7745335556744173</v>
      </c>
      <c r="J23" s="8">
        <v>344</v>
      </c>
      <c r="K23" s="9">
        <f t="shared" si="4"/>
        <v>2.7336300063572789</v>
      </c>
    </row>
    <row r="24" spans="1:11" ht="29.25" customHeight="1" x14ac:dyDescent="0.25">
      <c r="A24" s="32"/>
      <c r="B24" s="2" t="s">
        <v>4</v>
      </c>
      <c r="C24" s="19">
        <f t="shared" si="0"/>
        <v>819</v>
      </c>
      <c r="D24" s="19">
        <v>394</v>
      </c>
      <c r="E24" s="19">
        <v>425</v>
      </c>
      <c r="F24" s="8">
        <f t="shared" si="1"/>
        <v>4</v>
      </c>
      <c r="G24" s="9">
        <f t="shared" si="2"/>
        <v>0.48840048840048839</v>
      </c>
      <c r="H24" s="8">
        <v>0</v>
      </c>
      <c r="I24" s="9">
        <f t="shared" si="3"/>
        <v>0</v>
      </c>
      <c r="J24" s="8">
        <v>4</v>
      </c>
      <c r="K24" s="9">
        <f t="shared" si="4"/>
        <v>0.94117647058823517</v>
      </c>
    </row>
    <row r="25" spans="1:11" ht="29.25" customHeight="1" thickBot="1" x14ac:dyDescent="0.3">
      <c r="A25" s="33"/>
      <c r="B25" s="4" t="s">
        <v>5</v>
      </c>
      <c r="C25" s="20">
        <f t="shared" si="0"/>
        <v>12885</v>
      </c>
      <c r="D25" s="20">
        <v>7351</v>
      </c>
      <c r="E25" s="20">
        <v>5534</v>
      </c>
      <c r="F25" s="15">
        <f t="shared" si="1"/>
        <v>205</v>
      </c>
      <c r="G25" s="16">
        <f t="shared" si="2"/>
        <v>1.5909972836631741</v>
      </c>
      <c r="H25" s="15">
        <v>82</v>
      </c>
      <c r="I25" s="16">
        <f t="shared" si="3"/>
        <v>1.115494490545504</v>
      </c>
      <c r="J25" s="15">
        <v>123</v>
      </c>
      <c r="K25" s="16">
        <f t="shared" si="4"/>
        <v>2.2226237802674378</v>
      </c>
    </row>
    <row r="26" spans="1:11" ht="29.25" customHeight="1" x14ac:dyDescent="0.25">
      <c r="A26" s="1" t="s">
        <v>3</v>
      </c>
    </row>
    <row r="42" spans="6:13" ht="29.25" customHeight="1" x14ac:dyDescent="0.25">
      <c r="F42" s="17"/>
      <c r="G42" s="17"/>
      <c r="H42" s="17"/>
      <c r="J42" s="17"/>
      <c r="K42" s="17"/>
      <c r="L42" s="17"/>
      <c r="M42" s="17"/>
    </row>
  </sheetData>
  <mergeCells count="17">
    <mergeCell ref="A6:A9"/>
    <mergeCell ref="A10:A13"/>
    <mergeCell ref="A22:A25"/>
    <mergeCell ref="B3:B5"/>
    <mergeCell ref="A3:A5"/>
    <mergeCell ref="A14:A17"/>
    <mergeCell ref="A18:A21"/>
    <mergeCell ref="A1:K1"/>
    <mergeCell ref="F3:K3"/>
    <mergeCell ref="F4:F5"/>
    <mergeCell ref="H4:H5"/>
    <mergeCell ref="J4:J5"/>
    <mergeCell ref="A2:K2"/>
    <mergeCell ref="C3:E3"/>
    <mergeCell ref="E4:E5"/>
    <mergeCell ref="D4:D5"/>
    <mergeCell ref="C4:C5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113年性別統計指標-秘書室</vt:lpstr>
      <vt:lpstr>'113年性別統計指標-秘書室'!Print_Area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湛浩偉</dc:creator>
  <cp:lastModifiedBy>893 a110</cp:lastModifiedBy>
  <cp:lastPrinted>2024-06-26T01:48:02Z</cp:lastPrinted>
  <dcterms:created xsi:type="dcterms:W3CDTF">2022-06-23T02:09:55Z</dcterms:created>
  <dcterms:modified xsi:type="dcterms:W3CDTF">2026-03-26T00:29:15Z</dcterms:modified>
</cp:coreProperties>
</file>