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44222908-0FFF-40F2-8D38-74A8D4C480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工作表1!$A$1:$T$17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7" i="1" l="1"/>
  <c r="D17" i="1"/>
  <c r="D8" i="1"/>
  <c r="D7" i="1"/>
  <c r="D6" i="1"/>
  <c r="E6" i="1"/>
  <c r="E7" i="1"/>
  <c r="E8" i="1"/>
  <c r="O8" i="1"/>
  <c r="L8" i="1"/>
  <c r="O7" i="1"/>
  <c r="L7" i="1"/>
  <c r="O6" i="1"/>
  <c r="L6" i="1"/>
  <c r="C8" i="1" l="1"/>
  <c r="C6" i="1"/>
  <c r="C7" i="1"/>
  <c r="R9" i="1"/>
  <c r="O9" i="1"/>
  <c r="L9" i="1"/>
  <c r="E9" i="1"/>
  <c r="D9" i="1"/>
  <c r="C9" i="1" l="1"/>
</calcChain>
</file>

<file path=xl/sharedStrings.xml><?xml version="1.0" encoding="utf-8"?>
<sst xmlns="http://schemas.openxmlformats.org/spreadsheetml/2006/main" count="107" uniqueCount="21">
  <si>
    <t>單位：人</t>
    <phoneticPr fontId="3" type="noConversion"/>
  </si>
  <si>
    <t>年底別</t>
    <phoneticPr fontId="3" type="noConversion"/>
  </si>
  <si>
    <t>總計</t>
    <phoneticPr fontId="3" type="noConversion"/>
  </si>
  <si>
    <t>年  齡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</si>
  <si>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</si>
  <si>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</si>
  <si>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</si>
  <si>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18歲以下</t>
    <phoneticPr fontId="3" type="noConversion"/>
  </si>
  <si>
    <t>18-29歲</t>
    <phoneticPr fontId="3" type="noConversion"/>
  </si>
  <si>
    <t>30~49歲</t>
    <phoneticPr fontId="3" type="noConversion"/>
  </si>
  <si>
    <t>50~64歲</t>
    <phoneticPr fontId="3" type="noConversion"/>
  </si>
  <si>
    <t>65歲以上</t>
    <phoneticPr fontId="3" type="noConversion"/>
  </si>
  <si>
    <t>小計</t>
    <phoneticPr fontId="3" type="noConversion"/>
  </si>
  <si>
    <t>小計</t>
    <phoneticPr fontId="3" type="noConversion"/>
  </si>
  <si>
    <t>-</t>
    <phoneticPr fontId="3" type="noConversion"/>
  </si>
  <si>
    <t>資料來源：桃園市政府水務局</t>
    <phoneticPr fontId="3" type="noConversion"/>
  </si>
  <si>
    <t>-</t>
    <phoneticPr fontId="3" type="noConversion"/>
  </si>
  <si>
    <t xml:space="preserve">桃園市山坡地巡守志工隊人數        </t>
    <phoneticPr fontId="3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</si>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</sst>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新細明體"/>
      <family val="2"/>
      <scheme val="minor"/>
    </font>
    <font>
      <sz val="16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8"/>
  <sheetViews>
    <sheetView tabSelected="1" view="pageBreakPreview" zoomScale="85" zoomScaleNormal="85" zoomScaleSheetLayoutView="85" workbookViewId="0">
      <selection activeCell="A18" sqref="A18:F18"/>
    </sheetView>
  </sheetViews>
  <sheetFormatPr defaultRowHeight="15.75" x14ac:dyDescent="0.25"/>
  <sheetData>
    <row r="1" spans="1:26" s="1" customFormat="1" ht="21" x14ac:dyDescent="0.2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2"/>
      <c r="V1" s="2"/>
      <c r="W1" s="2"/>
      <c r="X1" s="2"/>
      <c r="Y1" s="2"/>
      <c r="Z1" s="2"/>
    </row>
    <row r="2" spans="1:26" s="2" customFormat="1" ht="16.5" customHeight="1" thickBot="1" x14ac:dyDescent="0.3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6" s="2" customFormat="1" ht="17.25" thickBot="1" x14ac:dyDescent="0.3">
      <c r="A3" s="12" t="s">
        <v>1</v>
      </c>
      <c r="B3" s="13"/>
      <c r="C3" s="16" t="s">
        <v>2</v>
      </c>
      <c r="D3" s="17"/>
      <c r="E3" s="18"/>
      <c r="F3" s="26" t="s">
        <v>3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6" s="2" customFormat="1" ht="17.25" thickBot="1" x14ac:dyDescent="0.3">
      <c r="A4" s="14"/>
      <c r="B4" s="15"/>
      <c r="C4" s="19" t="s">
        <v>4</v>
      </c>
      <c r="D4" s="21" t="s">
        <v>5</v>
      </c>
      <c r="E4" s="21" t="s">
        <v>6</v>
      </c>
      <c r="F4" s="22" t="s">
        <v>7</v>
      </c>
      <c r="G4" s="22"/>
      <c r="H4" s="22"/>
      <c r="I4" s="22" t="s">
        <v>8</v>
      </c>
      <c r="J4" s="22"/>
      <c r="K4" s="22"/>
      <c r="L4" s="22" t="s">
        <v>9</v>
      </c>
      <c r="M4" s="22"/>
      <c r="N4" s="22"/>
      <c r="O4" s="22" t="s">
        <v>10</v>
      </c>
      <c r="P4" s="22"/>
      <c r="Q4" s="22"/>
      <c r="R4" s="22" t="s">
        <v>11</v>
      </c>
      <c r="S4" s="22"/>
      <c r="T4" s="26"/>
    </row>
    <row r="5" spans="1:26" s="2" customFormat="1" ht="17.25" thickBot="1" x14ac:dyDescent="0.3">
      <c r="A5" s="14"/>
      <c r="B5" s="15"/>
      <c r="C5" s="20"/>
      <c r="D5" s="20"/>
      <c r="E5" s="20"/>
      <c r="F5" s="3" t="s">
        <v>12</v>
      </c>
      <c r="G5" s="3" t="s">
        <v>5</v>
      </c>
      <c r="H5" s="3" t="s">
        <v>6</v>
      </c>
      <c r="I5" s="3" t="s">
        <v>13</v>
      </c>
      <c r="J5" s="3" t="s">
        <v>5</v>
      </c>
      <c r="K5" s="3" t="s">
        <v>6</v>
      </c>
      <c r="L5" s="3" t="s">
        <v>13</v>
      </c>
      <c r="M5" s="3" t="s">
        <v>5</v>
      </c>
      <c r="N5" s="3" t="s">
        <v>6</v>
      </c>
      <c r="O5" s="3" t="s">
        <v>13</v>
      </c>
      <c r="P5" s="3" t="s">
        <v>5</v>
      </c>
      <c r="Q5" s="3" t="s">
        <v>6</v>
      </c>
      <c r="R5" s="3" t="s">
        <v>13</v>
      </c>
      <c r="S5" s="3" t="s">
        <v>5</v>
      </c>
      <c r="T5" s="4" t="s">
        <v>6</v>
      </c>
      <c r="U5" s="5"/>
      <c r="V5" s="5"/>
      <c r="W5" s="5"/>
      <c r="X5" s="5"/>
      <c r="Y5" s="5"/>
      <c r="Z5" s="5"/>
    </row>
    <row r="6" spans="1:26" s="2" customFormat="1" ht="17.25" customHeight="1" thickBot="1" x14ac:dyDescent="0.3">
      <c r="A6" s="10">
        <v>103</v>
      </c>
      <c r="B6" s="11"/>
      <c r="C6" s="6">
        <f>D6+E6</f>
        <v>54</v>
      </c>
      <c r="D6" s="7">
        <f t="shared" ref="D6:E9" si="0">M6+P6+S6</f>
        <v>42</v>
      </c>
      <c r="E6" s="7">
        <f t="shared" si="0"/>
        <v>12</v>
      </c>
      <c r="F6" s="7" t="s">
        <v>16</v>
      </c>
      <c r="G6" s="7" t="s">
        <v>16</v>
      </c>
      <c r="H6" s="7" t="s">
        <v>16</v>
      </c>
      <c r="I6" s="7" t="s">
        <v>16</v>
      </c>
      <c r="J6" s="7" t="s">
        <v>16</v>
      </c>
      <c r="K6" s="7" t="s">
        <v>16</v>
      </c>
      <c r="L6" s="7">
        <f>SUM(M6:N6)</f>
        <v>4</v>
      </c>
      <c r="M6" s="7">
        <v>2</v>
      </c>
      <c r="N6" s="7">
        <v>2</v>
      </c>
      <c r="O6" s="7">
        <f>SUM(P6:Q6)</f>
        <v>20</v>
      </c>
      <c r="P6" s="7">
        <v>13</v>
      </c>
      <c r="Q6" s="7">
        <v>7</v>
      </c>
      <c r="R6" s="7">
        <v>30</v>
      </c>
      <c r="S6" s="7">
        <v>27</v>
      </c>
      <c r="T6" s="7">
        <v>3</v>
      </c>
      <c r="X6" s="5"/>
      <c r="Y6" s="5"/>
      <c r="Z6" s="5"/>
    </row>
    <row r="7" spans="1:26" s="2" customFormat="1" ht="17.25" customHeight="1" thickBot="1" x14ac:dyDescent="0.3">
      <c r="A7" s="10">
        <v>104</v>
      </c>
      <c r="B7" s="11"/>
      <c r="C7" s="6">
        <f>D7+E7</f>
        <v>54</v>
      </c>
      <c r="D7" s="7">
        <f t="shared" si="0"/>
        <v>42</v>
      </c>
      <c r="E7" s="7">
        <f t="shared" si="0"/>
        <v>12</v>
      </c>
      <c r="F7" s="7" t="s">
        <v>14</v>
      </c>
      <c r="G7" s="7" t="s">
        <v>14</v>
      </c>
      <c r="H7" s="7" t="s">
        <v>14</v>
      </c>
      <c r="I7" s="7" t="s">
        <v>14</v>
      </c>
      <c r="J7" s="7" t="s">
        <v>14</v>
      </c>
      <c r="K7" s="7" t="s">
        <v>14</v>
      </c>
      <c r="L7" s="7">
        <f>SUM(M7:N7)</f>
        <v>4</v>
      </c>
      <c r="M7" s="7">
        <v>2</v>
      </c>
      <c r="N7" s="7">
        <v>2</v>
      </c>
      <c r="O7" s="7">
        <f>SUM(P7:Q7)</f>
        <v>20</v>
      </c>
      <c r="P7" s="7">
        <v>13</v>
      </c>
      <c r="Q7" s="7">
        <v>7</v>
      </c>
      <c r="R7" s="7">
        <v>30</v>
      </c>
      <c r="S7" s="7">
        <v>27</v>
      </c>
      <c r="T7" s="7">
        <v>3</v>
      </c>
      <c r="X7" s="5"/>
      <c r="Y7" s="5"/>
      <c r="Z7" s="5"/>
    </row>
    <row r="8" spans="1:26" s="2" customFormat="1" ht="17.25" customHeight="1" thickBot="1" x14ac:dyDescent="0.3">
      <c r="A8" s="10">
        <v>105</v>
      </c>
      <c r="B8" s="11"/>
      <c r="C8" s="6">
        <f>D8+E8</f>
        <v>54</v>
      </c>
      <c r="D8" s="7">
        <f t="shared" si="0"/>
        <v>42</v>
      </c>
      <c r="E8" s="7">
        <f t="shared" si="0"/>
        <v>12</v>
      </c>
      <c r="F8" s="7" t="s">
        <v>16</v>
      </c>
      <c r="G8" s="7" t="s">
        <v>16</v>
      </c>
      <c r="H8" s="7" t="s">
        <v>16</v>
      </c>
      <c r="I8" s="7" t="s">
        <v>16</v>
      </c>
      <c r="J8" s="7" t="s">
        <v>16</v>
      </c>
      <c r="K8" s="7" t="s">
        <v>16</v>
      </c>
      <c r="L8" s="7">
        <f>SUM(M8:N8)</f>
        <v>4</v>
      </c>
      <c r="M8" s="7">
        <v>2</v>
      </c>
      <c r="N8" s="7">
        <v>2</v>
      </c>
      <c r="O8" s="7">
        <f>SUM(P8:Q8)</f>
        <v>20</v>
      </c>
      <c r="P8" s="7">
        <v>13</v>
      </c>
      <c r="Q8" s="7">
        <v>7</v>
      </c>
      <c r="R8" s="7">
        <v>30</v>
      </c>
      <c r="S8" s="7">
        <v>27</v>
      </c>
      <c r="T8" s="7">
        <v>3</v>
      </c>
      <c r="X8" s="5"/>
      <c r="Y8" s="5"/>
      <c r="Z8" s="5"/>
    </row>
    <row r="9" spans="1:26" s="2" customFormat="1" ht="17.25" thickBot="1" x14ac:dyDescent="0.3">
      <c r="A9" s="10">
        <v>106</v>
      </c>
      <c r="B9" s="11"/>
      <c r="C9" s="6">
        <f>D9+E9</f>
        <v>60</v>
      </c>
      <c r="D9" s="7">
        <f t="shared" si="0"/>
        <v>46</v>
      </c>
      <c r="E9" s="7">
        <f t="shared" si="0"/>
        <v>14</v>
      </c>
      <c r="F9" s="7" t="s">
        <v>14</v>
      </c>
      <c r="G9" s="7" t="s">
        <v>14</v>
      </c>
      <c r="H9" s="7" t="s">
        <v>14</v>
      </c>
      <c r="I9" s="7" t="s">
        <v>14</v>
      </c>
      <c r="J9" s="7" t="s">
        <v>14</v>
      </c>
      <c r="K9" s="7" t="s">
        <v>14</v>
      </c>
      <c r="L9" s="7">
        <f>M9+N9</f>
        <v>5</v>
      </c>
      <c r="M9" s="7">
        <v>4</v>
      </c>
      <c r="N9" s="7">
        <v>1</v>
      </c>
      <c r="O9" s="7">
        <f>SUM(P9:Q9)</f>
        <v>28</v>
      </c>
      <c r="P9" s="7">
        <v>19</v>
      </c>
      <c r="Q9" s="7">
        <v>9</v>
      </c>
      <c r="R9" s="7">
        <f>SUM(S9:T9)</f>
        <v>27</v>
      </c>
      <c r="S9" s="7">
        <v>23</v>
      </c>
      <c r="T9" s="7">
        <v>4</v>
      </c>
      <c r="U9" s="5"/>
      <c r="V9" s="5"/>
      <c r="W9" s="5"/>
      <c r="X9" s="5"/>
      <c r="Y9" s="5"/>
      <c r="Z9" s="5"/>
    </row>
    <row r="10" spans="1:26" s="2" customFormat="1" ht="17.25" thickBot="1" x14ac:dyDescent="0.3">
      <c r="A10" s="10">
        <v>107</v>
      </c>
      <c r="B10" s="11"/>
      <c r="C10" s="8">
        <v>61</v>
      </c>
      <c r="D10" s="8">
        <v>46</v>
      </c>
      <c r="E10" s="8">
        <v>15</v>
      </c>
      <c r="F10" s="7" t="s">
        <v>14</v>
      </c>
      <c r="G10" s="7" t="s">
        <v>14</v>
      </c>
      <c r="H10" s="7" t="s">
        <v>14</v>
      </c>
      <c r="I10" s="7" t="s">
        <v>14</v>
      </c>
      <c r="J10" s="7" t="s">
        <v>14</v>
      </c>
      <c r="K10" s="7" t="s">
        <v>14</v>
      </c>
      <c r="L10" s="7">
        <v>5</v>
      </c>
      <c r="M10" s="7">
        <v>4</v>
      </c>
      <c r="N10" s="7">
        <v>1</v>
      </c>
      <c r="O10" s="7">
        <v>29</v>
      </c>
      <c r="P10" s="7">
        <v>19</v>
      </c>
      <c r="Q10" s="7">
        <v>10</v>
      </c>
      <c r="R10" s="7">
        <v>27</v>
      </c>
      <c r="S10" s="7">
        <v>23</v>
      </c>
      <c r="T10" s="7">
        <v>4</v>
      </c>
      <c r="U10" s="5"/>
      <c r="V10" s="5"/>
      <c r="W10" s="5"/>
      <c r="X10" s="5"/>
      <c r="Y10" s="5"/>
      <c r="Z10" s="5"/>
    </row>
    <row r="11" spans="1:26" s="2" customFormat="1" ht="17.25" thickBot="1" x14ac:dyDescent="0.3">
      <c r="A11" s="10">
        <v>108</v>
      </c>
      <c r="B11" s="25"/>
      <c r="C11" s="8">
        <v>63</v>
      </c>
      <c r="D11" s="8">
        <v>47</v>
      </c>
      <c r="E11" s="8">
        <v>16</v>
      </c>
      <c r="F11" s="7" t="s">
        <v>14</v>
      </c>
      <c r="G11" s="7" t="s">
        <v>14</v>
      </c>
      <c r="H11" s="7" t="s">
        <v>14</v>
      </c>
      <c r="I11" s="7" t="s">
        <v>14</v>
      </c>
      <c r="J11" s="7" t="s">
        <v>14</v>
      </c>
      <c r="K11" s="7" t="s">
        <v>14</v>
      </c>
      <c r="L11" s="7">
        <v>5</v>
      </c>
      <c r="M11" s="7">
        <v>4</v>
      </c>
      <c r="N11" s="7">
        <v>1</v>
      </c>
      <c r="O11" s="7">
        <v>31</v>
      </c>
      <c r="P11" s="7">
        <v>20</v>
      </c>
      <c r="Q11" s="7">
        <v>11</v>
      </c>
      <c r="R11" s="7">
        <v>27</v>
      </c>
      <c r="S11" s="7">
        <v>23</v>
      </c>
      <c r="T11" s="7">
        <v>4</v>
      </c>
      <c r="U11" s="5"/>
      <c r="V11" s="5"/>
      <c r="W11" s="5"/>
      <c r="X11" s="5"/>
      <c r="Y11" s="5"/>
      <c r="Z11" s="5"/>
    </row>
    <row r="12" spans="1:26" s="2" customFormat="1" ht="17.25" thickBot="1" x14ac:dyDescent="0.3">
      <c r="A12" s="10">
        <v>109</v>
      </c>
      <c r="B12" s="25"/>
      <c r="C12" s="8">
        <v>60</v>
      </c>
      <c r="D12" s="8">
        <v>44</v>
      </c>
      <c r="E12" s="8">
        <v>16</v>
      </c>
      <c r="F12" s="7" t="s">
        <v>14</v>
      </c>
      <c r="G12" s="7" t="s">
        <v>14</v>
      </c>
      <c r="H12" s="7" t="s">
        <v>14</v>
      </c>
      <c r="I12" s="7">
        <v>1</v>
      </c>
      <c r="J12" s="7" t="s">
        <v>14</v>
      </c>
      <c r="K12" s="7">
        <v>1</v>
      </c>
      <c r="L12" s="7">
        <v>3</v>
      </c>
      <c r="M12" s="7">
        <v>3</v>
      </c>
      <c r="N12" s="7" t="s">
        <v>18</v>
      </c>
      <c r="O12" s="7">
        <v>23</v>
      </c>
      <c r="P12" s="7">
        <v>15</v>
      </c>
      <c r="Q12" s="7">
        <v>8</v>
      </c>
      <c r="R12" s="7">
        <v>33</v>
      </c>
      <c r="S12" s="7">
        <v>26</v>
      </c>
      <c r="T12" s="7">
        <v>7</v>
      </c>
      <c r="U12" s="5"/>
      <c r="V12" s="5"/>
      <c r="W12" s="5"/>
      <c r="X12" s="5"/>
      <c r="Y12" s="5"/>
      <c r="Z12" s="5"/>
    </row>
    <row r="13" spans="1:26" s="2" customFormat="1" ht="17.25" thickBot="1" x14ac:dyDescent="0.3">
      <c r="A13" s="10">
        <v>110</v>
      </c>
      <c r="B13" s="25"/>
      <c r="C13" s="8">
        <v>60</v>
      </c>
      <c r="D13" s="8">
        <v>44</v>
      </c>
      <c r="E13" s="8">
        <v>16</v>
      </c>
      <c r="F13" s="7" t="s">
        <v>14</v>
      </c>
      <c r="G13" s="7" t="s">
        <v>14</v>
      </c>
      <c r="H13" s="7" t="s">
        <v>14</v>
      </c>
      <c r="I13" s="7">
        <v>1</v>
      </c>
      <c r="J13" s="7" t="s">
        <v>14</v>
      </c>
      <c r="K13" s="7">
        <v>1</v>
      </c>
      <c r="L13" s="7">
        <v>3</v>
      </c>
      <c r="M13" s="7">
        <v>3</v>
      </c>
      <c r="N13" s="7" t="s">
        <v>18</v>
      </c>
      <c r="O13" s="7">
        <v>23</v>
      </c>
      <c r="P13" s="7">
        <v>15</v>
      </c>
      <c r="Q13" s="7">
        <v>8</v>
      </c>
      <c r="R13" s="7">
        <v>33</v>
      </c>
      <c r="S13" s="7">
        <v>26</v>
      </c>
      <c r="T13" s="7">
        <v>7</v>
      </c>
      <c r="U13" s="5"/>
      <c r="V13" s="5"/>
      <c r="W13" s="5"/>
      <c r="X13" s="5"/>
      <c r="Y13" s="5"/>
      <c r="Z13" s="5"/>
    </row>
    <row r="14" spans="1:26" s="2" customFormat="1" ht="17.25" thickBot="1" x14ac:dyDescent="0.3">
      <c r="A14" s="10">
        <v>111</v>
      </c>
      <c r="B14" s="25"/>
      <c r="C14" s="8">
        <v>60</v>
      </c>
      <c r="D14" s="8">
        <v>44</v>
      </c>
      <c r="E14" s="8">
        <v>16</v>
      </c>
      <c r="F14" s="7" t="s">
        <v>14</v>
      </c>
      <c r="G14" s="7" t="s">
        <v>14</v>
      </c>
      <c r="H14" s="7" t="s">
        <v>14</v>
      </c>
      <c r="I14" s="7">
        <v>1</v>
      </c>
      <c r="J14" s="7" t="s">
        <v>14</v>
      </c>
      <c r="K14" s="7">
        <v>1</v>
      </c>
      <c r="L14" s="7">
        <v>3</v>
      </c>
      <c r="M14" s="7">
        <v>3</v>
      </c>
      <c r="N14" s="7" t="s">
        <v>18</v>
      </c>
      <c r="O14" s="7">
        <v>23</v>
      </c>
      <c r="P14" s="7">
        <v>15</v>
      </c>
      <c r="Q14" s="7">
        <v>8</v>
      </c>
      <c r="R14" s="7">
        <v>32</v>
      </c>
      <c r="S14" s="7">
        <v>25</v>
      </c>
      <c r="T14" s="7">
        <v>7</v>
      </c>
    </row>
    <row r="15" spans="1:26" s="2" customFormat="1" ht="17.25" thickBot="1" x14ac:dyDescent="0.3">
      <c r="A15" s="10">
        <v>112</v>
      </c>
      <c r="B15" s="25"/>
      <c r="C15" s="8">
        <v>59</v>
      </c>
      <c r="D15" s="8">
        <v>44</v>
      </c>
      <c r="E15" s="8">
        <v>15</v>
      </c>
      <c r="F15" s="7" t="s">
        <v>14</v>
      </c>
      <c r="G15" s="7" t="s">
        <v>14</v>
      </c>
      <c r="H15" s="7" t="s">
        <v>14</v>
      </c>
      <c r="I15" s="7" t="s">
        <v>19</v>
      </c>
      <c r="J15" s="7" t="s">
        <v>14</v>
      </c>
      <c r="K15" s="7" t="s">
        <v>19</v>
      </c>
      <c r="L15" s="7" t="s">
        <v>20</v>
      </c>
      <c r="M15" s="7" t="s">
        <v>20</v>
      </c>
      <c r="N15" s="7" t="s">
        <v>18</v>
      </c>
      <c r="O15" s="7">
        <v>22</v>
      </c>
      <c r="P15" s="7">
        <v>14</v>
      </c>
      <c r="Q15" s="7">
        <v>8</v>
      </c>
      <c r="R15" s="7">
        <v>37</v>
      </c>
      <c r="S15" s="7">
        <v>30</v>
      </c>
      <c r="T15" s="7">
        <v>7</v>
      </c>
    </row>
    <row r="16" spans="1:26" s="2" customFormat="1" ht="17.25" thickBot="1" x14ac:dyDescent="0.3">
      <c r="A16" s="10">
        <v>113</v>
      </c>
      <c r="B16" s="25"/>
      <c r="C16" s="8">
        <v>60</v>
      </c>
      <c r="D16" s="8">
        <v>43</v>
      </c>
      <c r="E16" s="8">
        <v>17</v>
      </c>
      <c r="F16" s="7" t="s">
        <v>14</v>
      </c>
      <c r="G16" s="7" t="s">
        <v>14</v>
      </c>
      <c r="H16" s="7" t="s">
        <v>14</v>
      </c>
      <c r="I16" s="7" t="s">
        <v>14</v>
      </c>
      <c r="J16" s="7" t="s">
        <v>14</v>
      </c>
      <c r="K16" s="7" t="s">
        <v>14</v>
      </c>
      <c r="L16" s="7" t="s">
        <v>14</v>
      </c>
      <c r="M16" s="7" t="s">
        <v>14</v>
      </c>
      <c r="N16" s="7" t="s">
        <v>14</v>
      </c>
      <c r="O16" s="7">
        <v>24</v>
      </c>
      <c r="P16" s="7">
        <v>14</v>
      </c>
      <c r="Q16" s="7">
        <v>10</v>
      </c>
      <c r="R16" s="7">
        <v>36</v>
      </c>
      <c r="S16" s="7">
        <v>29</v>
      </c>
      <c r="T16" s="7">
        <v>7</v>
      </c>
    </row>
    <row r="17" spans="1:20" s="2" customFormat="1" ht="17.25" thickBot="1" x14ac:dyDescent="0.3">
      <c r="A17" s="10">
        <v>114</v>
      </c>
      <c r="B17" s="25"/>
      <c r="C17" s="8">
        <v>60</v>
      </c>
      <c r="D17" s="8">
        <f>P17+S17</f>
        <v>42</v>
      </c>
      <c r="E17" s="8">
        <f>Q17+T17</f>
        <v>18</v>
      </c>
      <c r="F17" s="7" t="s">
        <v>14</v>
      </c>
      <c r="G17" s="7" t="s">
        <v>14</v>
      </c>
      <c r="H17" s="7" t="s">
        <v>14</v>
      </c>
      <c r="I17" s="7" t="s">
        <v>14</v>
      </c>
      <c r="J17" s="7" t="s">
        <v>14</v>
      </c>
      <c r="K17" s="7" t="s">
        <v>14</v>
      </c>
      <c r="L17" s="7" t="s">
        <v>14</v>
      </c>
      <c r="M17" s="7" t="s">
        <v>14</v>
      </c>
      <c r="N17" s="7" t="s">
        <v>14</v>
      </c>
      <c r="O17" s="7">
        <v>34</v>
      </c>
      <c r="P17" s="7">
        <v>22</v>
      </c>
      <c r="Q17" s="7">
        <v>12</v>
      </c>
      <c r="R17" s="7">
        <v>26</v>
      </c>
      <c r="S17" s="7">
        <v>20</v>
      </c>
      <c r="T17" s="7">
        <v>6</v>
      </c>
    </row>
    <row r="18" spans="1:20" ht="16.5" x14ac:dyDescent="0.25">
      <c r="A18" s="24" t="s">
        <v>15</v>
      </c>
      <c r="B18" s="24"/>
      <c r="C18" s="24"/>
      <c r="D18" s="24"/>
      <c r="E18" s="24"/>
      <c r="F18" s="24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</sheetData>
  <mergeCells count="26">
    <mergeCell ref="A18:F18"/>
    <mergeCell ref="A15:B15"/>
    <mergeCell ref="F3:T3"/>
    <mergeCell ref="I4:K4"/>
    <mergeCell ref="L4:N4"/>
    <mergeCell ref="O4:Q4"/>
    <mergeCell ref="R4:T4"/>
    <mergeCell ref="A6:B6"/>
    <mergeCell ref="A7:B7"/>
    <mergeCell ref="A8:B8"/>
    <mergeCell ref="A11:B11"/>
    <mergeCell ref="A13:B13"/>
    <mergeCell ref="A12:B12"/>
    <mergeCell ref="A14:B14"/>
    <mergeCell ref="A17:B17"/>
    <mergeCell ref="A16:B16"/>
    <mergeCell ref="A1:T1"/>
    <mergeCell ref="A10:B10"/>
    <mergeCell ref="A3:B5"/>
    <mergeCell ref="C3:E3"/>
    <mergeCell ref="C4:C5"/>
    <mergeCell ref="D4:D5"/>
    <mergeCell ref="E4:E5"/>
    <mergeCell ref="F4:H4"/>
    <mergeCell ref="A9:B9"/>
    <mergeCell ref="A2:T2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2026-03-03T05:30:06Z</dcterms:modified>
</cp:coreProperties>
</file>