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12.26.199\06 會計室\20-公務統計專區\13、性別統計\115年性別統計與分析\性別指標\水政科\"/>
    </mc:Choice>
  </mc:AlternateContent>
  <xr:revisionPtr revIDLastSave="0" documentId="13_ncr:1_{3E699404-36B7-4A0E-8374-48BACA14BB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2" r:id="rId1"/>
    <sheet name="113年" sheetId="3" r:id="rId2"/>
    <sheet name="112年" sheetId="4" r:id="rId3"/>
    <sheet name="111年" sheetId="5" r:id="rId4"/>
    <sheet name="110年" sheetId="6" r:id="rId5"/>
    <sheet name="109年" sheetId="7" r:id="rId6"/>
  </sheets>
  <definedNames>
    <definedName name="_xlnm.Print_Area" localSheetId="0">'114年'!$B$1:$Z$104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7" l="1"/>
  <c r="D19" i="7"/>
  <c r="C19" i="7"/>
  <c r="B19" i="7" s="1"/>
  <c r="D18" i="7"/>
  <c r="C18" i="7"/>
  <c r="B18" i="7"/>
  <c r="T17" i="7"/>
  <c r="D17" i="7"/>
  <c r="C17" i="7"/>
  <c r="B17" i="7"/>
  <c r="D16" i="7"/>
  <c r="C16" i="7"/>
  <c r="B16" i="7" s="1"/>
  <c r="D15" i="7"/>
  <c r="C15" i="7"/>
  <c r="B15" i="7" s="1"/>
  <c r="D14" i="7"/>
  <c r="C14" i="7"/>
  <c r="B14" i="7" s="1"/>
  <c r="D13" i="7"/>
  <c r="C13" i="7"/>
  <c r="B13" i="7"/>
  <c r="W12" i="7"/>
  <c r="T12" i="7"/>
  <c r="Q12" i="7"/>
  <c r="Q7" i="7" s="1"/>
  <c r="N12" i="7"/>
  <c r="K12" i="7"/>
  <c r="K7" i="7" s="1"/>
  <c r="D12" i="7"/>
  <c r="B12" i="7" s="1"/>
  <c r="C12" i="7"/>
  <c r="D11" i="7"/>
  <c r="C11" i="7"/>
  <c r="B11" i="7" s="1"/>
  <c r="D10" i="7"/>
  <c r="C10" i="7"/>
  <c r="B10" i="7"/>
  <c r="D9" i="7"/>
  <c r="B9" i="7" s="1"/>
  <c r="C9" i="7"/>
  <c r="T8" i="7"/>
  <c r="T7" i="7" s="1"/>
  <c r="Q8" i="7"/>
  <c r="D8" i="7"/>
  <c r="D7" i="7" s="1"/>
  <c r="C8" i="7"/>
  <c r="B8" i="7" s="1"/>
  <c r="B7" i="7" s="1"/>
  <c r="Y7" i="7"/>
  <c r="X7" i="7"/>
  <c r="W7" i="7"/>
  <c r="V7" i="7"/>
  <c r="U7" i="7"/>
  <c r="S7" i="7"/>
  <c r="R7" i="7"/>
  <c r="P7" i="7"/>
  <c r="O7" i="7"/>
  <c r="N7" i="7"/>
  <c r="M7" i="7"/>
  <c r="L7" i="7"/>
  <c r="C7" i="7"/>
  <c r="T19" i="6"/>
  <c r="N19" i="6"/>
  <c r="D19" i="6"/>
  <c r="C19" i="6"/>
  <c r="B19" i="6"/>
  <c r="D18" i="6"/>
  <c r="C18" i="6"/>
  <c r="B18" i="6" s="1"/>
  <c r="W17" i="6"/>
  <c r="T17" i="6"/>
  <c r="D17" i="6"/>
  <c r="B17" i="6" s="1"/>
  <c r="C17" i="6"/>
  <c r="D16" i="6"/>
  <c r="B16" i="6" s="1"/>
  <c r="C16" i="6"/>
  <c r="T15" i="6"/>
  <c r="Q15" i="6"/>
  <c r="N15" i="6"/>
  <c r="K15" i="6"/>
  <c r="D15" i="6"/>
  <c r="C15" i="6"/>
  <c r="B15" i="6"/>
  <c r="N14" i="6"/>
  <c r="D14" i="6"/>
  <c r="C14" i="6"/>
  <c r="B14" i="6" s="1"/>
  <c r="T13" i="6"/>
  <c r="Q13" i="6"/>
  <c r="D13" i="6"/>
  <c r="C13" i="6"/>
  <c r="B13" i="6" s="1"/>
  <c r="W12" i="6"/>
  <c r="T12" i="6"/>
  <c r="Q12" i="6"/>
  <c r="Q7" i="6" s="1"/>
  <c r="N12" i="6"/>
  <c r="K12" i="6"/>
  <c r="D12" i="6"/>
  <c r="B12" i="6" s="1"/>
  <c r="C12" i="6"/>
  <c r="D11" i="6"/>
  <c r="C11" i="6"/>
  <c r="B11" i="6" s="1"/>
  <c r="W10" i="6"/>
  <c r="Q10" i="6"/>
  <c r="D10" i="6"/>
  <c r="C10" i="6"/>
  <c r="B10" i="6" s="1"/>
  <c r="W9" i="6"/>
  <c r="W7" i="6" s="1"/>
  <c r="T9" i="6"/>
  <c r="Q9" i="6"/>
  <c r="N9" i="6"/>
  <c r="D9" i="6"/>
  <c r="C9" i="6"/>
  <c r="B9" i="6" s="1"/>
  <c r="T8" i="6"/>
  <c r="Q8" i="6"/>
  <c r="K8" i="6"/>
  <c r="D8" i="6"/>
  <c r="B8" i="6" s="1"/>
  <c r="C8" i="6"/>
  <c r="Y7" i="6"/>
  <c r="X7" i="6"/>
  <c r="V7" i="6"/>
  <c r="U7" i="6"/>
  <c r="T7" i="6"/>
  <c r="S7" i="6"/>
  <c r="R7" i="6"/>
  <c r="P7" i="6"/>
  <c r="O7" i="6"/>
  <c r="N7" i="6"/>
  <c r="M7" i="6"/>
  <c r="L7" i="6"/>
  <c r="K7" i="6"/>
  <c r="C7" i="6"/>
  <c r="T19" i="5"/>
  <c r="Q19" i="5"/>
  <c r="N19" i="5"/>
  <c r="D19" i="5"/>
  <c r="B19" i="5" s="1"/>
  <c r="C19" i="5"/>
  <c r="Q18" i="5"/>
  <c r="D18" i="5"/>
  <c r="C18" i="5"/>
  <c r="B18" i="5"/>
  <c r="W17" i="5"/>
  <c r="T17" i="5"/>
  <c r="Q17" i="5"/>
  <c r="D17" i="5"/>
  <c r="C17" i="5"/>
  <c r="B17" i="5"/>
  <c r="D16" i="5"/>
  <c r="C16" i="5"/>
  <c r="B16" i="5" s="1"/>
  <c r="T15" i="5"/>
  <c r="Q15" i="5"/>
  <c r="N15" i="5"/>
  <c r="K15" i="5"/>
  <c r="D15" i="5"/>
  <c r="B15" i="5" s="1"/>
  <c r="C15" i="5"/>
  <c r="W14" i="5"/>
  <c r="N14" i="5"/>
  <c r="D14" i="5"/>
  <c r="C14" i="5"/>
  <c r="B14" i="5" s="1"/>
  <c r="W13" i="5"/>
  <c r="T13" i="5"/>
  <c r="D13" i="5"/>
  <c r="C13" i="5"/>
  <c r="B13" i="5" s="1"/>
  <c r="W12" i="5"/>
  <c r="T12" i="5"/>
  <c r="Q12" i="5"/>
  <c r="N12" i="5"/>
  <c r="K12" i="5"/>
  <c r="D12" i="5"/>
  <c r="C12" i="5"/>
  <c r="B12" i="5" s="1"/>
  <c r="T11" i="5"/>
  <c r="Q11" i="5"/>
  <c r="N11" i="5"/>
  <c r="D11" i="5"/>
  <c r="B11" i="5" s="1"/>
  <c r="C11" i="5"/>
  <c r="T10" i="5"/>
  <c r="Q10" i="5"/>
  <c r="D10" i="5"/>
  <c r="C10" i="5"/>
  <c r="B10" i="5" s="1"/>
  <c r="W9" i="5"/>
  <c r="T9" i="5"/>
  <c r="Q9" i="5"/>
  <c r="N9" i="5"/>
  <c r="N7" i="5" s="1"/>
  <c r="D9" i="5"/>
  <c r="B9" i="5" s="1"/>
  <c r="C9" i="5"/>
  <c r="T8" i="5"/>
  <c r="T7" i="5" s="1"/>
  <c r="Q8" i="5"/>
  <c r="Q7" i="5" s="1"/>
  <c r="K8" i="5"/>
  <c r="D8" i="5"/>
  <c r="C8" i="5"/>
  <c r="B8" i="5" s="1"/>
  <c r="Y7" i="5"/>
  <c r="X7" i="5"/>
  <c r="W7" i="5"/>
  <c r="V7" i="5"/>
  <c r="U7" i="5"/>
  <c r="S7" i="5"/>
  <c r="R7" i="5"/>
  <c r="P7" i="5"/>
  <c r="O7" i="5"/>
  <c r="M7" i="5"/>
  <c r="L7" i="5"/>
  <c r="K7" i="5"/>
  <c r="D7" i="5"/>
  <c r="T19" i="4"/>
  <c r="Q19" i="4"/>
  <c r="N19" i="4"/>
  <c r="D19" i="4"/>
  <c r="C19" i="4"/>
  <c r="B19" i="4" s="1"/>
  <c r="Q18" i="4"/>
  <c r="D18" i="4"/>
  <c r="C18" i="4"/>
  <c r="B18" i="4" s="1"/>
  <c r="W17" i="4"/>
  <c r="T17" i="4"/>
  <c r="Q17" i="4"/>
  <c r="N17" i="4"/>
  <c r="D17" i="4"/>
  <c r="C17" i="4"/>
  <c r="B17" i="4" s="1"/>
  <c r="D16" i="4"/>
  <c r="C16" i="4"/>
  <c r="B16" i="4" s="1"/>
  <c r="T15" i="4"/>
  <c r="T7" i="4" s="1"/>
  <c r="Q15" i="4"/>
  <c r="N15" i="4"/>
  <c r="K15" i="4"/>
  <c r="D15" i="4"/>
  <c r="C15" i="4"/>
  <c r="B15" i="4" s="1"/>
  <c r="W14" i="4"/>
  <c r="N14" i="4"/>
  <c r="D14" i="4"/>
  <c r="C14" i="4"/>
  <c r="B14" i="4" s="1"/>
  <c r="W13" i="4"/>
  <c r="W7" i="4" s="1"/>
  <c r="T13" i="4"/>
  <c r="Q13" i="4"/>
  <c r="D13" i="4"/>
  <c r="C13" i="4"/>
  <c r="B13" i="4"/>
  <c r="W12" i="4"/>
  <c r="T12" i="4"/>
  <c r="Q12" i="4"/>
  <c r="N12" i="4"/>
  <c r="K12" i="4"/>
  <c r="D12" i="4"/>
  <c r="C12" i="4"/>
  <c r="C7" i="4" s="1"/>
  <c r="T11" i="4"/>
  <c r="Q11" i="4"/>
  <c r="N11" i="4"/>
  <c r="D11" i="4"/>
  <c r="B11" i="4" s="1"/>
  <c r="C11" i="4"/>
  <c r="T10" i="4"/>
  <c r="Q10" i="4"/>
  <c r="D10" i="4"/>
  <c r="C10" i="4"/>
  <c r="B10" i="4"/>
  <c r="W9" i="4"/>
  <c r="T9" i="4"/>
  <c r="Q9" i="4"/>
  <c r="N9" i="4"/>
  <c r="D9" i="4"/>
  <c r="B9" i="4" s="1"/>
  <c r="C9" i="4"/>
  <c r="T8" i="4"/>
  <c r="Q8" i="4"/>
  <c r="N8" i="4"/>
  <c r="N7" i="4" s="1"/>
  <c r="K8" i="4"/>
  <c r="D8" i="4"/>
  <c r="D7" i="4" s="1"/>
  <c r="C8" i="4"/>
  <c r="B8" i="4" s="1"/>
  <c r="Y7" i="4"/>
  <c r="X7" i="4"/>
  <c r="V7" i="4"/>
  <c r="U7" i="4"/>
  <c r="S7" i="4"/>
  <c r="R7" i="4"/>
  <c r="Q7" i="4"/>
  <c r="P7" i="4"/>
  <c r="O7" i="4"/>
  <c r="M7" i="4"/>
  <c r="L7" i="4"/>
  <c r="K7" i="4"/>
  <c r="T19" i="3"/>
  <c r="Q19" i="3"/>
  <c r="N19" i="3"/>
  <c r="D19" i="3"/>
  <c r="C19" i="3"/>
  <c r="B19" i="3" s="1"/>
  <c r="Q18" i="3"/>
  <c r="D18" i="3"/>
  <c r="C18" i="3"/>
  <c r="B18" i="3" s="1"/>
  <c r="T17" i="3"/>
  <c r="Q17" i="3"/>
  <c r="N17" i="3"/>
  <c r="N7" i="3" s="1"/>
  <c r="D17" i="3"/>
  <c r="C17" i="3"/>
  <c r="B17" i="3" s="1"/>
  <c r="W16" i="3"/>
  <c r="T16" i="3"/>
  <c r="Q16" i="3"/>
  <c r="D16" i="3"/>
  <c r="C16" i="3"/>
  <c r="B16" i="3" s="1"/>
  <c r="T15" i="3"/>
  <c r="Q15" i="3"/>
  <c r="D15" i="3"/>
  <c r="D7" i="3" s="1"/>
  <c r="C15" i="3"/>
  <c r="W14" i="3"/>
  <c r="N14" i="3"/>
  <c r="D14" i="3"/>
  <c r="C14" i="3"/>
  <c r="B14" i="3"/>
  <c r="W13" i="3"/>
  <c r="T13" i="3"/>
  <c r="D13" i="3"/>
  <c r="C13" i="3"/>
  <c r="B13" i="3"/>
  <c r="W12" i="3"/>
  <c r="T12" i="3"/>
  <c r="Q12" i="3"/>
  <c r="N12" i="3"/>
  <c r="D12" i="3"/>
  <c r="C12" i="3"/>
  <c r="B12" i="3"/>
  <c r="T11" i="3"/>
  <c r="Q11" i="3"/>
  <c r="N11" i="3"/>
  <c r="D11" i="3"/>
  <c r="C11" i="3"/>
  <c r="B11" i="3" s="1"/>
  <c r="T10" i="3"/>
  <c r="Q10" i="3"/>
  <c r="D10" i="3"/>
  <c r="C10" i="3"/>
  <c r="B10" i="3"/>
  <c r="W9" i="3"/>
  <c r="W7" i="3" s="1"/>
  <c r="T9" i="3"/>
  <c r="Q9" i="3"/>
  <c r="N9" i="3"/>
  <c r="D9" i="3"/>
  <c r="C9" i="3"/>
  <c r="B9" i="3" s="1"/>
  <c r="T8" i="3"/>
  <c r="Q8" i="3"/>
  <c r="Q7" i="3" s="1"/>
  <c r="N8" i="3"/>
  <c r="D8" i="3"/>
  <c r="C8" i="3"/>
  <c r="B8" i="3"/>
  <c r="Y7" i="3"/>
  <c r="X7" i="3"/>
  <c r="V7" i="3"/>
  <c r="U7" i="3"/>
  <c r="T7" i="3" s="1"/>
  <c r="S7" i="3"/>
  <c r="R7" i="3"/>
  <c r="P7" i="3"/>
  <c r="O7" i="3"/>
  <c r="M7" i="3"/>
  <c r="L7" i="3"/>
  <c r="K7" i="3"/>
  <c r="C7" i="3"/>
  <c r="C111" i="2"/>
  <c r="U123" i="2"/>
  <c r="R123" i="2"/>
  <c r="O123" i="2"/>
  <c r="E123" i="2"/>
  <c r="D123" i="2"/>
  <c r="C123" i="2"/>
  <c r="R122" i="2"/>
  <c r="E122" i="2"/>
  <c r="D122" i="2"/>
  <c r="C122" i="2"/>
  <c r="U121" i="2"/>
  <c r="R121" i="2"/>
  <c r="O121" i="2"/>
  <c r="D121" i="2"/>
  <c r="C121" i="2"/>
  <c r="X120" i="2"/>
  <c r="U120" i="2"/>
  <c r="R120" i="2"/>
  <c r="E120" i="2"/>
  <c r="D120" i="2"/>
  <c r="C120" i="2" s="1"/>
  <c r="U119" i="2"/>
  <c r="R119" i="2"/>
  <c r="E119" i="2"/>
  <c r="D119" i="2"/>
  <c r="C119" i="2"/>
  <c r="X118" i="2"/>
  <c r="O118" i="2"/>
  <c r="E118" i="2"/>
  <c r="D118" i="2"/>
  <c r="C118" i="2" s="1"/>
  <c r="X117" i="2"/>
  <c r="U117" i="2"/>
  <c r="E117" i="2"/>
  <c r="D117" i="2"/>
  <c r="C117" i="2"/>
  <c r="X116" i="2"/>
  <c r="U116" i="2"/>
  <c r="R116" i="2"/>
  <c r="O116" i="2"/>
  <c r="O111" i="2" s="1"/>
  <c r="E116" i="2"/>
  <c r="D116" i="2"/>
  <c r="C116" i="2"/>
  <c r="U115" i="2"/>
  <c r="R115" i="2"/>
  <c r="O115" i="2"/>
  <c r="E115" i="2"/>
  <c r="D115" i="2"/>
  <c r="C115" i="2"/>
  <c r="U114" i="2"/>
  <c r="R114" i="2"/>
  <c r="E114" i="2"/>
  <c r="D114" i="2"/>
  <c r="C114" i="2"/>
  <c r="X113" i="2"/>
  <c r="U113" i="2"/>
  <c r="U111" i="2" s="1"/>
  <c r="R113" i="2"/>
  <c r="R111" i="2" s="1"/>
  <c r="O113" i="2"/>
  <c r="E113" i="2"/>
  <c r="D113" i="2"/>
  <c r="C113" i="2" s="1"/>
  <c r="U112" i="2"/>
  <c r="R112" i="2"/>
  <c r="O112" i="2"/>
  <c r="E112" i="2"/>
  <c r="E111" i="2" s="1"/>
  <c r="D112" i="2"/>
  <c r="D111" i="2" s="1"/>
  <c r="C112" i="2"/>
  <c r="Z111" i="2"/>
  <c r="Y111" i="2"/>
  <c r="X111" i="2"/>
  <c r="W111" i="2"/>
  <c r="V111" i="2"/>
  <c r="T111" i="2"/>
  <c r="S111" i="2"/>
  <c r="Q111" i="2"/>
  <c r="P111" i="2"/>
  <c r="N111" i="2"/>
  <c r="M111" i="2"/>
  <c r="L111" i="2"/>
  <c r="Z69" i="2"/>
  <c r="Y69" i="2"/>
  <c r="W69" i="2"/>
  <c r="V69" i="2"/>
  <c r="T69" i="2"/>
  <c r="S69" i="2"/>
  <c r="Q69" i="2"/>
  <c r="P69" i="2"/>
  <c r="N69" i="2"/>
  <c r="M69" i="2"/>
  <c r="Z48" i="2"/>
  <c r="Y48" i="2"/>
  <c r="W48" i="2"/>
  <c r="V48" i="2"/>
  <c r="T48" i="2"/>
  <c r="S48" i="2"/>
  <c r="Q48" i="2"/>
  <c r="P48" i="2"/>
  <c r="N48" i="2"/>
  <c r="M48" i="2"/>
  <c r="Z27" i="2"/>
  <c r="Y27" i="2"/>
  <c r="W27" i="2"/>
  <c r="V27" i="2"/>
  <c r="T27" i="2"/>
  <c r="S27" i="2"/>
  <c r="Q27" i="2"/>
  <c r="P27" i="2"/>
  <c r="N27" i="2"/>
  <c r="M27" i="2"/>
  <c r="Z6" i="2"/>
  <c r="M6" i="2"/>
  <c r="N6" i="2"/>
  <c r="P6" i="2"/>
  <c r="Q6" i="2"/>
  <c r="S6" i="2"/>
  <c r="T6" i="2"/>
  <c r="V6" i="2"/>
  <c r="W6" i="2"/>
  <c r="Y6" i="2"/>
  <c r="B7" i="5" l="1"/>
  <c r="B7" i="6"/>
  <c r="C7" i="5"/>
  <c r="B12" i="4"/>
  <c r="B7" i="4" s="1"/>
  <c r="D7" i="6"/>
  <c r="B15" i="3"/>
  <c r="B7" i="3" s="1"/>
  <c r="U81" i="2"/>
  <c r="R81" i="2"/>
  <c r="O81" i="2"/>
  <c r="E81" i="2"/>
  <c r="D81" i="2"/>
  <c r="R80" i="2"/>
  <c r="E80" i="2"/>
  <c r="D80" i="2"/>
  <c r="X79" i="2"/>
  <c r="U79" i="2"/>
  <c r="R79" i="2"/>
  <c r="O79" i="2"/>
  <c r="E79" i="2"/>
  <c r="D79" i="2"/>
  <c r="E78" i="2"/>
  <c r="D78" i="2"/>
  <c r="U77" i="2"/>
  <c r="R77" i="2"/>
  <c r="O77" i="2"/>
  <c r="L77" i="2"/>
  <c r="E77" i="2"/>
  <c r="D77" i="2"/>
  <c r="C77" i="2" s="1"/>
  <c r="X76" i="2"/>
  <c r="O76" i="2"/>
  <c r="E76" i="2"/>
  <c r="D76" i="2"/>
  <c r="C76" i="2" s="1"/>
  <c r="X75" i="2"/>
  <c r="U75" i="2"/>
  <c r="R75" i="2"/>
  <c r="E75" i="2"/>
  <c r="D75" i="2"/>
  <c r="X74" i="2"/>
  <c r="U74" i="2"/>
  <c r="R74" i="2"/>
  <c r="O74" i="2"/>
  <c r="L74" i="2"/>
  <c r="E74" i="2"/>
  <c r="D74" i="2"/>
  <c r="U73" i="2"/>
  <c r="R73" i="2"/>
  <c r="O73" i="2"/>
  <c r="E73" i="2"/>
  <c r="D73" i="2"/>
  <c r="U72" i="2"/>
  <c r="R72" i="2"/>
  <c r="E72" i="2"/>
  <c r="D72" i="2"/>
  <c r="C72" i="2" s="1"/>
  <c r="X71" i="2"/>
  <c r="U71" i="2"/>
  <c r="R71" i="2"/>
  <c r="O71" i="2"/>
  <c r="E71" i="2"/>
  <c r="D71" i="2"/>
  <c r="C71" i="2" s="1"/>
  <c r="U70" i="2"/>
  <c r="R70" i="2"/>
  <c r="O70" i="2"/>
  <c r="L70" i="2"/>
  <c r="E70" i="2"/>
  <c r="D70" i="2"/>
  <c r="C70" i="2" s="1"/>
  <c r="U60" i="2"/>
  <c r="R60" i="2"/>
  <c r="O60" i="2"/>
  <c r="E60" i="2"/>
  <c r="D60" i="2"/>
  <c r="R59" i="2"/>
  <c r="E59" i="2"/>
  <c r="D59" i="2"/>
  <c r="X58" i="2"/>
  <c r="U58" i="2"/>
  <c r="R58" i="2"/>
  <c r="E58" i="2"/>
  <c r="D58" i="2"/>
  <c r="E57" i="2"/>
  <c r="D57" i="2"/>
  <c r="U56" i="2"/>
  <c r="R56" i="2"/>
  <c r="O56" i="2"/>
  <c r="L56" i="2"/>
  <c r="E56" i="2"/>
  <c r="D56" i="2"/>
  <c r="X55" i="2"/>
  <c r="O55" i="2"/>
  <c r="E55" i="2"/>
  <c r="D55" i="2"/>
  <c r="X54" i="2"/>
  <c r="U54" i="2"/>
  <c r="E54" i="2"/>
  <c r="D54" i="2"/>
  <c r="X53" i="2"/>
  <c r="U53" i="2"/>
  <c r="R53" i="2"/>
  <c r="O53" i="2"/>
  <c r="L53" i="2"/>
  <c r="E53" i="2"/>
  <c r="D53" i="2"/>
  <c r="U52" i="2"/>
  <c r="R52" i="2"/>
  <c r="O52" i="2"/>
  <c r="E52" i="2"/>
  <c r="D52" i="2"/>
  <c r="U51" i="2"/>
  <c r="R51" i="2"/>
  <c r="E51" i="2"/>
  <c r="D51" i="2"/>
  <c r="X50" i="2"/>
  <c r="U50" i="2"/>
  <c r="R50" i="2"/>
  <c r="O50" i="2"/>
  <c r="E50" i="2"/>
  <c r="D50" i="2"/>
  <c r="U49" i="2"/>
  <c r="R49" i="2"/>
  <c r="L49" i="2"/>
  <c r="E49" i="2"/>
  <c r="D49" i="2"/>
  <c r="U39" i="2"/>
  <c r="O39" i="2"/>
  <c r="E39" i="2"/>
  <c r="D39" i="2"/>
  <c r="C39" i="2" s="1"/>
  <c r="E38" i="2"/>
  <c r="D38" i="2"/>
  <c r="X37" i="2"/>
  <c r="U37" i="2"/>
  <c r="E37" i="2"/>
  <c r="D37" i="2"/>
  <c r="E36" i="2"/>
  <c r="D36" i="2"/>
  <c r="U35" i="2"/>
  <c r="R35" i="2"/>
  <c r="O35" i="2"/>
  <c r="L35" i="2"/>
  <c r="E35" i="2"/>
  <c r="D35" i="2"/>
  <c r="O34" i="2"/>
  <c r="E34" i="2"/>
  <c r="D34" i="2"/>
  <c r="U33" i="2"/>
  <c r="R33" i="2"/>
  <c r="E33" i="2"/>
  <c r="D33" i="2"/>
  <c r="X32" i="2"/>
  <c r="U32" i="2"/>
  <c r="R32" i="2"/>
  <c r="O32" i="2"/>
  <c r="L32" i="2"/>
  <c r="E32" i="2"/>
  <c r="D32" i="2"/>
  <c r="E31" i="2"/>
  <c r="D31" i="2"/>
  <c r="X30" i="2"/>
  <c r="R30" i="2"/>
  <c r="E30" i="2"/>
  <c r="D30" i="2"/>
  <c r="X29" i="2"/>
  <c r="U29" i="2"/>
  <c r="R29" i="2"/>
  <c r="O29" i="2"/>
  <c r="E29" i="2"/>
  <c r="D29" i="2"/>
  <c r="C29" i="2" s="1"/>
  <c r="U28" i="2"/>
  <c r="R28" i="2"/>
  <c r="L28" i="2"/>
  <c r="E28" i="2"/>
  <c r="D28" i="2"/>
  <c r="C28" i="2" s="1"/>
  <c r="E17" i="2"/>
  <c r="D17" i="2"/>
  <c r="E13" i="2"/>
  <c r="D13" i="2"/>
  <c r="E9" i="2"/>
  <c r="D9" i="2"/>
  <c r="E10" i="2"/>
  <c r="D10" i="2"/>
  <c r="E15" i="2"/>
  <c r="D15" i="2"/>
  <c r="X11" i="2"/>
  <c r="X6" i="2" s="1"/>
  <c r="U11" i="2"/>
  <c r="R11" i="2"/>
  <c r="O11" i="2"/>
  <c r="L11" i="2"/>
  <c r="L6" i="2" s="1"/>
  <c r="E11" i="2"/>
  <c r="D11" i="2"/>
  <c r="O18" i="2"/>
  <c r="E18" i="2"/>
  <c r="D18" i="2"/>
  <c r="E12" i="2"/>
  <c r="D12" i="2"/>
  <c r="U16" i="2"/>
  <c r="E16" i="2"/>
  <c r="D16" i="2"/>
  <c r="E14" i="2"/>
  <c r="D14" i="2"/>
  <c r="E8" i="2"/>
  <c r="D8" i="2"/>
  <c r="C8" i="2" s="1"/>
  <c r="U7" i="2"/>
  <c r="R7" i="2"/>
  <c r="E7" i="2"/>
  <c r="D7" i="2"/>
  <c r="R6" i="2" l="1"/>
  <c r="U6" i="2"/>
  <c r="C37" i="2"/>
  <c r="C11" i="2"/>
  <c r="C9" i="2"/>
  <c r="O6" i="2"/>
  <c r="C18" i="2"/>
  <c r="C10" i="2"/>
  <c r="C7" i="2"/>
  <c r="U27" i="2"/>
  <c r="C33" i="2"/>
  <c r="X27" i="2"/>
  <c r="C34" i="2"/>
  <c r="R27" i="2"/>
  <c r="O27" i="2"/>
  <c r="L27" i="2"/>
  <c r="C53" i="2"/>
  <c r="C49" i="2"/>
  <c r="X48" i="2"/>
  <c r="C51" i="2"/>
  <c r="C56" i="2"/>
  <c r="R48" i="2"/>
  <c r="O48" i="2"/>
  <c r="C58" i="2"/>
  <c r="L48" i="2"/>
  <c r="C74" i="2"/>
  <c r="C73" i="2"/>
  <c r="X69" i="2"/>
  <c r="U69" i="2"/>
  <c r="R69" i="2"/>
  <c r="O69" i="2"/>
  <c r="C79" i="2"/>
  <c r="C75" i="2"/>
  <c r="L69" i="2"/>
  <c r="C81" i="2"/>
  <c r="C80" i="2"/>
  <c r="C59" i="2"/>
  <c r="D69" i="2"/>
  <c r="C50" i="2"/>
  <c r="E69" i="2"/>
  <c r="C78" i="2"/>
  <c r="C31" i="2"/>
  <c r="E6" i="2"/>
  <c r="C32" i="2"/>
  <c r="U48" i="2"/>
  <c r="C52" i="2"/>
  <c r="C54" i="2"/>
  <c r="E48" i="2"/>
  <c r="C60" i="2"/>
  <c r="C55" i="2"/>
  <c r="C57" i="2"/>
  <c r="D48" i="2"/>
  <c r="C38" i="2"/>
  <c r="D27" i="2"/>
  <c r="E27" i="2"/>
  <c r="C16" i="2"/>
  <c r="C17" i="2"/>
  <c r="C35" i="2"/>
  <c r="C30" i="2"/>
  <c r="C36" i="2"/>
  <c r="C14" i="2"/>
  <c r="C15" i="2"/>
  <c r="D6" i="2"/>
  <c r="C13" i="2"/>
  <c r="C12" i="2"/>
  <c r="C48" i="2" l="1"/>
  <c r="C69" i="2"/>
  <c r="C6" i="2"/>
  <c r="C27" i="2"/>
</calcChain>
</file>

<file path=xl/sharedStrings.xml><?xml version="1.0" encoding="utf-8"?>
<sst xmlns="http://schemas.openxmlformats.org/spreadsheetml/2006/main" count="770" uniqueCount="39">
  <si>
    <t>總計</t>
    <phoneticPr fontId="3" type="noConversion"/>
  </si>
  <si>
    <t>年  齡</t>
    <phoneticPr fontId="3" type="noConversion"/>
  </si>
  <si>
    <t>男</t>
    <phoneticPr fontId="3" type="noConversion"/>
  </si>
  <si>
    <t>女</t>
    <phoneticPr fontId="3" type="noConversion"/>
  </si>
  <si>
    <t>小計</t>
    <phoneticPr fontId="3" type="noConversion"/>
  </si>
  <si>
    <t>資料來源：桃園市政府水務局</t>
    <phoneticPr fontId="2" type="noConversion"/>
  </si>
  <si>
    <t>桃園市埤塘巡護志工</t>
    <phoneticPr fontId="3" type="noConversion"/>
  </si>
  <si>
    <t>桃園區</t>
  </si>
  <si>
    <t>中壢區</t>
  </si>
  <si>
    <t>八德區</t>
  </si>
  <si>
    <t>平鎮區</t>
  </si>
  <si>
    <t>大園區</t>
  </si>
  <si>
    <t>觀音區</t>
  </si>
  <si>
    <t>蘆竹區</t>
  </si>
  <si>
    <t>龍潭區</t>
  </si>
  <si>
    <t>楊梅區</t>
  </si>
  <si>
    <t>大溪區</t>
  </si>
  <si>
    <t>龜山區</t>
  </si>
  <si>
    <t>新屋區</t>
  </si>
  <si>
    <t>行政區</t>
    <phoneticPr fontId="3" type="noConversion"/>
  </si>
  <si>
    <t>復興區</t>
    <phoneticPr fontId="2" type="noConversion"/>
  </si>
  <si>
    <t>中華民國109年底</t>
    <phoneticPr fontId="2" type="noConversion"/>
  </si>
  <si>
    <t>30~39歲</t>
    <phoneticPr fontId="2" type="noConversion"/>
  </si>
  <si>
    <t>40~49歲</t>
    <phoneticPr fontId="2" type="noConversion"/>
  </si>
  <si>
    <t>50~59歲</t>
    <phoneticPr fontId="2" type="noConversion"/>
  </si>
  <si>
    <t>60~69歲</t>
    <phoneticPr fontId="2" type="noConversion"/>
  </si>
  <si>
    <t>70歲以上</t>
    <phoneticPr fontId="2" type="noConversion"/>
  </si>
  <si>
    <t>中華民國110年底</t>
    <phoneticPr fontId="2" type="noConversion"/>
  </si>
  <si>
    <t>中華民國111年底</t>
    <phoneticPr fontId="2" type="noConversion"/>
  </si>
  <si>
    <t>中華民國112年底</t>
    <phoneticPr fontId="2" type="noConversion"/>
  </si>
  <si>
    <t>中華民國113年底</t>
    <phoneticPr fontId="2" type="noConversion"/>
  </si>
  <si>
    <t>總計</t>
    <phoneticPr fontId="2" type="noConversion"/>
  </si>
  <si>
    <t>20~29歲</t>
    <phoneticPr fontId="2" type="noConversion"/>
  </si>
  <si>
    <t>19歲以下</t>
    <phoneticPr fontId="2" type="noConversion"/>
  </si>
  <si>
    <t>中華民國114年底</t>
    <phoneticPr fontId="2" type="noConversion"/>
  </si>
  <si>
    <t>-</t>
  </si>
  <si>
    <t>桃園市埤塘巡護志工隊人數</t>
    <phoneticPr fontId="3" type="noConversion"/>
  </si>
  <si>
    <t xml:space="preserve"> 單位：人數</t>
    <phoneticPr fontId="2" type="noConversion"/>
  </si>
  <si>
    <t>單位：人數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</si>
</sst>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;\-0;\-"/>
  </numFmts>
  <fonts count="6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177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7" fontId="1" fillId="0" borderId="7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B9E6D-F901-4955-A444-327A73A31AC2}">
  <sheetPr>
    <pageSetUpPr fitToPage="1"/>
  </sheetPr>
  <dimension ref="B1:AB125"/>
  <sheetViews>
    <sheetView tabSelected="1" topLeftCell="A88" zoomScale="85" zoomScaleNormal="85" workbookViewId="0">
      <selection activeCell="H128" sqref="H128"/>
    </sheetView>
  </sheetViews>
  <sheetFormatPr defaultRowHeight="16.5" x14ac:dyDescent="0.25"/>
  <cols>
    <col min="1" max="1" width="3.75" customWidth="1"/>
  </cols>
  <sheetData>
    <row r="1" spans="2:26" ht="21" x14ac:dyDescent="0.25">
      <c r="B1" s="15" t="s">
        <v>6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2:26" ht="19.5" x14ac:dyDescent="0.25">
      <c r="B2" s="16" t="s">
        <v>21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2:26" x14ac:dyDescent="0.25">
      <c r="B3" s="17" t="s">
        <v>19</v>
      </c>
      <c r="C3" s="18" t="s">
        <v>1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2:26" x14ac:dyDescent="0.25">
      <c r="B4" s="17"/>
      <c r="C4" s="18" t="s">
        <v>0</v>
      </c>
      <c r="D4" s="20"/>
      <c r="E4" s="21"/>
      <c r="F4" s="22" t="s">
        <v>33</v>
      </c>
      <c r="G4" s="22"/>
      <c r="H4" s="22"/>
      <c r="I4" s="22" t="s">
        <v>32</v>
      </c>
      <c r="J4" s="22"/>
      <c r="K4" s="22"/>
      <c r="L4" s="22" t="s">
        <v>22</v>
      </c>
      <c r="M4" s="22"/>
      <c r="N4" s="22"/>
      <c r="O4" s="22" t="s">
        <v>23</v>
      </c>
      <c r="P4" s="22"/>
      <c r="Q4" s="22"/>
      <c r="R4" s="22" t="s">
        <v>24</v>
      </c>
      <c r="S4" s="22"/>
      <c r="T4" s="22"/>
      <c r="U4" s="22" t="s">
        <v>25</v>
      </c>
      <c r="V4" s="22"/>
      <c r="W4" s="22"/>
      <c r="X4" s="22" t="s">
        <v>26</v>
      </c>
      <c r="Y4" s="22"/>
      <c r="Z4" s="18"/>
    </row>
    <row r="5" spans="2:26" x14ac:dyDescent="0.25">
      <c r="B5" s="17"/>
      <c r="C5" s="1" t="s">
        <v>4</v>
      </c>
      <c r="D5" s="1" t="s">
        <v>2</v>
      </c>
      <c r="E5" s="1" t="s">
        <v>3</v>
      </c>
      <c r="F5" s="1" t="s">
        <v>4</v>
      </c>
      <c r="G5" s="1" t="s">
        <v>2</v>
      </c>
      <c r="H5" s="1" t="s">
        <v>3</v>
      </c>
      <c r="I5" s="1" t="s">
        <v>4</v>
      </c>
      <c r="J5" s="1" t="s">
        <v>2</v>
      </c>
      <c r="K5" s="1" t="s">
        <v>3</v>
      </c>
      <c r="L5" s="1" t="s">
        <v>4</v>
      </c>
      <c r="M5" s="1" t="s">
        <v>2</v>
      </c>
      <c r="N5" s="1" t="s">
        <v>3</v>
      </c>
      <c r="O5" s="1" t="s">
        <v>4</v>
      </c>
      <c r="P5" s="1" t="s">
        <v>2</v>
      </c>
      <c r="Q5" s="1" t="s">
        <v>3</v>
      </c>
      <c r="R5" s="1" t="s">
        <v>4</v>
      </c>
      <c r="S5" s="1" t="s">
        <v>2</v>
      </c>
      <c r="T5" s="1" t="s">
        <v>3</v>
      </c>
      <c r="U5" s="1" t="s">
        <v>4</v>
      </c>
      <c r="V5" s="1" t="s">
        <v>2</v>
      </c>
      <c r="W5" s="1" t="s">
        <v>3</v>
      </c>
      <c r="X5" s="1" t="s">
        <v>4</v>
      </c>
      <c r="Y5" s="1" t="s">
        <v>2</v>
      </c>
      <c r="Z5" s="4" t="s">
        <v>3</v>
      </c>
    </row>
    <row r="6" spans="2:26" x14ac:dyDescent="0.25">
      <c r="B6" s="3" t="s">
        <v>31</v>
      </c>
      <c r="C6" s="5">
        <f>SUM(C7:C19)</f>
        <v>18</v>
      </c>
      <c r="D6" s="5">
        <f t="shared" ref="D6:Y6" si="0">SUM(D7:D19)</f>
        <v>6</v>
      </c>
      <c r="E6" s="5">
        <f t="shared" si="0"/>
        <v>12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5">
        <f t="shared" si="0"/>
        <v>1</v>
      </c>
      <c r="M6" s="5">
        <f t="shared" si="0"/>
        <v>0</v>
      </c>
      <c r="N6" s="5">
        <f t="shared" si="0"/>
        <v>1</v>
      </c>
      <c r="O6" s="5">
        <f t="shared" si="0"/>
        <v>3</v>
      </c>
      <c r="P6" s="5">
        <f t="shared" si="0"/>
        <v>1</v>
      </c>
      <c r="Q6" s="5">
        <f t="shared" si="0"/>
        <v>2</v>
      </c>
      <c r="R6" s="5">
        <f t="shared" si="0"/>
        <v>4</v>
      </c>
      <c r="S6" s="5">
        <f t="shared" si="0"/>
        <v>0</v>
      </c>
      <c r="T6" s="5">
        <f t="shared" si="0"/>
        <v>4</v>
      </c>
      <c r="U6" s="5">
        <f t="shared" si="0"/>
        <v>9</v>
      </c>
      <c r="V6" s="5">
        <f t="shared" si="0"/>
        <v>4</v>
      </c>
      <c r="W6" s="5">
        <f t="shared" si="0"/>
        <v>5</v>
      </c>
      <c r="X6" s="5">
        <f t="shared" si="0"/>
        <v>1</v>
      </c>
      <c r="Y6" s="5">
        <f t="shared" si="0"/>
        <v>1</v>
      </c>
      <c r="Z6" s="9">
        <f>SUM(Z7:Z19)</f>
        <v>0</v>
      </c>
    </row>
    <row r="7" spans="2:26" x14ac:dyDescent="0.25">
      <c r="B7" s="3" t="s">
        <v>7</v>
      </c>
      <c r="C7" s="5">
        <f>D7+E7</f>
        <v>5</v>
      </c>
      <c r="D7" s="6">
        <f>M7+P7+S7+V7+Y7</f>
        <v>1</v>
      </c>
      <c r="E7" s="6">
        <f>N7+Q7+T7+W7+Z7</f>
        <v>4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5">
        <f>S7+T7</f>
        <v>1</v>
      </c>
      <c r="S7" s="6">
        <v>0</v>
      </c>
      <c r="T7" s="6">
        <v>1</v>
      </c>
      <c r="U7" s="5">
        <f>V7+W7</f>
        <v>4</v>
      </c>
      <c r="V7" s="6">
        <v>1</v>
      </c>
      <c r="W7" s="6">
        <v>3</v>
      </c>
      <c r="X7" s="6">
        <v>0</v>
      </c>
      <c r="Y7" s="6">
        <v>0</v>
      </c>
      <c r="Z7" s="8">
        <v>0</v>
      </c>
    </row>
    <row r="8" spans="2:26" x14ac:dyDescent="0.25">
      <c r="B8" s="3" t="s">
        <v>8</v>
      </c>
      <c r="C8" s="5">
        <f t="shared" ref="C8:C9" si="1">D8+E8</f>
        <v>0</v>
      </c>
      <c r="D8" s="6">
        <f t="shared" ref="D8:E9" si="2">M8+P8+S8+V8+Y8</f>
        <v>0</v>
      </c>
      <c r="E8" s="6">
        <f t="shared" si="2"/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8">
        <v>0</v>
      </c>
    </row>
    <row r="9" spans="2:26" x14ac:dyDescent="0.25">
      <c r="B9" s="3" t="s">
        <v>16</v>
      </c>
      <c r="C9" s="5">
        <f t="shared" si="1"/>
        <v>0</v>
      </c>
      <c r="D9" s="6">
        <f t="shared" si="2"/>
        <v>0</v>
      </c>
      <c r="E9" s="6">
        <f t="shared" si="2"/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8">
        <v>0</v>
      </c>
    </row>
    <row r="10" spans="2:26" x14ac:dyDescent="0.25">
      <c r="B10" s="3" t="s">
        <v>15</v>
      </c>
      <c r="C10" s="5">
        <f>D10+E10</f>
        <v>0</v>
      </c>
      <c r="D10" s="6">
        <f t="shared" ref="D10:E10" si="3">M10+P10+S10+V10+Y10</f>
        <v>0</v>
      </c>
      <c r="E10" s="6">
        <f t="shared" si="3"/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8">
        <v>0</v>
      </c>
    </row>
    <row r="11" spans="2:26" x14ac:dyDescent="0.25">
      <c r="B11" s="3" t="s">
        <v>13</v>
      </c>
      <c r="C11" s="5">
        <f t="shared" ref="C11" si="4">D11+E11</f>
        <v>11</v>
      </c>
      <c r="D11" s="6">
        <f t="shared" ref="D11:E11" si="5">M11+P11+S11+V11+Y11</f>
        <v>3</v>
      </c>
      <c r="E11" s="6">
        <f t="shared" si="5"/>
        <v>8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5">
        <f>M11+N11</f>
        <v>1</v>
      </c>
      <c r="M11" s="6">
        <v>0</v>
      </c>
      <c r="N11" s="6">
        <v>1</v>
      </c>
      <c r="O11" s="5">
        <f>P11+Q11</f>
        <v>2</v>
      </c>
      <c r="P11" s="6">
        <v>0</v>
      </c>
      <c r="Q11" s="6">
        <v>2</v>
      </c>
      <c r="R11" s="5">
        <f>S11+T11</f>
        <v>3</v>
      </c>
      <c r="S11" s="6">
        <v>0</v>
      </c>
      <c r="T11" s="6">
        <v>3</v>
      </c>
      <c r="U11" s="5">
        <f>V11+W11</f>
        <v>4</v>
      </c>
      <c r="V11" s="6">
        <v>2</v>
      </c>
      <c r="W11" s="6">
        <v>2</v>
      </c>
      <c r="X11" s="5">
        <f>Y11+Z11</f>
        <v>1</v>
      </c>
      <c r="Y11" s="6">
        <v>1</v>
      </c>
      <c r="Z11" s="8">
        <v>0</v>
      </c>
    </row>
    <row r="12" spans="2:26" x14ac:dyDescent="0.25">
      <c r="B12" s="3" t="s">
        <v>11</v>
      </c>
      <c r="C12" s="5">
        <f t="shared" ref="C12:C13" si="6">D12+E12</f>
        <v>0</v>
      </c>
      <c r="D12" s="6">
        <f t="shared" ref="D12:E13" si="7">M12+P12+S12+V12+Y12</f>
        <v>0</v>
      </c>
      <c r="E12" s="6">
        <f t="shared" si="7"/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8">
        <v>0</v>
      </c>
    </row>
    <row r="13" spans="2:26" x14ac:dyDescent="0.25">
      <c r="B13" s="3" t="s">
        <v>17</v>
      </c>
      <c r="C13" s="5">
        <f t="shared" si="6"/>
        <v>0</v>
      </c>
      <c r="D13" s="6">
        <f t="shared" si="7"/>
        <v>0</v>
      </c>
      <c r="E13" s="6">
        <f t="shared" si="7"/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8">
        <v>0</v>
      </c>
    </row>
    <row r="14" spans="2:26" x14ac:dyDescent="0.25">
      <c r="B14" s="3" t="s">
        <v>9</v>
      </c>
      <c r="C14" s="5">
        <f t="shared" ref="C14:C15" si="8">D14+E14</f>
        <v>0</v>
      </c>
      <c r="D14" s="6">
        <f t="shared" ref="D14:E15" si="9">M14+P14+S14+V14+Y14</f>
        <v>0</v>
      </c>
      <c r="E14" s="6">
        <f t="shared" si="9"/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8">
        <v>0</v>
      </c>
    </row>
    <row r="15" spans="2:26" x14ac:dyDescent="0.25">
      <c r="B15" s="3" t="s">
        <v>14</v>
      </c>
      <c r="C15" s="5">
        <f t="shared" si="8"/>
        <v>0</v>
      </c>
      <c r="D15" s="6">
        <f t="shared" si="9"/>
        <v>0</v>
      </c>
      <c r="E15" s="6">
        <f t="shared" si="9"/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8">
        <v>0</v>
      </c>
    </row>
    <row r="16" spans="2:26" x14ac:dyDescent="0.25">
      <c r="B16" s="3" t="s">
        <v>10</v>
      </c>
      <c r="C16" s="5">
        <f t="shared" ref="C16:C17" si="10">D16+E16</f>
        <v>1</v>
      </c>
      <c r="D16" s="6">
        <f>M16+P16+S16+V16+Y16</f>
        <v>1</v>
      </c>
      <c r="E16" s="6">
        <f t="shared" ref="E16:E17" si="11">N16+Q16+T16+W16+Z16</f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5">
        <f>V16+W16</f>
        <v>1</v>
      </c>
      <c r="V16" s="6">
        <v>1</v>
      </c>
      <c r="W16" s="6">
        <v>0</v>
      </c>
      <c r="X16" s="6">
        <v>0</v>
      </c>
      <c r="Y16" s="6">
        <v>0</v>
      </c>
      <c r="Z16" s="8">
        <v>0</v>
      </c>
    </row>
    <row r="17" spans="2:26" x14ac:dyDescent="0.25">
      <c r="B17" s="3" t="s">
        <v>18</v>
      </c>
      <c r="C17" s="5">
        <f t="shared" si="10"/>
        <v>0</v>
      </c>
      <c r="D17" s="5">
        <f t="shared" ref="D17" si="12">M17+P17+S17+V17+Y17</f>
        <v>0</v>
      </c>
      <c r="E17" s="5">
        <f t="shared" si="11"/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8">
        <v>0</v>
      </c>
    </row>
    <row r="18" spans="2:26" x14ac:dyDescent="0.25">
      <c r="B18" s="3" t="s">
        <v>12</v>
      </c>
      <c r="C18" s="5">
        <f t="shared" ref="C18" si="13">D18+E18</f>
        <v>1</v>
      </c>
      <c r="D18" s="6">
        <f t="shared" ref="D18:E18" si="14">M18+P18+S18+V18+Y18</f>
        <v>1</v>
      </c>
      <c r="E18" s="6">
        <f t="shared" si="14"/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5">
        <f>P18+Q18</f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8">
        <v>0</v>
      </c>
    </row>
    <row r="19" spans="2:26" x14ac:dyDescent="0.25">
      <c r="B19" s="3" t="s">
        <v>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9">
        <v>0</v>
      </c>
    </row>
    <row r="20" spans="2:26" ht="16.5" customHeight="1" x14ac:dyDescent="0.25">
      <c r="B20" s="14" t="s">
        <v>5</v>
      </c>
      <c r="C20" s="14"/>
      <c r="D20" s="14"/>
      <c r="E20" s="14"/>
      <c r="F20" s="7"/>
      <c r="G20" s="7"/>
      <c r="H20" s="7"/>
      <c r="I20" s="7"/>
      <c r="J20" s="7"/>
      <c r="K20" s="7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2" spans="2:26" ht="21" x14ac:dyDescent="0.25">
      <c r="B22" s="15" t="s">
        <v>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2:26" ht="19.5" x14ac:dyDescent="0.25">
      <c r="B23" s="16" t="s">
        <v>27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2:26" x14ac:dyDescent="0.25">
      <c r="B24" s="17" t="s">
        <v>19</v>
      </c>
      <c r="C24" s="18" t="s">
        <v>1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2:26" x14ac:dyDescent="0.25">
      <c r="B25" s="17"/>
      <c r="C25" s="18" t="s">
        <v>0</v>
      </c>
      <c r="D25" s="20"/>
      <c r="E25" s="21"/>
      <c r="F25" s="22" t="s">
        <v>33</v>
      </c>
      <c r="G25" s="22"/>
      <c r="H25" s="22"/>
      <c r="I25" s="22" t="s">
        <v>32</v>
      </c>
      <c r="J25" s="22"/>
      <c r="K25" s="22"/>
      <c r="L25" s="22" t="s">
        <v>22</v>
      </c>
      <c r="M25" s="22"/>
      <c r="N25" s="22"/>
      <c r="O25" s="22" t="s">
        <v>23</v>
      </c>
      <c r="P25" s="22"/>
      <c r="Q25" s="22"/>
      <c r="R25" s="22" t="s">
        <v>24</v>
      </c>
      <c r="S25" s="22"/>
      <c r="T25" s="22"/>
      <c r="U25" s="22" t="s">
        <v>25</v>
      </c>
      <c r="V25" s="22"/>
      <c r="W25" s="22"/>
      <c r="X25" s="22" t="s">
        <v>26</v>
      </c>
      <c r="Y25" s="22"/>
      <c r="Z25" s="18"/>
    </row>
    <row r="26" spans="2:26" x14ac:dyDescent="0.25">
      <c r="B26" s="17"/>
      <c r="C26" s="1" t="s">
        <v>4</v>
      </c>
      <c r="D26" s="1" t="s">
        <v>2</v>
      </c>
      <c r="E26" s="1" t="s">
        <v>3</v>
      </c>
      <c r="F26" s="1" t="s">
        <v>4</v>
      </c>
      <c r="G26" s="1" t="s">
        <v>2</v>
      </c>
      <c r="H26" s="1" t="s">
        <v>3</v>
      </c>
      <c r="I26" s="1" t="s">
        <v>4</v>
      </c>
      <c r="J26" s="1" t="s">
        <v>2</v>
      </c>
      <c r="K26" s="1" t="s">
        <v>3</v>
      </c>
      <c r="L26" s="1" t="s">
        <v>4</v>
      </c>
      <c r="M26" s="1" t="s">
        <v>2</v>
      </c>
      <c r="N26" s="1" t="s">
        <v>3</v>
      </c>
      <c r="O26" s="1" t="s">
        <v>4</v>
      </c>
      <c r="P26" s="1" t="s">
        <v>2</v>
      </c>
      <c r="Q26" s="1" t="s">
        <v>3</v>
      </c>
      <c r="R26" s="1" t="s">
        <v>4</v>
      </c>
      <c r="S26" s="1" t="s">
        <v>2</v>
      </c>
      <c r="T26" s="1" t="s">
        <v>3</v>
      </c>
      <c r="U26" s="1" t="s">
        <v>4</v>
      </c>
      <c r="V26" s="1" t="s">
        <v>2</v>
      </c>
      <c r="W26" s="1" t="s">
        <v>3</v>
      </c>
      <c r="X26" s="1" t="s">
        <v>4</v>
      </c>
      <c r="Y26" s="1" t="s">
        <v>2</v>
      </c>
      <c r="Z26" s="4" t="s">
        <v>3</v>
      </c>
    </row>
    <row r="27" spans="2:26" x14ac:dyDescent="0.25">
      <c r="B27" s="3" t="s">
        <v>31</v>
      </c>
      <c r="C27" s="5">
        <f>SUM(C28:C40)</f>
        <v>64</v>
      </c>
      <c r="D27" s="5">
        <f t="shared" ref="D27" si="15">SUM(D28:D40)</f>
        <v>21</v>
      </c>
      <c r="E27" s="5">
        <f t="shared" ref="E27" si="16">SUM(E28:E40)</f>
        <v>43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5">
        <f t="shared" ref="L27" si="17">SUM(L28:L40)</f>
        <v>3</v>
      </c>
      <c r="M27" s="5">
        <f t="shared" ref="M27" si="18">SUM(M28:M40)</f>
        <v>0</v>
      </c>
      <c r="N27" s="5">
        <f t="shared" ref="N27" si="19">SUM(N28:N40)</f>
        <v>3</v>
      </c>
      <c r="O27" s="5">
        <f t="shared" ref="O27" si="20">SUM(O28:O40)</f>
        <v>6</v>
      </c>
      <c r="P27" s="5">
        <f t="shared" ref="P27" si="21">SUM(P28:P40)</f>
        <v>1</v>
      </c>
      <c r="Q27" s="5">
        <f t="shared" ref="Q27" si="22">SUM(Q28:Q40)</f>
        <v>5</v>
      </c>
      <c r="R27" s="5">
        <f t="shared" ref="R27" si="23">SUM(R28:R40)</f>
        <v>21</v>
      </c>
      <c r="S27" s="5">
        <f t="shared" ref="S27" si="24">SUM(S28:S40)</f>
        <v>6</v>
      </c>
      <c r="T27" s="5">
        <f t="shared" ref="T27" si="25">SUM(T28:T40)</f>
        <v>15</v>
      </c>
      <c r="U27" s="5">
        <f t="shared" ref="U27" si="26">SUM(U28:U40)</f>
        <v>30</v>
      </c>
      <c r="V27" s="5">
        <f t="shared" ref="V27" si="27">SUM(V28:V40)</f>
        <v>12</v>
      </c>
      <c r="W27" s="5">
        <f t="shared" ref="W27" si="28">SUM(W28:W40)</f>
        <v>18</v>
      </c>
      <c r="X27" s="5">
        <f t="shared" ref="X27" si="29">SUM(X28:X40)</f>
        <v>4</v>
      </c>
      <c r="Y27" s="5">
        <f t="shared" ref="Y27" si="30">SUM(Y28:Y40)</f>
        <v>2</v>
      </c>
      <c r="Z27" s="9">
        <f>SUM(Z28:Z40)</f>
        <v>2</v>
      </c>
    </row>
    <row r="28" spans="2:26" x14ac:dyDescent="0.25">
      <c r="B28" s="3" t="s">
        <v>7</v>
      </c>
      <c r="C28" s="5">
        <f>D28+E28</f>
        <v>12</v>
      </c>
      <c r="D28" s="6">
        <f>M28+P28+S28+V28+Y28</f>
        <v>5</v>
      </c>
      <c r="E28" s="6">
        <f>N28+Q28+T28+W28+Z28</f>
        <v>7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5">
        <f>M28+N28</f>
        <v>1</v>
      </c>
      <c r="M28" s="6">
        <v>0</v>
      </c>
      <c r="N28" s="6">
        <v>1</v>
      </c>
      <c r="O28" s="5">
        <v>0</v>
      </c>
      <c r="P28" s="6">
        <v>0</v>
      </c>
      <c r="Q28" s="6">
        <v>0</v>
      </c>
      <c r="R28" s="5">
        <f>S28+T28</f>
        <v>6</v>
      </c>
      <c r="S28" s="6">
        <v>3</v>
      </c>
      <c r="T28" s="6">
        <v>3</v>
      </c>
      <c r="U28" s="5">
        <f t="shared" ref="U28:U29" si="31">V28+W28</f>
        <v>5</v>
      </c>
      <c r="V28" s="6">
        <v>2</v>
      </c>
      <c r="W28" s="6">
        <v>3</v>
      </c>
      <c r="X28" s="5">
        <v>0</v>
      </c>
      <c r="Y28" s="6">
        <v>0</v>
      </c>
      <c r="Z28" s="8">
        <v>0</v>
      </c>
    </row>
    <row r="29" spans="2:26" x14ac:dyDescent="0.25">
      <c r="B29" s="3" t="s">
        <v>8</v>
      </c>
      <c r="C29" s="5">
        <f t="shared" ref="C29:C39" si="32">D29+E29</f>
        <v>9</v>
      </c>
      <c r="D29" s="6">
        <f t="shared" ref="D29:E39" si="33">M29+P29+S29+V29+Y29</f>
        <v>1</v>
      </c>
      <c r="E29" s="6">
        <f t="shared" si="33"/>
        <v>8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5">
        <v>0</v>
      </c>
      <c r="M29" s="6">
        <v>0</v>
      </c>
      <c r="N29" s="6">
        <v>0</v>
      </c>
      <c r="O29" s="5">
        <f>P29+Q29</f>
        <v>1</v>
      </c>
      <c r="P29" s="6">
        <v>0</v>
      </c>
      <c r="Q29" s="6">
        <v>1</v>
      </c>
      <c r="R29" s="5">
        <f>S29+T29</f>
        <v>4</v>
      </c>
      <c r="S29" s="6">
        <v>1</v>
      </c>
      <c r="T29" s="6">
        <v>3</v>
      </c>
      <c r="U29" s="5">
        <f t="shared" si="31"/>
        <v>3</v>
      </c>
      <c r="V29" s="6">
        <v>0</v>
      </c>
      <c r="W29" s="6">
        <v>3</v>
      </c>
      <c r="X29" s="5">
        <f>Y29+Z29</f>
        <v>1</v>
      </c>
      <c r="Y29" s="6">
        <v>0</v>
      </c>
      <c r="Z29" s="8">
        <v>1</v>
      </c>
    </row>
    <row r="30" spans="2:26" x14ac:dyDescent="0.25">
      <c r="B30" s="3" t="s">
        <v>16</v>
      </c>
      <c r="C30" s="5">
        <f t="shared" si="32"/>
        <v>4</v>
      </c>
      <c r="D30" s="6">
        <f t="shared" si="33"/>
        <v>0</v>
      </c>
      <c r="E30" s="6">
        <f t="shared" si="33"/>
        <v>4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5">
        <v>0</v>
      </c>
      <c r="M30" s="6">
        <v>0</v>
      </c>
      <c r="N30" s="6">
        <v>0</v>
      </c>
      <c r="O30" s="5">
        <v>0</v>
      </c>
      <c r="P30" s="6">
        <v>0</v>
      </c>
      <c r="Q30" s="6">
        <v>0</v>
      </c>
      <c r="R30" s="5">
        <f>S30+T30</f>
        <v>3</v>
      </c>
      <c r="S30" s="6">
        <v>0</v>
      </c>
      <c r="T30" s="6">
        <v>3</v>
      </c>
      <c r="U30" s="5">
        <v>0</v>
      </c>
      <c r="V30" s="6">
        <v>0</v>
      </c>
      <c r="W30" s="6">
        <v>0</v>
      </c>
      <c r="X30" s="5">
        <f>Y30+Z30</f>
        <v>1</v>
      </c>
      <c r="Y30" s="6">
        <v>0</v>
      </c>
      <c r="Z30" s="8">
        <v>1</v>
      </c>
    </row>
    <row r="31" spans="2:26" x14ac:dyDescent="0.25">
      <c r="B31" s="3" t="s">
        <v>15</v>
      </c>
      <c r="C31" s="5">
        <f t="shared" si="32"/>
        <v>0</v>
      </c>
      <c r="D31" s="6">
        <f t="shared" si="33"/>
        <v>0</v>
      </c>
      <c r="E31" s="6">
        <f t="shared" si="33"/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5">
        <v>0</v>
      </c>
      <c r="M31" s="6">
        <v>0</v>
      </c>
      <c r="N31" s="6">
        <v>0</v>
      </c>
      <c r="O31" s="5">
        <v>0</v>
      </c>
      <c r="P31" s="6">
        <v>0</v>
      </c>
      <c r="Q31" s="6">
        <v>0</v>
      </c>
      <c r="R31" s="5">
        <v>0</v>
      </c>
      <c r="S31" s="6">
        <v>0</v>
      </c>
      <c r="T31" s="6">
        <v>0</v>
      </c>
      <c r="U31" s="5">
        <v>0</v>
      </c>
      <c r="V31" s="6">
        <v>0</v>
      </c>
      <c r="W31" s="6">
        <v>0</v>
      </c>
      <c r="X31" s="5">
        <v>0</v>
      </c>
      <c r="Y31" s="6">
        <v>0</v>
      </c>
      <c r="Z31" s="8">
        <v>0</v>
      </c>
    </row>
    <row r="32" spans="2:26" x14ac:dyDescent="0.25">
      <c r="B32" s="3" t="s">
        <v>13</v>
      </c>
      <c r="C32" s="5">
        <f t="shared" si="32"/>
        <v>12</v>
      </c>
      <c r="D32" s="6">
        <f t="shared" si="33"/>
        <v>3</v>
      </c>
      <c r="E32" s="6">
        <f t="shared" si="33"/>
        <v>9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5">
        <f>M32+N32</f>
        <v>1</v>
      </c>
      <c r="M32" s="6">
        <v>0</v>
      </c>
      <c r="N32" s="6">
        <v>1</v>
      </c>
      <c r="O32" s="5">
        <f>P32+Q32</f>
        <v>2</v>
      </c>
      <c r="P32" s="6">
        <v>0</v>
      </c>
      <c r="Q32" s="6">
        <v>2</v>
      </c>
      <c r="R32" s="5">
        <f>S32+T32</f>
        <v>4</v>
      </c>
      <c r="S32" s="6">
        <v>0</v>
      </c>
      <c r="T32" s="6">
        <v>4</v>
      </c>
      <c r="U32" s="5">
        <f t="shared" ref="U32:U33" si="34">V32+W32</f>
        <v>4</v>
      </c>
      <c r="V32" s="6">
        <v>2</v>
      </c>
      <c r="W32" s="6">
        <v>2</v>
      </c>
      <c r="X32" s="5">
        <f>Y32+Z32</f>
        <v>1</v>
      </c>
      <c r="Y32" s="6">
        <v>1</v>
      </c>
      <c r="Z32" s="8">
        <v>0</v>
      </c>
    </row>
    <row r="33" spans="2:26" x14ac:dyDescent="0.25">
      <c r="B33" s="3" t="s">
        <v>11</v>
      </c>
      <c r="C33" s="5">
        <f t="shared" si="32"/>
        <v>5</v>
      </c>
      <c r="D33" s="6">
        <f t="shared" si="33"/>
        <v>3</v>
      </c>
      <c r="E33" s="6">
        <f t="shared" si="33"/>
        <v>2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5">
        <v>0</v>
      </c>
      <c r="M33" s="6">
        <v>0</v>
      </c>
      <c r="N33" s="6">
        <v>0</v>
      </c>
      <c r="O33" s="5">
        <v>0</v>
      </c>
      <c r="P33" s="6">
        <v>0</v>
      </c>
      <c r="Q33" s="6">
        <v>0</v>
      </c>
      <c r="R33" s="5">
        <f>S33+T33</f>
        <v>1</v>
      </c>
      <c r="S33" s="6">
        <v>0</v>
      </c>
      <c r="T33" s="6">
        <v>1</v>
      </c>
      <c r="U33" s="5">
        <f t="shared" si="34"/>
        <v>4</v>
      </c>
      <c r="V33" s="6">
        <v>3</v>
      </c>
      <c r="W33" s="6">
        <v>1</v>
      </c>
      <c r="X33" s="5">
        <v>0</v>
      </c>
      <c r="Y33" s="6">
        <v>0</v>
      </c>
      <c r="Z33" s="8">
        <v>0</v>
      </c>
    </row>
    <row r="34" spans="2:26" x14ac:dyDescent="0.25">
      <c r="B34" s="3" t="s">
        <v>17</v>
      </c>
      <c r="C34" s="5">
        <f t="shared" si="32"/>
        <v>1</v>
      </c>
      <c r="D34" s="6">
        <f t="shared" si="33"/>
        <v>0</v>
      </c>
      <c r="E34" s="6">
        <f t="shared" si="33"/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5">
        <v>0</v>
      </c>
      <c r="M34" s="6">
        <v>0</v>
      </c>
      <c r="N34" s="6">
        <v>0</v>
      </c>
      <c r="O34" s="5">
        <f>P34+Q34</f>
        <v>1</v>
      </c>
      <c r="P34" s="6">
        <v>0</v>
      </c>
      <c r="Q34" s="6">
        <v>1</v>
      </c>
      <c r="R34" s="5">
        <v>0</v>
      </c>
      <c r="S34" s="6">
        <v>0</v>
      </c>
      <c r="T34" s="6">
        <v>0</v>
      </c>
      <c r="U34" s="5">
        <v>0</v>
      </c>
      <c r="V34" s="6">
        <v>0</v>
      </c>
      <c r="W34" s="6">
        <v>0</v>
      </c>
      <c r="X34" s="5">
        <v>0</v>
      </c>
      <c r="Y34" s="6">
        <v>0</v>
      </c>
      <c r="Z34" s="8">
        <v>0</v>
      </c>
    </row>
    <row r="35" spans="2:26" x14ac:dyDescent="0.25">
      <c r="B35" s="3" t="s">
        <v>9</v>
      </c>
      <c r="C35" s="5">
        <f t="shared" si="32"/>
        <v>15</v>
      </c>
      <c r="D35" s="6">
        <f t="shared" si="33"/>
        <v>4</v>
      </c>
      <c r="E35" s="6">
        <f t="shared" si="33"/>
        <v>11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5">
        <f>M35+N35</f>
        <v>1</v>
      </c>
      <c r="M35" s="6">
        <v>0</v>
      </c>
      <c r="N35" s="6">
        <v>1</v>
      </c>
      <c r="O35" s="5">
        <f>P35+Q35</f>
        <v>1</v>
      </c>
      <c r="P35" s="6">
        <v>0</v>
      </c>
      <c r="Q35" s="6">
        <v>1</v>
      </c>
      <c r="R35" s="5">
        <f>S35+T35</f>
        <v>3</v>
      </c>
      <c r="S35" s="6">
        <v>2</v>
      </c>
      <c r="T35" s="6">
        <v>1</v>
      </c>
      <c r="U35" s="5">
        <f t="shared" ref="U35" si="35">V35+W35</f>
        <v>10</v>
      </c>
      <c r="V35" s="6">
        <v>2</v>
      </c>
      <c r="W35" s="6">
        <v>8</v>
      </c>
      <c r="X35" s="5">
        <v>0</v>
      </c>
      <c r="Y35" s="6">
        <v>0</v>
      </c>
      <c r="Z35" s="8">
        <v>0</v>
      </c>
    </row>
    <row r="36" spans="2:26" x14ac:dyDescent="0.25">
      <c r="B36" s="3" t="s">
        <v>14</v>
      </c>
      <c r="C36" s="5">
        <f t="shared" si="32"/>
        <v>0</v>
      </c>
      <c r="D36" s="6">
        <f t="shared" si="33"/>
        <v>0</v>
      </c>
      <c r="E36" s="6">
        <f t="shared" si="33"/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5">
        <v>0</v>
      </c>
      <c r="M36" s="6">
        <v>0</v>
      </c>
      <c r="N36" s="6">
        <v>0</v>
      </c>
      <c r="O36" s="5">
        <v>0</v>
      </c>
      <c r="P36" s="6">
        <v>0</v>
      </c>
      <c r="Q36" s="6">
        <v>0</v>
      </c>
      <c r="R36" s="5">
        <v>0</v>
      </c>
      <c r="S36" s="6">
        <v>0</v>
      </c>
      <c r="T36" s="6">
        <v>0</v>
      </c>
      <c r="U36" s="5">
        <v>0</v>
      </c>
      <c r="V36" s="6">
        <v>0</v>
      </c>
      <c r="W36" s="6">
        <v>0</v>
      </c>
      <c r="X36" s="5">
        <v>0</v>
      </c>
      <c r="Y36" s="6">
        <v>0</v>
      </c>
      <c r="Z36" s="8">
        <v>0</v>
      </c>
    </row>
    <row r="37" spans="2:26" x14ac:dyDescent="0.25">
      <c r="B37" s="3" t="s">
        <v>10</v>
      </c>
      <c r="C37" s="5">
        <f t="shared" si="32"/>
        <v>4</v>
      </c>
      <c r="D37" s="6">
        <f t="shared" si="33"/>
        <v>3</v>
      </c>
      <c r="E37" s="6">
        <f t="shared" si="33"/>
        <v>1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5">
        <v>0</v>
      </c>
      <c r="M37" s="6">
        <v>0</v>
      </c>
      <c r="N37" s="6">
        <v>0</v>
      </c>
      <c r="O37" s="5">
        <v>0</v>
      </c>
      <c r="P37" s="6">
        <v>0</v>
      </c>
      <c r="Q37" s="6">
        <v>0</v>
      </c>
      <c r="R37" s="5">
        <v>0</v>
      </c>
      <c r="S37" s="6">
        <v>0</v>
      </c>
      <c r="T37" s="6">
        <v>0</v>
      </c>
      <c r="U37" s="5">
        <f t="shared" ref="U37" si="36">V37+W37</f>
        <v>3</v>
      </c>
      <c r="V37" s="6">
        <v>2</v>
      </c>
      <c r="W37" s="6">
        <v>1</v>
      </c>
      <c r="X37" s="5">
        <f>Y37+Z37</f>
        <v>1</v>
      </c>
      <c r="Y37" s="6">
        <v>1</v>
      </c>
      <c r="Z37" s="8">
        <v>0</v>
      </c>
    </row>
    <row r="38" spans="2:26" x14ac:dyDescent="0.25">
      <c r="B38" s="3" t="s">
        <v>18</v>
      </c>
      <c r="C38" s="5">
        <f t="shared" si="32"/>
        <v>0</v>
      </c>
      <c r="D38" s="5">
        <f t="shared" si="33"/>
        <v>0</v>
      </c>
      <c r="E38" s="5">
        <f t="shared" si="33"/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9">
        <v>0</v>
      </c>
    </row>
    <row r="39" spans="2:26" x14ac:dyDescent="0.25">
      <c r="B39" s="3" t="s">
        <v>12</v>
      </c>
      <c r="C39" s="5">
        <f t="shared" si="32"/>
        <v>2</v>
      </c>
      <c r="D39" s="6">
        <f t="shared" si="33"/>
        <v>2</v>
      </c>
      <c r="E39" s="6">
        <f t="shared" si="33"/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5">
        <v>0</v>
      </c>
      <c r="M39" s="6">
        <v>0</v>
      </c>
      <c r="N39" s="6">
        <v>0</v>
      </c>
      <c r="O39" s="5">
        <f>P39+Q39</f>
        <v>1</v>
      </c>
      <c r="P39" s="6">
        <v>1</v>
      </c>
      <c r="Q39" s="6">
        <v>0</v>
      </c>
      <c r="R39" s="5">
        <v>0</v>
      </c>
      <c r="S39" s="6">
        <v>0</v>
      </c>
      <c r="T39" s="6">
        <v>0</v>
      </c>
      <c r="U39" s="5">
        <f t="shared" ref="U39" si="37">V39+W39</f>
        <v>1</v>
      </c>
      <c r="V39" s="6">
        <v>1</v>
      </c>
      <c r="W39" s="6">
        <v>0</v>
      </c>
      <c r="X39" s="5">
        <v>0</v>
      </c>
      <c r="Y39" s="6">
        <v>0</v>
      </c>
      <c r="Z39" s="8">
        <v>0</v>
      </c>
    </row>
    <row r="40" spans="2:26" x14ac:dyDescent="0.25">
      <c r="B40" s="3" t="s">
        <v>20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9">
        <v>0</v>
      </c>
    </row>
    <row r="41" spans="2:26" x14ac:dyDescent="0.25">
      <c r="B41" s="14" t="s">
        <v>5</v>
      </c>
      <c r="C41" s="14"/>
      <c r="D41" s="14"/>
      <c r="E41" s="14"/>
      <c r="F41" s="7"/>
      <c r="G41" s="7"/>
      <c r="H41" s="7"/>
      <c r="I41" s="7"/>
      <c r="J41" s="7"/>
      <c r="K41" s="7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3" spans="2:26" ht="21" x14ac:dyDescent="0.25">
      <c r="B43" s="15" t="s">
        <v>6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2:26" ht="19.5" x14ac:dyDescent="0.25">
      <c r="B44" s="16" t="s">
        <v>28</v>
      </c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2:26" x14ac:dyDescent="0.25">
      <c r="B45" s="17" t="s">
        <v>19</v>
      </c>
      <c r="C45" s="18" t="s">
        <v>1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2:26" x14ac:dyDescent="0.25">
      <c r="B46" s="17"/>
      <c r="C46" s="18" t="s">
        <v>0</v>
      </c>
      <c r="D46" s="20"/>
      <c r="E46" s="21"/>
      <c r="F46" s="22" t="s">
        <v>33</v>
      </c>
      <c r="G46" s="22"/>
      <c r="H46" s="22"/>
      <c r="I46" s="22" t="s">
        <v>32</v>
      </c>
      <c r="J46" s="22"/>
      <c r="K46" s="22"/>
      <c r="L46" s="22" t="s">
        <v>22</v>
      </c>
      <c r="M46" s="22"/>
      <c r="N46" s="22"/>
      <c r="O46" s="22" t="s">
        <v>23</v>
      </c>
      <c r="P46" s="22"/>
      <c r="Q46" s="22"/>
      <c r="R46" s="22" t="s">
        <v>24</v>
      </c>
      <c r="S46" s="22"/>
      <c r="T46" s="22"/>
      <c r="U46" s="22" t="s">
        <v>25</v>
      </c>
      <c r="V46" s="22"/>
      <c r="W46" s="22"/>
      <c r="X46" s="22" t="s">
        <v>26</v>
      </c>
      <c r="Y46" s="22"/>
      <c r="Z46" s="18"/>
    </row>
    <row r="47" spans="2:26" x14ac:dyDescent="0.25">
      <c r="B47" s="17"/>
      <c r="C47" s="1" t="s">
        <v>4</v>
      </c>
      <c r="D47" s="1" t="s">
        <v>2</v>
      </c>
      <c r="E47" s="1" t="s">
        <v>3</v>
      </c>
      <c r="F47" s="1" t="s">
        <v>4</v>
      </c>
      <c r="G47" s="1" t="s">
        <v>2</v>
      </c>
      <c r="H47" s="1" t="s">
        <v>3</v>
      </c>
      <c r="I47" s="1" t="s">
        <v>4</v>
      </c>
      <c r="J47" s="1" t="s">
        <v>2</v>
      </c>
      <c r="K47" s="1" t="s">
        <v>3</v>
      </c>
      <c r="L47" s="1" t="s">
        <v>4</v>
      </c>
      <c r="M47" s="1" t="s">
        <v>2</v>
      </c>
      <c r="N47" s="1" t="s">
        <v>3</v>
      </c>
      <c r="O47" s="1" t="s">
        <v>4</v>
      </c>
      <c r="P47" s="1" t="s">
        <v>2</v>
      </c>
      <c r="Q47" s="1" t="s">
        <v>3</v>
      </c>
      <c r="R47" s="1" t="s">
        <v>4</v>
      </c>
      <c r="S47" s="1" t="s">
        <v>2</v>
      </c>
      <c r="T47" s="1" t="s">
        <v>3</v>
      </c>
      <c r="U47" s="1" t="s">
        <v>4</v>
      </c>
      <c r="V47" s="1" t="s">
        <v>2</v>
      </c>
      <c r="W47" s="1" t="s">
        <v>3</v>
      </c>
      <c r="X47" s="1" t="s">
        <v>4</v>
      </c>
      <c r="Y47" s="1" t="s">
        <v>2</v>
      </c>
      <c r="Z47" s="4" t="s">
        <v>3</v>
      </c>
    </row>
    <row r="48" spans="2:26" x14ac:dyDescent="0.25">
      <c r="B48" s="3" t="s">
        <v>31</v>
      </c>
      <c r="C48" s="5">
        <f>SUM(C49:C61)</f>
        <v>84</v>
      </c>
      <c r="D48" s="5">
        <f t="shared" ref="D48" si="38">SUM(D49:D61)</f>
        <v>28</v>
      </c>
      <c r="E48" s="5">
        <f t="shared" ref="E48" si="39">SUM(E49:E61)</f>
        <v>56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5">
        <f t="shared" ref="L48" si="40">SUM(L49:L61)</f>
        <v>3</v>
      </c>
      <c r="M48" s="5">
        <f t="shared" ref="M48" si="41">SUM(M49:M61)</f>
        <v>0</v>
      </c>
      <c r="N48" s="5">
        <f t="shared" ref="N48" si="42">SUM(N49:N61)</f>
        <v>3</v>
      </c>
      <c r="O48" s="5">
        <f t="shared" ref="O48" si="43">SUM(O49:O61)</f>
        <v>10</v>
      </c>
      <c r="P48" s="5">
        <f t="shared" ref="P48" si="44">SUM(P49:P61)</f>
        <v>3</v>
      </c>
      <c r="Q48" s="5">
        <f t="shared" ref="Q48" si="45">SUM(Q49:Q61)</f>
        <v>7</v>
      </c>
      <c r="R48" s="5">
        <f t="shared" ref="R48" si="46">SUM(R49:R61)</f>
        <v>29</v>
      </c>
      <c r="S48" s="5">
        <f t="shared" ref="S48" si="47">SUM(S49:S61)</f>
        <v>9</v>
      </c>
      <c r="T48" s="5">
        <f t="shared" ref="T48" si="48">SUM(T49:T61)</f>
        <v>20</v>
      </c>
      <c r="U48" s="5">
        <f t="shared" ref="U48" si="49">SUM(U49:U61)</f>
        <v>37</v>
      </c>
      <c r="V48" s="5">
        <f t="shared" ref="V48" si="50">SUM(V49:V61)</f>
        <v>14</v>
      </c>
      <c r="W48" s="5">
        <f t="shared" ref="W48" si="51">SUM(W49:W61)</f>
        <v>23</v>
      </c>
      <c r="X48" s="5">
        <f t="shared" ref="X48" si="52">SUM(X49:X61)</f>
        <v>5</v>
      </c>
      <c r="Y48" s="5">
        <f t="shared" ref="Y48" si="53">SUM(Y49:Y61)</f>
        <v>2</v>
      </c>
      <c r="Z48" s="9">
        <f>SUM(Z49:Z61)</f>
        <v>3</v>
      </c>
    </row>
    <row r="49" spans="2:26" x14ac:dyDescent="0.25">
      <c r="B49" s="3" t="s">
        <v>7</v>
      </c>
      <c r="C49" s="5">
        <f>D49+E49</f>
        <v>12</v>
      </c>
      <c r="D49" s="6">
        <f>M49+P49+S49+V49+Y49</f>
        <v>5</v>
      </c>
      <c r="E49" s="6">
        <f>N49+Q49+T49+W49+Z49</f>
        <v>7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5">
        <f>M49+N49</f>
        <v>1</v>
      </c>
      <c r="M49" s="6">
        <v>0</v>
      </c>
      <c r="N49" s="6">
        <v>1</v>
      </c>
      <c r="O49" s="5">
        <v>0</v>
      </c>
      <c r="P49" s="6">
        <v>0</v>
      </c>
      <c r="Q49" s="6">
        <v>0</v>
      </c>
      <c r="R49" s="5">
        <f>S49+T49</f>
        <v>6</v>
      </c>
      <c r="S49" s="6">
        <v>3</v>
      </c>
      <c r="T49" s="6">
        <v>3</v>
      </c>
      <c r="U49" s="5">
        <f t="shared" ref="U49:U50" si="54">V49+W49</f>
        <v>5</v>
      </c>
      <c r="V49" s="6">
        <v>2</v>
      </c>
      <c r="W49" s="6">
        <v>3</v>
      </c>
      <c r="X49" s="5">
        <v>0</v>
      </c>
      <c r="Y49" s="6">
        <v>0</v>
      </c>
      <c r="Z49" s="8">
        <v>0</v>
      </c>
    </row>
    <row r="50" spans="2:26" x14ac:dyDescent="0.25">
      <c r="B50" s="3" t="s">
        <v>8</v>
      </c>
      <c r="C50" s="5">
        <f t="shared" ref="C50:C60" si="55">D50+E50</f>
        <v>9</v>
      </c>
      <c r="D50" s="6">
        <f t="shared" ref="D50:E55" si="56">M50+P50+S50+V50+Y50</f>
        <v>1</v>
      </c>
      <c r="E50" s="6">
        <f t="shared" si="56"/>
        <v>8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5">
        <v>0</v>
      </c>
      <c r="M50" s="6">
        <v>0</v>
      </c>
      <c r="N50" s="6">
        <v>0</v>
      </c>
      <c r="O50" s="5">
        <f>P50+Q50</f>
        <v>1</v>
      </c>
      <c r="P50" s="6">
        <v>0</v>
      </c>
      <c r="Q50" s="6">
        <v>1</v>
      </c>
      <c r="R50" s="5">
        <f t="shared" ref="R50" si="57">S50+T50</f>
        <v>4</v>
      </c>
      <c r="S50" s="6">
        <v>1</v>
      </c>
      <c r="T50" s="6">
        <v>3</v>
      </c>
      <c r="U50" s="5">
        <f t="shared" si="54"/>
        <v>3</v>
      </c>
      <c r="V50" s="6">
        <v>0</v>
      </c>
      <c r="W50" s="6">
        <v>3</v>
      </c>
      <c r="X50" s="5">
        <f>Y50+Z50</f>
        <v>1</v>
      </c>
      <c r="Y50" s="6">
        <v>0</v>
      </c>
      <c r="Z50" s="8">
        <v>1</v>
      </c>
    </row>
    <row r="51" spans="2:26" x14ac:dyDescent="0.25">
      <c r="B51" s="3" t="s">
        <v>16</v>
      </c>
      <c r="C51" s="5">
        <f t="shared" si="55"/>
        <v>3</v>
      </c>
      <c r="D51" s="6">
        <f t="shared" si="56"/>
        <v>0</v>
      </c>
      <c r="E51" s="6">
        <f t="shared" si="56"/>
        <v>3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5">
        <v>0</v>
      </c>
      <c r="M51" s="6">
        <v>0</v>
      </c>
      <c r="N51" s="6">
        <v>0</v>
      </c>
      <c r="O51" s="5">
        <v>0</v>
      </c>
      <c r="P51" s="6">
        <v>0</v>
      </c>
      <c r="Q51" s="6">
        <v>0</v>
      </c>
      <c r="R51" s="5">
        <f>S51+T51</f>
        <v>2</v>
      </c>
      <c r="S51" s="6">
        <v>0</v>
      </c>
      <c r="T51" s="6">
        <v>2</v>
      </c>
      <c r="U51" s="5">
        <f>V51+W51</f>
        <v>1</v>
      </c>
      <c r="V51" s="6">
        <v>0</v>
      </c>
      <c r="W51" s="6">
        <v>1</v>
      </c>
      <c r="X51" s="5">
        <v>0</v>
      </c>
      <c r="Y51" s="6">
        <v>0</v>
      </c>
      <c r="Z51" s="8">
        <v>0</v>
      </c>
    </row>
    <row r="52" spans="2:26" x14ac:dyDescent="0.25">
      <c r="B52" s="3" t="s">
        <v>15</v>
      </c>
      <c r="C52" s="5">
        <f t="shared" si="55"/>
        <v>16</v>
      </c>
      <c r="D52" s="6">
        <f t="shared" si="56"/>
        <v>6</v>
      </c>
      <c r="E52" s="6">
        <f t="shared" si="56"/>
        <v>10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  <c r="M52" s="6">
        <v>0</v>
      </c>
      <c r="N52" s="6">
        <v>0</v>
      </c>
      <c r="O52" s="5">
        <f>P52+Q52</f>
        <v>3</v>
      </c>
      <c r="P52" s="6">
        <v>2</v>
      </c>
      <c r="Q52" s="6">
        <v>1</v>
      </c>
      <c r="R52" s="5">
        <f>S52+T52</f>
        <v>6</v>
      </c>
      <c r="S52" s="6">
        <v>2</v>
      </c>
      <c r="T52" s="6">
        <v>4</v>
      </c>
      <c r="U52" s="5">
        <f>V52+W52</f>
        <v>7</v>
      </c>
      <c r="V52" s="6">
        <v>2</v>
      </c>
      <c r="W52" s="6">
        <v>5</v>
      </c>
      <c r="X52" s="5">
        <v>0</v>
      </c>
      <c r="Y52" s="6">
        <v>0</v>
      </c>
      <c r="Z52" s="8">
        <v>0</v>
      </c>
    </row>
    <row r="53" spans="2:26" x14ac:dyDescent="0.25">
      <c r="B53" s="3" t="s">
        <v>13</v>
      </c>
      <c r="C53" s="5">
        <f t="shared" si="55"/>
        <v>13</v>
      </c>
      <c r="D53" s="6">
        <f t="shared" si="56"/>
        <v>3</v>
      </c>
      <c r="E53" s="6">
        <f t="shared" si="56"/>
        <v>10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5">
        <f>M53+N53</f>
        <v>1</v>
      </c>
      <c r="M53" s="6">
        <v>0</v>
      </c>
      <c r="N53" s="6">
        <v>1</v>
      </c>
      <c r="O53" s="5">
        <f>P53+Q53</f>
        <v>3</v>
      </c>
      <c r="P53" s="6">
        <v>0</v>
      </c>
      <c r="Q53" s="6">
        <v>3</v>
      </c>
      <c r="R53" s="5">
        <f>S53+T53</f>
        <v>4</v>
      </c>
      <c r="S53" s="6">
        <v>0</v>
      </c>
      <c r="T53" s="6">
        <v>4</v>
      </c>
      <c r="U53" s="5">
        <f t="shared" ref="U53:U54" si="58">V53+W53</f>
        <v>4</v>
      </c>
      <c r="V53" s="6">
        <v>2</v>
      </c>
      <c r="W53" s="6">
        <v>2</v>
      </c>
      <c r="X53" s="5">
        <f>Y53+Z53</f>
        <v>1</v>
      </c>
      <c r="Y53" s="6">
        <v>1</v>
      </c>
      <c r="Z53" s="8">
        <v>0</v>
      </c>
    </row>
    <row r="54" spans="2:26" x14ac:dyDescent="0.25">
      <c r="B54" s="3" t="s">
        <v>11</v>
      </c>
      <c r="C54" s="5">
        <f t="shared" si="55"/>
        <v>4</v>
      </c>
      <c r="D54" s="6">
        <f t="shared" si="56"/>
        <v>3</v>
      </c>
      <c r="E54" s="6">
        <f t="shared" si="56"/>
        <v>1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5">
        <v>0</v>
      </c>
      <c r="M54" s="6">
        <v>0</v>
      </c>
      <c r="N54" s="6">
        <v>0</v>
      </c>
      <c r="O54" s="5">
        <v>0</v>
      </c>
      <c r="P54" s="6">
        <v>0</v>
      </c>
      <c r="Q54" s="6">
        <v>0</v>
      </c>
      <c r="R54" s="5">
        <v>0</v>
      </c>
      <c r="S54" s="6">
        <v>0</v>
      </c>
      <c r="T54" s="6">
        <v>0</v>
      </c>
      <c r="U54" s="5">
        <f t="shared" si="58"/>
        <v>3</v>
      </c>
      <c r="V54" s="6">
        <v>3</v>
      </c>
      <c r="W54" s="6">
        <v>0</v>
      </c>
      <c r="X54" s="5">
        <f>Y54+Z54</f>
        <v>1</v>
      </c>
      <c r="Y54" s="6">
        <v>0</v>
      </c>
      <c r="Z54" s="8">
        <v>1</v>
      </c>
    </row>
    <row r="55" spans="2:26" x14ac:dyDescent="0.25">
      <c r="B55" s="3" t="s">
        <v>17</v>
      </c>
      <c r="C55" s="5">
        <f t="shared" si="55"/>
        <v>2</v>
      </c>
      <c r="D55" s="6">
        <f t="shared" si="56"/>
        <v>0</v>
      </c>
      <c r="E55" s="6">
        <f t="shared" si="56"/>
        <v>2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5">
        <v>0</v>
      </c>
      <c r="M55" s="6">
        <v>0</v>
      </c>
      <c r="N55" s="6">
        <v>0</v>
      </c>
      <c r="O55" s="5">
        <f>P55+Q55</f>
        <v>1</v>
      </c>
      <c r="P55" s="6">
        <v>0</v>
      </c>
      <c r="Q55" s="6">
        <v>1</v>
      </c>
      <c r="R55" s="5">
        <v>0</v>
      </c>
      <c r="S55" s="6">
        <v>0</v>
      </c>
      <c r="T55" s="6">
        <v>0</v>
      </c>
      <c r="U55" s="5">
        <v>0</v>
      </c>
      <c r="V55" s="6">
        <v>0</v>
      </c>
      <c r="W55" s="6">
        <v>0</v>
      </c>
      <c r="X55" s="5">
        <f>Y55+Z55</f>
        <v>1</v>
      </c>
      <c r="Y55" s="6">
        <v>0</v>
      </c>
      <c r="Z55" s="8">
        <v>1</v>
      </c>
    </row>
    <row r="56" spans="2:26" x14ac:dyDescent="0.25">
      <c r="B56" s="3" t="s">
        <v>9</v>
      </c>
      <c r="C56" s="5">
        <f t="shared" si="55"/>
        <v>15</v>
      </c>
      <c r="D56" s="6">
        <f>M56+P56+S56+V56+Y56</f>
        <v>4</v>
      </c>
      <c r="E56" s="6">
        <f>N56+Q56+T56+W56+Z56</f>
        <v>11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5">
        <f>M56+N56</f>
        <v>1</v>
      </c>
      <c r="M56" s="6">
        <v>0</v>
      </c>
      <c r="N56" s="6">
        <v>1</v>
      </c>
      <c r="O56" s="5">
        <f>P56+Q56</f>
        <v>1</v>
      </c>
      <c r="P56" s="6">
        <v>0</v>
      </c>
      <c r="Q56" s="6">
        <v>1</v>
      </c>
      <c r="R56" s="5">
        <f t="shared" ref="R56" si="59">S56+T56</f>
        <v>3</v>
      </c>
      <c r="S56" s="6">
        <v>2</v>
      </c>
      <c r="T56" s="6">
        <v>1</v>
      </c>
      <c r="U56" s="5">
        <f t="shared" ref="U56" si="60">V56+W56</f>
        <v>10</v>
      </c>
      <c r="V56" s="6">
        <v>2</v>
      </c>
      <c r="W56" s="6">
        <v>8</v>
      </c>
      <c r="X56" s="5">
        <v>0</v>
      </c>
      <c r="Y56" s="6">
        <v>0</v>
      </c>
      <c r="Z56" s="8">
        <v>0</v>
      </c>
    </row>
    <row r="57" spans="2:26" x14ac:dyDescent="0.25">
      <c r="B57" s="3" t="s">
        <v>14</v>
      </c>
      <c r="C57" s="5">
        <f t="shared" si="55"/>
        <v>0</v>
      </c>
      <c r="D57" s="6">
        <f t="shared" ref="D57:E60" si="61">M57+P57+S57+V57+Y57</f>
        <v>0</v>
      </c>
      <c r="E57" s="6">
        <f t="shared" si="61"/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5">
        <v>0</v>
      </c>
      <c r="M57" s="6">
        <v>0</v>
      </c>
      <c r="N57" s="6">
        <v>0</v>
      </c>
      <c r="O57" s="5">
        <v>0</v>
      </c>
      <c r="P57" s="6">
        <v>0</v>
      </c>
      <c r="Q57" s="6">
        <v>0</v>
      </c>
      <c r="R57" s="5">
        <v>0</v>
      </c>
      <c r="S57" s="6">
        <v>0</v>
      </c>
      <c r="T57" s="6">
        <v>0</v>
      </c>
      <c r="U57" s="5">
        <v>0</v>
      </c>
      <c r="V57" s="6">
        <v>0</v>
      </c>
      <c r="W57" s="6">
        <v>0</v>
      </c>
      <c r="X57" s="5">
        <v>0</v>
      </c>
      <c r="Y57" s="6">
        <v>0</v>
      </c>
      <c r="Z57" s="8">
        <v>0</v>
      </c>
    </row>
    <row r="58" spans="2:26" x14ac:dyDescent="0.25">
      <c r="B58" s="3" t="s">
        <v>10</v>
      </c>
      <c r="C58" s="5">
        <f t="shared" si="55"/>
        <v>6</v>
      </c>
      <c r="D58" s="6">
        <f t="shared" si="61"/>
        <v>4</v>
      </c>
      <c r="E58" s="6">
        <f t="shared" si="61"/>
        <v>2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5">
        <v>0</v>
      </c>
      <c r="M58" s="6">
        <v>0</v>
      </c>
      <c r="N58" s="6">
        <v>0</v>
      </c>
      <c r="O58" s="5">
        <v>0</v>
      </c>
      <c r="P58" s="6">
        <v>0</v>
      </c>
      <c r="Q58" s="6">
        <v>0</v>
      </c>
      <c r="R58" s="5">
        <f t="shared" ref="R58" si="62">S58+T58</f>
        <v>2</v>
      </c>
      <c r="S58" s="6">
        <v>1</v>
      </c>
      <c r="T58" s="6">
        <v>1</v>
      </c>
      <c r="U58" s="5">
        <f t="shared" ref="U58" si="63">V58+W58</f>
        <v>3</v>
      </c>
      <c r="V58" s="6">
        <v>2</v>
      </c>
      <c r="W58" s="6">
        <v>1</v>
      </c>
      <c r="X58" s="5">
        <f>Y58+Z58</f>
        <v>1</v>
      </c>
      <c r="Y58" s="6">
        <v>1</v>
      </c>
      <c r="Z58" s="8">
        <v>0</v>
      </c>
    </row>
    <row r="59" spans="2:26" x14ac:dyDescent="0.25">
      <c r="B59" s="3" t="s">
        <v>18</v>
      </c>
      <c r="C59" s="5">
        <f t="shared" si="55"/>
        <v>1</v>
      </c>
      <c r="D59" s="5">
        <f t="shared" si="61"/>
        <v>0</v>
      </c>
      <c r="E59" s="5">
        <f t="shared" si="61"/>
        <v>1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f>S59+T59</f>
        <v>1</v>
      </c>
      <c r="S59" s="5">
        <v>0</v>
      </c>
      <c r="T59" s="5">
        <v>1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9">
        <v>0</v>
      </c>
    </row>
    <row r="60" spans="2:26" x14ac:dyDescent="0.25">
      <c r="B60" s="3" t="s">
        <v>12</v>
      </c>
      <c r="C60" s="5">
        <f t="shared" si="55"/>
        <v>3</v>
      </c>
      <c r="D60" s="6">
        <f t="shared" si="61"/>
        <v>2</v>
      </c>
      <c r="E60" s="6">
        <f t="shared" si="61"/>
        <v>1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5">
        <v>0</v>
      </c>
      <c r="M60" s="6">
        <v>0</v>
      </c>
      <c r="N60" s="6">
        <v>0</v>
      </c>
      <c r="O60" s="5">
        <f>P60+Q60</f>
        <v>1</v>
      </c>
      <c r="P60" s="6">
        <v>1</v>
      </c>
      <c r="Q60" s="6">
        <v>0</v>
      </c>
      <c r="R60" s="5">
        <f>S60+T60</f>
        <v>1</v>
      </c>
      <c r="S60" s="6">
        <v>0</v>
      </c>
      <c r="T60" s="6">
        <v>1</v>
      </c>
      <c r="U60" s="5">
        <f t="shared" ref="U60" si="64">V60+W60</f>
        <v>1</v>
      </c>
      <c r="V60" s="6">
        <v>1</v>
      </c>
      <c r="W60" s="6">
        <v>0</v>
      </c>
      <c r="X60" s="5">
        <v>0</v>
      </c>
      <c r="Y60" s="6">
        <v>0</v>
      </c>
      <c r="Z60" s="8">
        <v>0</v>
      </c>
    </row>
    <row r="61" spans="2:26" x14ac:dyDescent="0.25">
      <c r="B61" s="3" t="s">
        <v>20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9">
        <v>0</v>
      </c>
    </row>
    <row r="62" spans="2:26" x14ac:dyDescent="0.25">
      <c r="B62" s="14" t="s">
        <v>5</v>
      </c>
      <c r="C62" s="14"/>
      <c r="D62" s="14"/>
      <c r="E62" s="14"/>
      <c r="F62" s="7"/>
      <c r="G62" s="7"/>
      <c r="H62" s="7"/>
      <c r="I62" s="7"/>
      <c r="J62" s="7"/>
      <c r="K62" s="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4" spans="2:26" ht="21" x14ac:dyDescent="0.25">
      <c r="B64" s="15" t="s">
        <v>6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2:26" ht="19.5" x14ac:dyDescent="0.25">
      <c r="B65" s="16" t="s">
        <v>29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2:26" x14ac:dyDescent="0.25">
      <c r="B66" s="17" t="s">
        <v>19</v>
      </c>
      <c r="C66" s="18" t="s">
        <v>1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2:26" x14ac:dyDescent="0.25">
      <c r="B67" s="17"/>
      <c r="C67" s="18" t="s">
        <v>0</v>
      </c>
      <c r="D67" s="20"/>
      <c r="E67" s="21"/>
      <c r="F67" s="22" t="s">
        <v>33</v>
      </c>
      <c r="G67" s="22"/>
      <c r="H67" s="22"/>
      <c r="I67" s="22" t="s">
        <v>32</v>
      </c>
      <c r="J67" s="22"/>
      <c r="K67" s="22"/>
      <c r="L67" s="22" t="s">
        <v>22</v>
      </c>
      <c r="M67" s="22"/>
      <c r="N67" s="22"/>
      <c r="O67" s="22" t="s">
        <v>23</v>
      </c>
      <c r="P67" s="22"/>
      <c r="Q67" s="22"/>
      <c r="R67" s="22" t="s">
        <v>24</v>
      </c>
      <c r="S67" s="22"/>
      <c r="T67" s="22"/>
      <c r="U67" s="22" t="s">
        <v>25</v>
      </c>
      <c r="V67" s="22"/>
      <c r="W67" s="22"/>
      <c r="X67" s="22" t="s">
        <v>26</v>
      </c>
      <c r="Y67" s="22"/>
      <c r="Z67" s="18"/>
    </row>
    <row r="68" spans="2:26" x14ac:dyDescent="0.25">
      <c r="B68" s="17"/>
      <c r="C68" s="1" t="s">
        <v>4</v>
      </c>
      <c r="D68" s="1" t="s">
        <v>2</v>
      </c>
      <c r="E68" s="1" t="s">
        <v>3</v>
      </c>
      <c r="F68" s="1" t="s">
        <v>4</v>
      </c>
      <c r="G68" s="1" t="s">
        <v>2</v>
      </c>
      <c r="H68" s="1" t="s">
        <v>3</v>
      </c>
      <c r="I68" s="1" t="s">
        <v>4</v>
      </c>
      <c r="J68" s="1" t="s">
        <v>2</v>
      </c>
      <c r="K68" s="1" t="s">
        <v>3</v>
      </c>
      <c r="L68" s="1" t="s">
        <v>4</v>
      </c>
      <c r="M68" s="1" t="s">
        <v>2</v>
      </c>
      <c r="N68" s="1" t="s">
        <v>3</v>
      </c>
      <c r="O68" s="1" t="s">
        <v>4</v>
      </c>
      <c r="P68" s="1" t="s">
        <v>2</v>
      </c>
      <c r="Q68" s="1" t="s">
        <v>3</v>
      </c>
      <c r="R68" s="1" t="s">
        <v>4</v>
      </c>
      <c r="S68" s="1" t="s">
        <v>2</v>
      </c>
      <c r="T68" s="1" t="s">
        <v>3</v>
      </c>
      <c r="U68" s="1" t="s">
        <v>4</v>
      </c>
      <c r="V68" s="1" t="s">
        <v>2</v>
      </c>
      <c r="W68" s="1" t="s">
        <v>3</v>
      </c>
      <c r="X68" s="1" t="s">
        <v>4</v>
      </c>
      <c r="Y68" s="1" t="s">
        <v>2</v>
      </c>
      <c r="Z68" s="4" t="s">
        <v>3</v>
      </c>
    </row>
    <row r="69" spans="2:26" x14ac:dyDescent="0.25">
      <c r="B69" s="3" t="s">
        <v>31</v>
      </c>
      <c r="C69" s="5">
        <f>SUM(C70:C82)</f>
        <v>112</v>
      </c>
      <c r="D69" s="5">
        <f t="shared" ref="D69" si="65">SUM(D70:D82)</f>
        <v>39</v>
      </c>
      <c r="E69" s="5">
        <f t="shared" ref="E69" si="66">SUM(E70:E82)</f>
        <v>73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5">
        <f t="shared" ref="L69" si="67">SUM(L70:L82)</f>
        <v>3</v>
      </c>
      <c r="M69" s="5">
        <f t="shared" ref="M69" si="68">SUM(M70:M82)</f>
        <v>0</v>
      </c>
      <c r="N69" s="5">
        <f t="shared" ref="N69" si="69">SUM(N70:N82)</f>
        <v>3</v>
      </c>
      <c r="O69" s="5">
        <f t="shared" ref="O69" si="70">SUM(O70:O82)</f>
        <v>18</v>
      </c>
      <c r="P69" s="5">
        <f t="shared" ref="P69" si="71">SUM(P70:P82)</f>
        <v>4</v>
      </c>
      <c r="Q69" s="5">
        <f t="shared" ref="Q69" si="72">SUM(Q70:Q82)</f>
        <v>14</v>
      </c>
      <c r="R69" s="5">
        <f t="shared" ref="R69" si="73">SUM(R70:R82)</f>
        <v>36</v>
      </c>
      <c r="S69" s="5">
        <f t="shared" ref="S69" si="74">SUM(S70:S82)</f>
        <v>11</v>
      </c>
      <c r="T69" s="5">
        <f t="shared" ref="T69" si="75">SUM(T70:T82)</f>
        <v>25</v>
      </c>
      <c r="U69" s="5">
        <f t="shared" ref="U69" si="76">SUM(U70:U82)</f>
        <v>50</v>
      </c>
      <c r="V69" s="5">
        <f t="shared" ref="V69" si="77">SUM(V70:V82)</f>
        <v>22</v>
      </c>
      <c r="W69" s="5">
        <f t="shared" ref="W69" si="78">SUM(W70:W82)</f>
        <v>28</v>
      </c>
      <c r="X69" s="5">
        <f t="shared" ref="X69" si="79">SUM(X70:X82)</f>
        <v>5</v>
      </c>
      <c r="Y69" s="5">
        <f t="shared" ref="Y69" si="80">SUM(Y70:Y82)</f>
        <v>2</v>
      </c>
      <c r="Z69" s="9">
        <f>SUM(Z70:Z82)</f>
        <v>3</v>
      </c>
    </row>
    <row r="70" spans="2:26" x14ac:dyDescent="0.25">
      <c r="B70" s="3" t="s">
        <v>7</v>
      </c>
      <c r="C70" s="5">
        <f>D70+E70</f>
        <v>19</v>
      </c>
      <c r="D70" s="6">
        <f>M70+P70+S70+V70+Y70</f>
        <v>9</v>
      </c>
      <c r="E70" s="6">
        <f>N70+Q70+T70+W70+Z70</f>
        <v>10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5">
        <f>M70+N70</f>
        <v>1</v>
      </c>
      <c r="M70" s="6">
        <v>0</v>
      </c>
      <c r="N70" s="6">
        <v>1</v>
      </c>
      <c r="O70" s="5">
        <f>P70+Q70</f>
        <v>1</v>
      </c>
      <c r="P70" s="6">
        <v>1</v>
      </c>
      <c r="Q70" s="6">
        <v>0</v>
      </c>
      <c r="R70" s="5">
        <f t="shared" ref="R70:R71" si="81">S70+T70</f>
        <v>7</v>
      </c>
      <c r="S70" s="6">
        <v>3</v>
      </c>
      <c r="T70" s="6">
        <v>4</v>
      </c>
      <c r="U70" s="5">
        <f t="shared" ref="U70:U71" si="82">V70+W70</f>
        <v>10</v>
      </c>
      <c r="V70" s="6">
        <v>5</v>
      </c>
      <c r="W70" s="6">
        <v>5</v>
      </c>
      <c r="X70" s="5">
        <v>0</v>
      </c>
      <c r="Y70" s="6">
        <v>0</v>
      </c>
      <c r="Z70" s="8">
        <v>0</v>
      </c>
    </row>
    <row r="71" spans="2:26" x14ac:dyDescent="0.25">
      <c r="B71" s="3" t="s">
        <v>8</v>
      </c>
      <c r="C71" s="5">
        <f t="shared" ref="C71:C81" si="83">D71+E71</f>
        <v>14</v>
      </c>
      <c r="D71" s="6">
        <f t="shared" ref="D71:E81" si="84">M71+P71+S71+V71+Y71</f>
        <v>3</v>
      </c>
      <c r="E71" s="6">
        <f t="shared" si="84"/>
        <v>11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5">
        <v>0</v>
      </c>
      <c r="M71" s="6">
        <v>0</v>
      </c>
      <c r="N71" s="6">
        <v>0</v>
      </c>
      <c r="O71" s="5">
        <f>P71+Q71</f>
        <v>3</v>
      </c>
      <c r="P71" s="6">
        <v>0</v>
      </c>
      <c r="Q71" s="6">
        <v>3</v>
      </c>
      <c r="R71" s="5">
        <f t="shared" si="81"/>
        <v>4</v>
      </c>
      <c r="S71" s="6">
        <v>1</v>
      </c>
      <c r="T71" s="6">
        <v>3</v>
      </c>
      <c r="U71" s="5">
        <f t="shared" si="82"/>
        <v>6</v>
      </c>
      <c r="V71" s="6">
        <v>2</v>
      </c>
      <c r="W71" s="6">
        <v>4</v>
      </c>
      <c r="X71" s="5">
        <f>Y71+Z71</f>
        <v>1</v>
      </c>
      <c r="Y71" s="6">
        <v>0</v>
      </c>
      <c r="Z71" s="8">
        <v>1</v>
      </c>
    </row>
    <row r="72" spans="2:26" x14ac:dyDescent="0.25">
      <c r="B72" s="3" t="s">
        <v>16</v>
      </c>
      <c r="C72" s="5">
        <f t="shared" si="83"/>
        <v>3</v>
      </c>
      <c r="D72" s="6">
        <f t="shared" si="84"/>
        <v>0</v>
      </c>
      <c r="E72" s="6">
        <f t="shared" si="84"/>
        <v>3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5">
        <v>0</v>
      </c>
      <c r="M72" s="6">
        <v>0</v>
      </c>
      <c r="N72" s="6">
        <v>0</v>
      </c>
      <c r="O72" s="5">
        <v>0</v>
      </c>
      <c r="P72" s="6">
        <v>0</v>
      </c>
      <c r="Q72" s="6">
        <v>0</v>
      </c>
      <c r="R72" s="5">
        <f>S72+T72</f>
        <v>2</v>
      </c>
      <c r="S72" s="6">
        <v>0</v>
      </c>
      <c r="T72" s="6">
        <v>2</v>
      </c>
      <c r="U72" s="5">
        <f>V72+W72</f>
        <v>1</v>
      </c>
      <c r="V72" s="6">
        <v>0</v>
      </c>
      <c r="W72" s="6">
        <v>1</v>
      </c>
      <c r="X72" s="5">
        <v>0</v>
      </c>
      <c r="Y72" s="6">
        <v>0</v>
      </c>
      <c r="Z72" s="8">
        <v>0</v>
      </c>
    </row>
    <row r="73" spans="2:26" x14ac:dyDescent="0.25">
      <c r="B73" s="3" t="s">
        <v>15</v>
      </c>
      <c r="C73" s="5">
        <f t="shared" si="83"/>
        <v>22</v>
      </c>
      <c r="D73" s="6">
        <f t="shared" si="84"/>
        <v>6</v>
      </c>
      <c r="E73" s="6">
        <f t="shared" si="84"/>
        <v>16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5">
        <v>0</v>
      </c>
      <c r="M73" s="6">
        <v>0</v>
      </c>
      <c r="N73" s="6">
        <v>0</v>
      </c>
      <c r="O73" s="5">
        <f>P73+Q73</f>
        <v>7</v>
      </c>
      <c r="P73" s="6">
        <v>2</v>
      </c>
      <c r="Q73" s="6">
        <v>5</v>
      </c>
      <c r="R73" s="5">
        <f>S73+T73</f>
        <v>7</v>
      </c>
      <c r="S73" s="6">
        <v>2</v>
      </c>
      <c r="T73" s="6">
        <v>5</v>
      </c>
      <c r="U73" s="5">
        <f>V73+W73</f>
        <v>8</v>
      </c>
      <c r="V73" s="6">
        <v>2</v>
      </c>
      <c r="W73" s="6">
        <v>6</v>
      </c>
      <c r="X73" s="5">
        <v>0</v>
      </c>
      <c r="Y73" s="6">
        <v>0</v>
      </c>
      <c r="Z73" s="8">
        <v>0</v>
      </c>
    </row>
    <row r="74" spans="2:26" x14ac:dyDescent="0.25">
      <c r="B74" s="3" t="s">
        <v>13</v>
      </c>
      <c r="C74" s="5">
        <f t="shared" si="83"/>
        <v>17</v>
      </c>
      <c r="D74" s="6">
        <f t="shared" si="84"/>
        <v>5</v>
      </c>
      <c r="E74" s="6">
        <f t="shared" si="84"/>
        <v>12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5">
        <f>M74+N74</f>
        <v>1</v>
      </c>
      <c r="M74" s="6">
        <v>0</v>
      </c>
      <c r="N74" s="6">
        <v>1</v>
      </c>
      <c r="O74" s="5">
        <f>P74+Q74</f>
        <v>3</v>
      </c>
      <c r="P74" s="6">
        <v>0</v>
      </c>
      <c r="Q74" s="6">
        <v>3</v>
      </c>
      <c r="R74" s="5">
        <f t="shared" ref="R74:R75" si="85">S74+T74</f>
        <v>8</v>
      </c>
      <c r="S74" s="6">
        <v>2</v>
      </c>
      <c r="T74" s="6">
        <v>6</v>
      </c>
      <c r="U74" s="5">
        <f t="shared" ref="U74:U75" si="86">V74+W74</f>
        <v>4</v>
      </c>
      <c r="V74" s="6">
        <v>2</v>
      </c>
      <c r="W74" s="6">
        <v>2</v>
      </c>
      <c r="X74" s="5">
        <f>Y74+Z74</f>
        <v>1</v>
      </c>
      <c r="Y74" s="6">
        <v>1</v>
      </c>
      <c r="Z74" s="8">
        <v>0</v>
      </c>
    </row>
    <row r="75" spans="2:26" x14ac:dyDescent="0.25">
      <c r="B75" s="3" t="s">
        <v>11</v>
      </c>
      <c r="C75" s="5">
        <f t="shared" si="83"/>
        <v>5</v>
      </c>
      <c r="D75" s="6">
        <f t="shared" si="84"/>
        <v>3</v>
      </c>
      <c r="E75" s="6">
        <f t="shared" si="84"/>
        <v>2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5">
        <v>0</v>
      </c>
      <c r="M75" s="6">
        <v>0</v>
      </c>
      <c r="N75" s="6">
        <v>0</v>
      </c>
      <c r="O75" s="5">
        <v>0</v>
      </c>
      <c r="P75" s="6">
        <v>0</v>
      </c>
      <c r="Q75" s="6">
        <v>0</v>
      </c>
      <c r="R75" s="5">
        <f t="shared" si="85"/>
        <v>1</v>
      </c>
      <c r="S75" s="6">
        <v>0</v>
      </c>
      <c r="T75" s="6">
        <v>1</v>
      </c>
      <c r="U75" s="5">
        <f t="shared" si="86"/>
        <v>3</v>
      </c>
      <c r="V75" s="6">
        <v>3</v>
      </c>
      <c r="W75" s="6">
        <v>0</v>
      </c>
      <c r="X75" s="5">
        <f>Y75+Z75</f>
        <v>1</v>
      </c>
      <c r="Y75" s="6">
        <v>0</v>
      </c>
      <c r="Z75" s="8">
        <v>1</v>
      </c>
    </row>
    <row r="76" spans="2:26" x14ac:dyDescent="0.25">
      <c r="B76" s="3" t="s">
        <v>17</v>
      </c>
      <c r="C76" s="5">
        <f t="shared" si="83"/>
        <v>2</v>
      </c>
      <c r="D76" s="6">
        <f t="shared" si="84"/>
        <v>0</v>
      </c>
      <c r="E76" s="6">
        <f t="shared" si="84"/>
        <v>2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5">
        <v>0</v>
      </c>
      <c r="M76" s="6">
        <v>0</v>
      </c>
      <c r="N76" s="6">
        <v>0</v>
      </c>
      <c r="O76" s="5">
        <f>P76+Q76</f>
        <v>1</v>
      </c>
      <c r="P76" s="6">
        <v>0</v>
      </c>
      <c r="Q76" s="6">
        <v>1</v>
      </c>
      <c r="R76" s="5">
        <v>0</v>
      </c>
      <c r="S76" s="6">
        <v>0</v>
      </c>
      <c r="T76" s="6">
        <v>0</v>
      </c>
      <c r="U76" s="5">
        <v>0</v>
      </c>
      <c r="V76" s="6">
        <v>0</v>
      </c>
      <c r="W76" s="6">
        <v>0</v>
      </c>
      <c r="X76" s="5">
        <f>Y76+Z76</f>
        <v>1</v>
      </c>
      <c r="Y76" s="6">
        <v>0</v>
      </c>
      <c r="Z76" s="8">
        <v>1</v>
      </c>
    </row>
    <row r="77" spans="2:26" x14ac:dyDescent="0.25">
      <c r="B77" s="3" t="s">
        <v>9</v>
      </c>
      <c r="C77" s="5">
        <f t="shared" si="83"/>
        <v>18</v>
      </c>
      <c r="D77" s="6">
        <f t="shared" si="84"/>
        <v>6</v>
      </c>
      <c r="E77" s="6">
        <f t="shared" si="84"/>
        <v>12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5">
        <f>M77+N77</f>
        <v>1</v>
      </c>
      <c r="M77" s="6">
        <v>0</v>
      </c>
      <c r="N77" s="6">
        <v>1</v>
      </c>
      <c r="O77" s="5">
        <f>P77+Q77</f>
        <v>1</v>
      </c>
      <c r="P77" s="6">
        <v>0</v>
      </c>
      <c r="Q77" s="6">
        <v>1</v>
      </c>
      <c r="R77" s="5">
        <f t="shared" ref="R77" si="87">S77+T77</f>
        <v>3</v>
      </c>
      <c r="S77" s="6">
        <v>2</v>
      </c>
      <c r="T77" s="6">
        <v>1</v>
      </c>
      <c r="U77" s="5">
        <f t="shared" ref="U77" si="88">V77+W77</f>
        <v>13</v>
      </c>
      <c r="V77" s="6">
        <v>4</v>
      </c>
      <c r="W77" s="6">
        <v>9</v>
      </c>
      <c r="X77" s="5">
        <v>0</v>
      </c>
      <c r="Y77" s="6">
        <v>0</v>
      </c>
      <c r="Z77" s="8">
        <v>0</v>
      </c>
    </row>
    <row r="78" spans="2:26" x14ac:dyDescent="0.25">
      <c r="B78" s="3" t="s">
        <v>14</v>
      </c>
      <c r="C78" s="5">
        <f t="shared" si="83"/>
        <v>0</v>
      </c>
      <c r="D78" s="6">
        <f t="shared" si="84"/>
        <v>0</v>
      </c>
      <c r="E78" s="6">
        <f t="shared" si="84"/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5">
        <v>0</v>
      </c>
      <c r="M78" s="6">
        <v>0</v>
      </c>
      <c r="N78" s="6">
        <v>0</v>
      </c>
      <c r="O78" s="5">
        <v>0</v>
      </c>
      <c r="P78" s="6">
        <v>0</v>
      </c>
      <c r="Q78" s="6">
        <v>0</v>
      </c>
      <c r="R78" s="5">
        <v>0</v>
      </c>
      <c r="S78" s="6">
        <v>0</v>
      </c>
      <c r="T78" s="6">
        <v>0</v>
      </c>
      <c r="U78" s="5">
        <v>0</v>
      </c>
      <c r="V78" s="6">
        <v>0</v>
      </c>
      <c r="W78" s="6">
        <v>0</v>
      </c>
      <c r="X78" s="5">
        <v>0</v>
      </c>
      <c r="Y78" s="6">
        <v>0</v>
      </c>
      <c r="Z78" s="8">
        <v>0</v>
      </c>
    </row>
    <row r="79" spans="2:26" x14ac:dyDescent="0.25">
      <c r="B79" s="3" t="s">
        <v>10</v>
      </c>
      <c r="C79" s="5">
        <f t="shared" si="83"/>
        <v>8</v>
      </c>
      <c r="D79" s="6">
        <f t="shared" si="84"/>
        <v>5</v>
      </c>
      <c r="E79" s="6">
        <f t="shared" si="84"/>
        <v>3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5">
        <v>0</v>
      </c>
      <c r="M79" s="6">
        <v>0</v>
      </c>
      <c r="N79" s="6">
        <v>0</v>
      </c>
      <c r="O79" s="5">
        <f>P79+Q79</f>
        <v>1</v>
      </c>
      <c r="P79" s="6">
        <v>0</v>
      </c>
      <c r="Q79" s="6">
        <v>1</v>
      </c>
      <c r="R79" s="5">
        <f t="shared" ref="R79" si="89">S79+T79</f>
        <v>2</v>
      </c>
      <c r="S79" s="6">
        <v>1</v>
      </c>
      <c r="T79" s="6">
        <v>1</v>
      </c>
      <c r="U79" s="5">
        <f t="shared" ref="U79" si="90">V79+W79</f>
        <v>4</v>
      </c>
      <c r="V79" s="6">
        <v>3</v>
      </c>
      <c r="W79" s="6">
        <v>1</v>
      </c>
      <c r="X79" s="5">
        <f>Y79+Z79</f>
        <v>1</v>
      </c>
      <c r="Y79" s="6">
        <v>1</v>
      </c>
      <c r="Z79" s="8">
        <v>0</v>
      </c>
    </row>
    <row r="80" spans="2:26" x14ac:dyDescent="0.25">
      <c r="B80" s="3" t="s">
        <v>18</v>
      </c>
      <c r="C80" s="5">
        <f t="shared" si="83"/>
        <v>1</v>
      </c>
      <c r="D80" s="5">
        <f t="shared" si="84"/>
        <v>0</v>
      </c>
      <c r="E80" s="5">
        <f t="shared" si="84"/>
        <v>1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f>S80+T80</f>
        <v>1</v>
      </c>
      <c r="S80" s="5">
        <v>0</v>
      </c>
      <c r="T80" s="5">
        <v>1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9">
        <v>0</v>
      </c>
    </row>
    <row r="81" spans="2:28" x14ac:dyDescent="0.25">
      <c r="B81" s="3" t="s">
        <v>12</v>
      </c>
      <c r="C81" s="5">
        <f t="shared" si="83"/>
        <v>3</v>
      </c>
      <c r="D81" s="6">
        <f t="shared" si="84"/>
        <v>2</v>
      </c>
      <c r="E81" s="6">
        <f t="shared" si="84"/>
        <v>1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5">
        <v>0</v>
      </c>
      <c r="M81" s="6">
        <v>0</v>
      </c>
      <c r="N81" s="6">
        <v>0</v>
      </c>
      <c r="O81" s="5">
        <f>P81+Q81</f>
        <v>1</v>
      </c>
      <c r="P81" s="6">
        <v>1</v>
      </c>
      <c r="Q81" s="6">
        <v>0</v>
      </c>
      <c r="R81" s="5">
        <f t="shared" ref="R81" si="91">S81+T81</f>
        <v>1</v>
      </c>
      <c r="S81" s="6">
        <v>0</v>
      </c>
      <c r="T81" s="6">
        <v>1</v>
      </c>
      <c r="U81" s="5">
        <f t="shared" ref="U81" si="92">V81+W81</f>
        <v>1</v>
      </c>
      <c r="V81" s="6">
        <v>1</v>
      </c>
      <c r="W81" s="6">
        <v>0</v>
      </c>
      <c r="X81" s="5">
        <v>0</v>
      </c>
      <c r="Y81" s="6">
        <v>0</v>
      </c>
      <c r="Z81" s="8">
        <v>0</v>
      </c>
    </row>
    <row r="82" spans="2:28" x14ac:dyDescent="0.25">
      <c r="B82" s="3" t="s">
        <v>20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9">
        <v>0</v>
      </c>
    </row>
    <row r="83" spans="2:28" x14ac:dyDescent="0.25">
      <c r="B83" s="14" t="s">
        <v>5</v>
      </c>
      <c r="C83" s="14"/>
      <c r="D83" s="14"/>
      <c r="E83" s="14"/>
      <c r="F83" s="7"/>
      <c r="G83" s="7"/>
      <c r="H83" s="7"/>
      <c r="I83" s="7"/>
      <c r="J83" s="7"/>
      <c r="K83" s="7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2:28" x14ac:dyDescent="0.25">
      <c r="AB84" s="5"/>
    </row>
    <row r="85" spans="2:28" ht="21" x14ac:dyDescent="0.25">
      <c r="B85" s="15" t="s">
        <v>6</v>
      </c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2:28" ht="19.5" x14ac:dyDescent="0.25">
      <c r="B86" s="16" t="s">
        <v>30</v>
      </c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2:28" x14ac:dyDescent="0.25">
      <c r="B87" s="17" t="s">
        <v>19</v>
      </c>
      <c r="C87" s="18" t="s">
        <v>1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2:28" x14ac:dyDescent="0.25">
      <c r="B88" s="17"/>
      <c r="C88" s="18" t="s">
        <v>0</v>
      </c>
      <c r="D88" s="20"/>
      <c r="E88" s="21"/>
      <c r="F88" s="22" t="s">
        <v>33</v>
      </c>
      <c r="G88" s="22"/>
      <c r="H88" s="22"/>
      <c r="I88" s="22" t="s">
        <v>32</v>
      </c>
      <c r="J88" s="22"/>
      <c r="K88" s="22"/>
      <c r="L88" s="22" t="s">
        <v>22</v>
      </c>
      <c r="M88" s="22"/>
      <c r="N88" s="22"/>
      <c r="O88" s="22" t="s">
        <v>23</v>
      </c>
      <c r="P88" s="22"/>
      <c r="Q88" s="22"/>
      <c r="R88" s="22" t="s">
        <v>24</v>
      </c>
      <c r="S88" s="22"/>
      <c r="T88" s="22"/>
      <c r="U88" s="22" t="s">
        <v>25</v>
      </c>
      <c r="V88" s="22"/>
      <c r="W88" s="22"/>
      <c r="X88" s="22" t="s">
        <v>26</v>
      </c>
      <c r="Y88" s="22"/>
      <c r="Z88" s="18"/>
    </row>
    <row r="89" spans="2:28" x14ac:dyDescent="0.25">
      <c r="B89" s="17"/>
      <c r="C89" s="1" t="s">
        <v>4</v>
      </c>
      <c r="D89" s="1" t="s">
        <v>2</v>
      </c>
      <c r="E89" s="1" t="s">
        <v>3</v>
      </c>
      <c r="F89" s="1" t="s">
        <v>4</v>
      </c>
      <c r="G89" s="1" t="s">
        <v>2</v>
      </c>
      <c r="H89" s="1" t="s">
        <v>3</v>
      </c>
      <c r="I89" s="1" t="s">
        <v>4</v>
      </c>
      <c r="J89" s="1" t="s">
        <v>2</v>
      </c>
      <c r="K89" s="1" t="s">
        <v>3</v>
      </c>
      <c r="L89" s="1" t="s">
        <v>4</v>
      </c>
      <c r="M89" s="1" t="s">
        <v>2</v>
      </c>
      <c r="N89" s="1" t="s">
        <v>3</v>
      </c>
      <c r="O89" s="1" t="s">
        <v>4</v>
      </c>
      <c r="P89" s="1" t="s">
        <v>2</v>
      </c>
      <c r="Q89" s="1" t="s">
        <v>3</v>
      </c>
      <c r="R89" s="1" t="s">
        <v>4</v>
      </c>
      <c r="S89" s="1" t="s">
        <v>2</v>
      </c>
      <c r="T89" s="1" t="s">
        <v>3</v>
      </c>
      <c r="U89" s="1" t="s">
        <v>4</v>
      </c>
      <c r="V89" s="1" t="s">
        <v>2</v>
      </c>
      <c r="W89" s="1" t="s">
        <v>3</v>
      </c>
      <c r="X89" s="1" t="s">
        <v>4</v>
      </c>
      <c r="Y89" s="1" t="s">
        <v>2</v>
      </c>
      <c r="Z89" s="4" t="s">
        <v>3</v>
      </c>
    </row>
    <row r="90" spans="2:28" x14ac:dyDescent="0.25">
      <c r="B90" s="3" t="s">
        <v>31</v>
      </c>
      <c r="C90" s="5">
        <v>129</v>
      </c>
      <c r="D90" s="5">
        <v>47</v>
      </c>
      <c r="E90" s="5">
        <v>82</v>
      </c>
      <c r="F90" s="6" t="s">
        <v>35</v>
      </c>
      <c r="G90" s="6" t="s">
        <v>35</v>
      </c>
      <c r="H90" s="6" t="s">
        <v>35</v>
      </c>
      <c r="I90" s="6" t="s">
        <v>35</v>
      </c>
      <c r="J90" s="6" t="s">
        <v>35</v>
      </c>
      <c r="K90" s="6" t="s">
        <v>35</v>
      </c>
      <c r="L90" s="5" t="s">
        <v>35</v>
      </c>
      <c r="M90" s="5" t="s">
        <v>35</v>
      </c>
      <c r="N90" s="5" t="s">
        <v>35</v>
      </c>
      <c r="O90" s="5">
        <v>20</v>
      </c>
      <c r="P90" s="5">
        <v>4</v>
      </c>
      <c r="Q90" s="5">
        <v>16</v>
      </c>
      <c r="R90" s="5">
        <v>44</v>
      </c>
      <c r="S90" s="5">
        <v>14</v>
      </c>
      <c r="T90" s="5">
        <v>30</v>
      </c>
      <c r="U90" s="5">
        <v>60</v>
      </c>
      <c r="V90" s="5">
        <v>27</v>
      </c>
      <c r="W90" s="5">
        <v>33</v>
      </c>
      <c r="X90" s="5">
        <v>5</v>
      </c>
      <c r="Y90" s="5">
        <v>2</v>
      </c>
      <c r="Z90" s="9">
        <v>3</v>
      </c>
    </row>
    <row r="91" spans="2:28" x14ac:dyDescent="0.25">
      <c r="B91" s="3" t="s">
        <v>7</v>
      </c>
      <c r="C91" s="5">
        <v>20</v>
      </c>
      <c r="D91" s="6">
        <v>10</v>
      </c>
      <c r="E91" s="6">
        <v>10</v>
      </c>
      <c r="F91" s="6" t="s">
        <v>35</v>
      </c>
      <c r="G91" s="6" t="s">
        <v>35</v>
      </c>
      <c r="H91" s="6" t="s">
        <v>35</v>
      </c>
      <c r="I91" s="6" t="s">
        <v>35</v>
      </c>
      <c r="J91" s="6" t="s">
        <v>35</v>
      </c>
      <c r="K91" s="6" t="s">
        <v>35</v>
      </c>
      <c r="L91" s="5" t="s">
        <v>35</v>
      </c>
      <c r="M91" s="6" t="s">
        <v>35</v>
      </c>
      <c r="N91" s="6" t="s">
        <v>35</v>
      </c>
      <c r="O91" s="5">
        <v>2</v>
      </c>
      <c r="P91" s="6">
        <v>1</v>
      </c>
      <c r="Q91" s="6">
        <v>1</v>
      </c>
      <c r="R91" s="5">
        <v>8</v>
      </c>
      <c r="S91" s="6">
        <v>4</v>
      </c>
      <c r="T91" s="6">
        <v>4</v>
      </c>
      <c r="U91" s="5">
        <v>10</v>
      </c>
      <c r="V91" s="6">
        <v>5</v>
      </c>
      <c r="W91" s="6">
        <v>5</v>
      </c>
      <c r="X91" s="5" t="s">
        <v>35</v>
      </c>
      <c r="Y91" s="6" t="s">
        <v>35</v>
      </c>
      <c r="Z91" s="8" t="s">
        <v>35</v>
      </c>
    </row>
    <row r="92" spans="2:28" x14ac:dyDescent="0.25">
      <c r="B92" s="3" t="s">
        <v>8</v>
      </c>
      <c r="C92" s="5">
        <v>14</v>
      </c>
      <c r="D92" s="6">
        <v>3</v>
      </c>
      <c r="E92" s="6">
        <v>11</v>
      </c>
      <c r="F92" s="6" t="s">
        <v>35</v>
      </c>
      <c r="G92" s="6" t="s">
        <v>35</v>
      </c>
      <c r="H92" s="6" t="s">
        <v>35</v>
      </c>
      <c r="I92" s="6" t="s">
        <v>35</v>
      </c>
      <c r="J92" s="6" t="s">
        <v>35</v>
      </c>
      <c r="K92" s="6" t="s">
        <v>35</v>
      </c>
      <c r="L92" s="5" t="s">
        <v>35</v>
      </c>
      <c r="M92" s="6" t="s">
        <v>35</v>
      </c>
      <c r="N92" s="6" t="s">
        <v>35</v>
      </c>
      <c r="O92" s="5">
        <v>3</v>
      </c>
      <c r="P92" s="6" t="s">
        <v>35</v>
      </c>
      <c r="Q92" s="6">
        <v>3</v>
      </c>
      <c r="R92" s="5">
        <v>4</v>
      </c>
      <c r="S92" s="6">
        <v>1</v>
      </c>
      <c r="T92" s="6">
        <v>3</v>
      </c>
      <c r="U92" s="5">
        <v>6</v>
      </c>
      <c r="V92" s="6">
        <v>2</v>
      </c>
      <c r="W92" s="6">
        <v>4</v>
      </c>
      <c r="X92" s="5">
        <v>1</v>
      </c>
      <c r="Y92" s="6" t="s">
        <v>35</v>
      </c>
      <c r="Z92" s="8">
        <v>1</v>
      </c>
    </row>
    <row r="93" spans="2:28" x14ac:dyDescent="0.25">
      <c r="B93" s="3" t="s">
        <v>16</v>
      </c>
      <c r="C93" s="5">
        <v>7</v>
      </c>
      <c r="D93" s="6">
        <v>1</v>
      </c>
      <c r="E93" s="6">
        <v>6</v>
      </c>
      <c r="F93" s="6" t="s">
        <v>35</v>
      </c>
      <c r="G93" s="6" t="s">
        <v>35</v>
      </c>
      <c r="H93" s="6" t="s">
        <v>35</v>
      </c>
      <c r="I93" s="6" t="s">
        <v>35</v>
      </c>
      <c r="J93" s="6" t="s">
        <v>35</v>
      </c>
      <c r="K93" s="6" t="s">
        <v>35</v>
      </c>
      <c r="L93" s="5" t="s">
        <v>35</v>
      </c>
      <c r="M93" s="6" t="s">
        <v>35</v>
      </c>
      <c r="N93" s="6" t="s">
        <v>35</v>
      </c>
      <c r="O93" s="5" t="s">
        <v>35</v>
      </c>
      <c r="P93" s="6" t="s">
        <v>35</v>
      </c>
      <c r="Q93" s="6" t="s">
        <v>35</v>
      </c>
      <c r="R93" s="5">
        <v>5</v>
      </c>
      <c r="S93" s="6" t="s">
        <v>35</v>
      </c>
      <c r="T93" s="6">
        <v>5</v>
      </c>
      <c r="U93" s="5">
        <v>2</v>
      </c>
      <c r="V93" s="6">
        <v>1</v>
      </c>
      <c r="W93" s="6">
        <v>1</v>
      </c>
      <c r="X93" s="5" t="s">
        <v>35</v>
      </c>
      <c r="Y93" s="6" t="s">
        <v>35</v>
      </c>
      <c r="Z93" s="8" t="s">
        <v>35</v>
      </c>
    </row>
    <row r="94" spans="2:28" x14ac:dyDescent="0.25">
      <c r="B94" s="3" t="s">
        <v>15</v>
      </c>
      <c r="C94" s="5">
        <v>22</v>
      </c>
      <c r="D94" s="6">
        <v>6</v>
      </c>
      <c r="E94" s="6">
        <v>16</v>
      </c>
      <c r="F94" s="6" t="s">
        <v>35</v>
      </c>
      <c r="G94" s="6" t="s">
        <v>35</v>
      </c>
      <c r="H94" s="6" t="s">
        <v>35</v>
      </c>
      <c r="I94" s="6" t="s">
        <v>35</v>
      </c>
      <c r="J94" s="6" t="s">
        <v>35</v>
      </c>
      <c r="K94" s="6" t="s">
        <v>35</v>
      </c>
      <c r="L94" s="5" t="s">
        <v>35</v>
      </c>
      <c r="M94" s="6" t="s">
        <v>35</v>
      </c>
      <c r="N94" s="6" t="s">
        <v>35</v>
      </c>
      <c r="O94" s="5">
        <v>7</v>
      </c>
      <c r="P94" s="6">
        <v>2</v>
      </c>
      <c r="Q94" s="6">
        <v>5</v>
      </c>
      <c r="R94" s="5">
        <v>7</v>
      </c>
      <c r="S94" s="6">
        <v>2</v>
      </c>
      <c r="T94" s="6">
        <v>5</v>
      </c>
      <c r="U94" s="5">
        <v>8</v>
      </c>
      <c r="V94" s="6">
        <v>2</v>
      </c>
      <c r="W94" s="6">
        <v>6</v>
      </c>
      <c r="X94" s="5" t="s">
        <v>35</v>
      </c>
      <c r="Y94" s="6" t="s">
        <v>35</v>
      </c>
      <c r="Z94" s="8" t="s">
        <v>35</v>
      </c>
    </row>
    <row r="95" spans="2:28" x14ac:dyDescent="0.25">
      <c r="B95" s="3" t="s">
        <v>13</v>
      </c>
      <c r="C95" s="5">
        <v>16</v>
      </c>
      <c r="D95" s="6">
        <v>5</v>
      </c>
      <c r="E95" s="6">
        <v>11</v>
      </c>
      <c r="F95" s="6" t="s">
        <v>35</v>
      </c>
      <c r="G95" s="6" t="s">
        <v>35</v>
      </c>
      <c r="H95" s="6" t="s">
        <v>35</v>
      </c>
      <c r="I95" s="6" t="s">
        <v>35</v>
      </c>
      <c r="J95" s="6" t="s">
        <v>35</v>
      </c>
      <c r="K95" s="6" t="s">
        <v>35</v>
      </c>
      <c r="L95" s="5" t="s">
        <v>35</v>
      </c>
      <c r="M95" s="6" t="s">
        <v>35</v>
      </c>
      <c r="N95" s="6" t="s">
        <v>35</v>
      </c>
      <c r="O95" s="5">
        <v>3</v>
      </c>
      <c r="P95" s="6" t="s">
        <v>35</v>
      </c>
      <c r="Q95" s="6">
        <v>3</v>
      </c>
      <c r="R95" s="5">
        <v>8</v>
      </c>
      <c r="S95" s="6">
        <v>2</v>
      </c>
      <c r="T95" s="6">
        <v>6</v>
      </c>
      <c r="U95" s="5">
        <v>4</v>
      </c>
      <c r="V95" s="6">
        <v>2</v>
      </c>
      <c r="W95" s="6">
        <v>2</v>
      </c>
      <c r="X95" s="5">
        <v>1</v>
      </c>
      <c r="Y95" s="6">
        <v>1</v>
      </c>
      <c r="Z95" s="8" t="s">
        <v>35</v>
      </c>
    </row>
    <row r="96" spans="2:28" x14ac:dyDescent="0.25">
      <c r="B96" s="3" t="s">
        <v>11</v>
      </c>
      <c r="C96" s="5">
        <v>4</v>
      </c>
      <c r="D96" s="6">
        <v>3</v>
      </c>
      <c r="E96" s="6">
        <v>1</v>
      </c>
      <c r="F96" s="6" t="s">
        <v>35</v>
      </c>
      <c r="G96" s="6" t="s">
        <v>35</v>
      </c>
      <c r="H96" s="6" t="s">
        <v>35</v>
      </c>
      <c r="I96" s="6" t="s">
        <v>35</v>
      </c>
      <c r="J96" s="6" t="s">
        <v>35</v>
      </c>
      <c r="K96" s="6" t="s">
        <v>35</v>
      </c>
      <c r="L96" s="5" t="s">
        <v>35</v>
      </c>
      <c r="M96" s="6" t="s">
        <v>35</v>
      </c>
      <c r="N96" s="6" t="s">
        <v>35</v>
      </c>
      <c r="O96" s="5" t="s">
        <v>35</v>
      </c>
      <c r="P96" s="6" t="s">
        <v>35</v>
      </c>
      <c r="Q96" s="6" t="s">
        <v>35</v>
      </c>
      <c r="R96" s="5" t="s">
        <v>35</v>
      </c>
      <c r="S96" s="6" t="s">
        <v>35</v>
      </c>
      <c r="T96" s="6" t="s">
        <v>35</v>
      </c>
      <c r="U96" s="5">
        <v>3</v>
      </c>
      <c r="V96" s="6">
        <v>3</v>
      </c>
      <c r="W96" s="6" t="s">
        <v>35</v>
      </c>
      <c r="X96" s="5">
        <v>1</v>
      </c>
      <c r="Y96" s="6" t="s">
        <v>35</v>
      </c>
      <c r="Z96" s="8">
        <v>1</v>
      </c>
    </row>
    <row r="97" spans="2:26" x14ac:dyDescent="0.25">
      <c r="B97" s="3" t="s">
        <v>17</v>
      </c>
      <c r="C97" s="5">
        <v>2</v>
      </c>
      <c r="D97" s="5" t="s">
        <v>35</v>
      </c>
      <c r="E97" s="6">
        <v>2</v>
      </c>
      <c r="F97" s="6" t="s">
        <v>35</v>
      </c>
      <c r="G97" s="6" t="s">
        <v>35</v>
      </c>
      <c r="H97" s="6" t="s">
        <v>35</v>
      </c>
      <c r="I97" s="6" t="s">
        <v>35</v>
      </c>
      <c r="J97" s="6" t="s">
        <v>35</v>
      </c>
      <c r="K97" s="6" t="s">
        <v>35</v>
      </c>
      <c r="L97" s="5" t="s">
        <v>35</v>
      </c>
      <c r="M97" s="6" t="s">
        <v>35</v>
      </c>
      <c r="N97" s="6" t="s">
        <v>35</v>
      </c>
      <c r="O97" s="5">
        <v>1</v>
      </c>
      <c r="P97" s="6" t="s">
        <v>35</v>
      </c>
      <c r="Q97" s="6">
        <v>1</v>
      </c>
      <c r="R97" s="5" t="s">
        <v>35</v>
      </c>
      <c r="S97" s="6" t="s">
        <v>35</v>
      </c>
      <c r="T97" s="6" t="s">
        <v>35</v>
      </c>
      <c r="U97" s="5" t="s">
        <v>35</v>
      </c>
      <c r="V97" s="6" t="s">
        <v>35</v>
      </c>
      <c r="W97" s="6" t="s">
        <v>35</v>
      </c>
      <c r="X97" s="5">
        <v>1</v>
      </c>
      <c r="Y97" s="6" t="s">
        <v>35</v>
      </c>
      <c r="Z97" s="8">
        <v>1</v>
      </c>
    </row>
    <row r="98" spans="2:26" x14ac:dyDescent="0.25">
      <c r="B98" s="3" t="s">
        <v>9</v>
      </c>
      <c r="C98" s="5">
        <v>18</v>
      </c>
      <c r="D98" s="6">
        <v>6</v>
      </c>
      <c r="E98" s="6">
        <v>12</v>
      </c>
      <c r="F98" s="6" t="s">
        <v>35</v>
      </c>
      <c r="G98" s="6" t="s">
        <v>35</v>
      </c>
      <c r="H98" s="6" t="s">
        <v>35</v>
      </c>
      <c r="I98" s="6" t="s">
        <v>35</v>
      </c>
      <c r="J98" s="6" t="s">
        <v>35</v>
      </c>
      <c r="K98" s="6" t="s">
        <v>35</v>
      </c>
      <c r="L98" s="5" t="s">
        <v>35</v>
      </c>
      <c r="M98" s="6" t="s">
        <v>35</v>
      </c>
      <c r="N98" s="6" t="s">
        <v>35</v>
      </c>
      <c r="O98" s="5">
        <v>2</v>
      </c>
      <c r="P98" s="6" t="s">
        <v>35</v>
      </c>
      <c r="Q98" s="6">
        <v>2</v>
      </c>
      <c r="R98" s="5">
        <v>3</v>
      </c>
      <c r="S98" s="6">
        <v>2</v>
      </c>
      <c r="T98" s="6">
        <v>1</v>
      </c>
      <c r="U98" s="5">
        <v>13</v>
      </c>
      <c r="V98" s="6">
        <v>4</v>
      </c>
      <c r="W98" s="6">
        <v>9</v>
      </c>
      <c r="X98" s="5" t="s">
        <v>35</v>
      </c>
      <c r="Y98" s="6" t="s">
        <v>35</v>
      </c>
      <c r="Z98" s="8" t="s">
        <v>35</v>
      </c>
    </row>
    <row r="99" spans="2:26" x14ac:dyDescent="0.25">
      <c r="B99" s="3" t="s">
        <v>14</v>
      </c>
      <c r="C99" s="5">
        <v>14</v>
      </c>
      <c r="D99" s="6">
        <v>7</v>
      </c>
      <c r="E99" s="6">
        <v>7</v>
      </c>
      <c r="F99" s="6" t="s">
        <v>35</v>
      </c>
      <c r="G99" s="6" t="s">
        <v>35</v>
      </c>
      <c r="H99" s="6" t="s">
        <v>35</v>
      </c>
      <c r="I99" s="6" t="s">
        <v>35</v>
      </c>
      <c r="J99" s="6" t="s">
        <v>35</v>
      </c>
      <c r="K99" s="6" t="s">
        <v>35</v>
      </c>
      <c r="L99" s="5" t="s">
        <v>35</v>
      </c>
      <c r="M99" s="6" t="s">
        <v>35</v>
      </c>
      <c r="N99" s="6" t="s">
        <v>35</v>
      </c>
      <c r="O99" s="5" t="s">
        <v>35</v>
      </c>
      <c r="P99" s="6" t="s">
        <v>35</v>
      </c>
      <c r="Q99" s="6" t="s">
        <v>35</v>
      </c>
      <c r="R99" s="5">
        <v>5</v>
      </c>
      <c r="S99" s="6">
        <v>2</v>
      </c>
      <c r="T99" s="6">
        <v>3</v>
      </c>
      <c r="U99" s="5">
        <v>8</v>
      </c>
      <c r="V99" s="6">
        <v>4</v>
      </c>
      <c r="W99" s="6">
        <v>4</v>
      </c>
      <c r="X99" s="5">
        <v>1</v>
      </c>
      <c r="Y99" s="6">
        <v>1</v>
      </c>
      <c r="Z99" s="8" t="s">
        <v>35</v>
      </c>
    </row>
    <row r="100" spans="2:26" x14ac:dyDescent="0.25">
      <c r="B100" s="3" t="s">
        <v>10</v>
      </c>
      <c r="C100" s="5">
        <v>8</v>
      </c>
      <c r="D100" s="6">
        <v>4</v>
      </c>
      <c r="E100" s="6">
        <v>4</v>
      </c>
      <c r="F100" s="6" t="s">
        <v>35</v>
      </c>
      <c r="G100" s="6" t="s">
        <v>35</v>
      </c>
      <c r="H100" s="6" t="s">
        <v>35</v>
      </c>
      <c r="I100" s="6" t="s">
        <v>35</v>
      </c>
      <c r="J100" s="6" t="s">
        <v>35</v>
      </c>
      <c r="K100" s="6" t="s">
        <v>35</v>
      </c>
      <c r="L100" s="5" t="s">
        <v>35</v>
      </c>
      <c r="M100" s="6" t="s">
        <v>35</v>
      </c>
      <c r="N100" s="6" t="s">
        <v>35</v>
      </c>
      <c r="O100" s="5">
        <v>1</v>
      </c>
      <c r="P100" s="6" t="s">
        <v>35</v>
      </c>
      <c r="Q100" s="6">
        <v>1</v>
      </c>
      <c r="R100" s="5">
        <v>2</v>
      </c>
      <c r="S100" s="6">
        <v>1</v>
      </c>
      <c r="T100" s="6">
        <v>1</v>
      </c>
      <c r="U100" s="5">
        <v>5</v>
      </c>
      <c r="V100" s="6">
        <v>3</v>
      </c>
      <c r="W100" s="6">
        <v>2</v>
      </c>
      <c r="X100" s="5" t="s">
        <v>35</v>
      </c>
      <c r="Y100" s="6" t="s">
        <v>35</v>
      </c>
      <c r="Z100" s="8" t="s">
        <v>35</v>
      </c>
    </row>
    <row r="101" spans="2:26" x14ac:dyDescent="0.25">
      <c r="B101" s="3" t="s">
        <v>18</v>
      </c>
      <c r="C101" s="5">
        <v>1</v>
      </c>
      <c r="D101" s="5" t="s">
        <v>35</v>
      </c>
      <c r="E101" s="5">
        <v>1</v>
      </c>
      <c r="F101" s="6" t="s">
        <v>35</v>
      </c>
      <c r="G101" s="6" t="s">
        <v>35</v>
      </c>
      <c r="H101" s="6" t="s">
        <v>35</v>
      </c>
      <c r="I101" s="6" t="s">
        <v>35</v>
      </c>
      <c r="J101" s="6" t="s">
        <v>35</v>
      </c>
      <c r="K101" s="6" t="s">
        <v>35</v>
      </c>
      <c r="L101" s="5" t="s">
        <v>35</v>
      </c>
      <c r="M101" s="5" t="s">
        <v>35</v>
      </c>
      <c r="N101" s="5" t="s">
        <v>35</v>
      </c>
      <c r="O101" s="5" t="s">
        <v>35</v>
      </c>
      <c r="P101" s="5" t="s">
        <v>35</v>
      </c>
      <c r="Q101" s="5" t="s">
        <v>35</v>
      </c>
      <c r="R101" s="5">
        <v>1</v>
      </c>
      <c r="S101" s="5" t="s">
        <v>35</v>
      </c>
      <c r="T101" s="5">
        <v>1</v>
      </c>
      <c r="U101" s="5" t="s">
        <v>35</v>
      </c>
      <c r="V101" s="5" t="s">
        <v>35</v>
      </c>
      <c r="W101" s="5" t="s">
        <v>35</v>
      </c>
      <c r="X101" s="5" t="s">
        <v>35</v>
      </c>
      <c r="Y101" s="5" t="s">
        <v>35</v>
      </c>
      <c r="Z101" s="9" t="s">
        <v>35</v>
      </c>
    </row>
    <row r="102" spans="2:26" x14ac:dyDescent="0.25">
      <c r="B102" s="3" t="s">
        <v>12</v>
      </c>
      <c r="C102" s="5">
        <v>3</v>
      </c>
      <c r="D102" s="6">
        <v>2</v>
      </c>
      <c r="E102" s="6">
        <v>1</v>
      </c>
      <c r="F102" s="6" t="s">
        <v>35</v>
      </c>
      <c r="G102" s="6" t="s">
        <v>35</v>
      </c>
      <c r="H102" s="6" t="s">
        <v>35</v>
      </c>
      <c r="I102" s="6" t="s">
        <v>35</v>
      </c>
      <c r="J102" s="6" t="s">
        <v>35</v>
      </c>
      <c r="K102" s="6" t="s">
        <v>35</v>
      </c>
      <c r="L102" s="5" t="s">
        <v>35</v>
      </c>
      <c r="M102" s="6" t="s">
        <v>35</v>
      </c>
      <c r="N102" s="6" t="s">
        <v>35</v>
      </c>
      <c r="O102" s="5">
        <v>1</v>
      </c>
      <c r="P102" s="6">
        <v>1</v>
      </c>
      <c r="Q102" s="6" t="s">
        <v>35</v>
      </c>
      <c r="R102" s="5">
        <v>1</v>
      </c>
      <c r="S102" s="6" t="s">
        <v>35</v>
      </c>
      <c r="T102" s="6">
        <v>1</v>
      </c>
      <c r="U102" s="5">
        <v>1</v>
      </c>
      <c r="V102" s="6">
        <v>1</v>
      </c>
      <c r="W102" s="6" t="s">
        <v>35</v>
      </c>
      <c r="X102" s="5" t="s">
        <v>35</v>
      </c>
      <c r="Y102" s="6" t="s">
        <v>35</v>
      </c>
      <c r="Z102" s="8" t="s">
        <v>35</v>
      </c>
    </row>
    <row r="103" spans="2:26" x14ac:dyDescent="0.25">
      <c r="B103" s="3" t="s">
        <v>20</v>
      </c>
      <c r="C103" s="5" t="s">
        <v>35</v>
      </c>
      <c r="D103" s="5" t="s">
        <v>35</v>
      </c>
      <c r="E103" s="5" t="s">
        <v>35</v>
      </c>
      <c r="F103" s="5" t="s">
        <v>35</v>
      </c>
      <c r="G103" s="5" t="s">
        <v>35</v>
      </c>
      <c r="H103" s="5" t="s">
        <v>35</v>
      </c>
      <c r="I103" s="5" t="s">
        <v>35</v>
      </c>
      <c r="J103" s="5" t="s">
        <v>35</v>
      </c>
      <c r="K103" s="5" t="s">
        <v>35</v>
      </c>
      <c r="L103" s="5" t="s">
        <v>35</v>
      </c>
      <c r="M103" s="5" t="s">
        <v>35</v>
      </c>
      <c r="N103" s="5" t="s">
        <v>35</v>
      </c>
      <c r="O103" s="5" t="s">
        <v>35</v>
      </c>
      <c r="P103" s="5" t="s">
        <v>35</v>
      </c>
      <c r="Q103" s="5" t="s">
        <v>35</v>
      </c>
      <c r="R103" s="5" t="s">
        <v>35</v>
      </c>
      <c r="S103" s="5" t="s">
        <v>35</v>
      </c>
      <c r="T103" s="5" t="s">
        <v>35</v>
      </c>
      <c r="U103" s="5" t="s">
        <v>35</v>
      </c>
      <c r="V103" s="5" t="s">
        <v>35</v>
      </c>
      <c r="W103" s="5" t="s">
        <v>35</v>
      </c>
      <c r="X103" s="5" t="s">
        <v>35</v>
      </c>
      <c r="Y103" s="5" t="s">
        <v>35</v>
      </c>
      <c r="Z103" s="9" t="s">
        <v>35</v>
      </c>
    </row>
    <row r="104" spans="2:26" x14ac:dyDescent="0.25">
      <c r="B104" s="14" t="s">
        <v>5</v>
      </c>
      <c r="C104" s="14"/>
      <c r="D104" s="14"/>
      <c r="E104" s="14"/>
      <c r="F104" s="7"/>
      <c r="G104" s="7"/>
      <c r="H104" s="7"/>
      <c r="I104" s="7"/>
      <c r="J104" s="7"/>
      <c r="K104" s="7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2:26" x14ac:dyDescent="0.25">
      <c r="W105" s="10"/>
    </row>
    <row r="106" spans="2:26" ht="21" x14ac:dyDescent="0.25">
      <c r="B106" s="15" t="s">
        <v>6</v>
      </c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2:26" ht="19.5" x14ac:dyDescent="0.25">
      <c r="B107" s="16" t="s">
        <v>34</v>
      </c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2:26" x14ac:dyDescent="0.25">
      <c r="B108" s="17" t="s">
        <v>19</v>
      </c>
      <c r="C108" s="18" t="s">
        <v>1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2:26" x14ac:dyDescent="0.25">
      <c r="B109" s="17"/>
      <c r="C109" s="18" t="s">
        <v>0</v>
      </c>
      <c r="D109" s="20"/>
      <c r="E109" s="21"/>
      <c r="F109" s="22" t="s">
        <v>33</v>
      </c>
      <c r="G109" s="22"/>
      <c r="H109" s="22"/>
      <c r="I109" s="22" t="s">
        <v>32</v>
      </c>
      <c r="J109" s="22"/>
      <c r="K109" s="22"/>
      <c r="L109" s="22" t="s">
        <v>22</v>
      </c>
      <c r="M109" s="22"/>
      <c r="N109" s="22"/>
      <c r="O109" s="22" t="s">
        <v>23</v>
      </c>
      <c r="P109" s="22"/>
      <c r="Q109" s="22"/>
      <c r="R109" s="22" t="s">
        <v>24</v>
      </c>
      <c r="S109" s="22"/>
      <c r="T109" s="22"/>
      <c r="U109" s="22" t="s">
        <v>25</v>
      </c>
      <c r="V109" s="22"/>
      <c r="W109" s="22"/>
      <c r="X109" s="22" t="s">
        <v>26</v>
      </c>
      <c r="Y109" s="22"/>
      <c r="Z109" s="18"/>
    </row>
    <row r="110" spans="2:26" x14ac:dyDescent="0.25">
      <c r="B110" s="17"/>
      <c r="C110" s="1" t="s">
        <v>4</v>
      </c>
      <c r="D110" s="1" t="s">
        <v>2</v>
      </c>
      <c r="E110" s="1" t="s">
        <v>3</v>
      </c>
      <c r="F110" s="1" t="s">
        <v>4</v>
      </c>
      <c r="G110" s="1" t="s">
        <v>2</v>
      </c>
      <c r="H110" s="1" t="s">
        <v>3</v>
      </c>
      <c r="I110" s="1" t="s">
        <v>4</v>
      </c>
      <c r="J110" s="1" t="s">
        <v>2</v>
      </c>
      <c r="K110" s="1" t="s">
        <v>3</v>
      </c>
      <c r="L110" s="1" t="s">
        <v>4</v>
      </c>
      <c r="M110" s="1" t="s">
        <v>2</v>
      </c>
      <c r="N110" s="1" t="s">
        <v>3</v>
      </c>
      <c r="O110" s="1" t="s">
        <v>4</v>
      </c>
      <c r="P110" s="1" t="s">
        <v>2</v>
      </c>
      <c r="Q110" s="1" t="s">
        <v>3</v>
      </c>
      <c r="R110" s="1" t="s">
        <v>4</v>
      </c>
      <c r="S110" s="1" t="s">
        <v>2</v>
      </c>
      <c r="T110" s="1" t="s">
        <v>3</v>
      </c>
      <c r="U110" s="1" t="s">
        <v>4</v>
      </c>
      <c r="V110" s="1" t="s">
        <v>2</v>
      </c>
      <c r="W110" s="1" t="s">
        <v>3</v>
      </c>
      <c r="X110" s="1" t="s">
        <v>4</v>
      </c>
      <c r="Y110" s="1" t="s">
        <v>2</v>
      </c>
      <c r="Z110" s="4" t="s">
        <v>3</v>
      </c>
    </row>
    <row r="111" spans="2:26" x14ac:dyDescent="0.25">
      <c r="B111" s="3" t="s">
        <v>31</v>
      </c>
      <c r="C111" s="5">
        <f>SUM(C112:C124)</f>
        <v>122</v>
      </c>
      <c r="D111" s="5">
        <f t="shared" ref="D111:E111" si="93">SUM(D112:D124)</f>
        <v>45</v>
      </c>
      <c r="E111" s="5">
        <f t="shared" si="93"/>
        <v>77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5">
        <f t="shared" ref="L111:Y111" si="94">SUM(L112:L124)</f>
        <v>0</v>
      </c>
      <c r="M111" s="5">
        <f t="shared" si="94"/>
        <v>0</v>
      </c>
      <c r="N111" s="5">
        <f t="shared" si="94"/>
        <v>0</v>
      </c>
      <c r="O111" s="5">
        <f t="shared" si="94"/>
        <v>20</v>
      </c>
      <c r="P111" s="5">
        <f t="shared" si="94"/>
        <v>4</v>
      </c>
      <c r="Q111" s="5">
        <f t="shared" si="94"/>
        <v>16</v>
      </c>
      <c r="R111" s="5">
        <f t="shared" si="94"/>
        <v>44</v>
      </c>
      <c r="S111" s="5">
        <f t="shared" si="94"/>
        <v>14</v>
      </c>
      <c r="T111" s="5">
        <f t="shared" si="94"/>
        <v>30</v>
      </c>
      <c r="U111" s="5">
        <f t="shared" si="94"/>
        <v>53</v>
      </c>
      <c r="V111" s="5">
        <f t="shared" si="94"/>
        <v>25</v>
      </c>
      <c r="W111" s="5">
        <f t="shared" si="94"/>
        <v>28</v>
      </c>
      <c r="X111" s="5">
        <f t="shared" si="94"/>
        <v>5</v>
      </c>
      <c r="Y111" s="5">
        <f t="shared" si="94"/>
        <v>2</v>
      </c>
      <c r="Z111" s="9">
        <f>SUM(Z112:Z124)</f>
        <v>3</v>
      </c>
    </row>
    <row r="112" spans="2:26" x14ac:dyDescent="0.25">
      <c r="B112" s="3" t="s">
        <v>7</v>
      </c>
      <c r="C112" s="5">
        <f>D112+E112</f>
        <v>20</v>
      </c>
      <c r="D112" s="6">
        <f>M112+P112+S112+V112+Y112</f>
        <v>10</v>
      </c>
      <c r="E112" s="6">
        <f>N112+Q112+T112+W112+Z112</f>
        <v>10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5">
        <v>0</v>
      </c>
      <c r="M112" s="6">
        <v>0</v>
      </c>
      <c r="N112" s="6">
        <v>0</v>
      </c>
      <c r="O112" s="5">
        <f>P112+Q112</f>
        <v>2</v>
      </c>
      <c r="P112" s="6">
        <v>1</v>
      </c>
      <c r="Q112" s="6">
        <v>1</v>
      </c>
      <c r="R112" s="5">
        <f>S112+T112</f>
        <v>8</v>
      </c>
      <c r="S112" s="6">
        <v>4</v>
      </c>
      <c r="T112" s="6">
        <v>4</v>
      </c>
      <c r="U112" s="5">
        <f t="shared" ref="U112:U117" si="95">V112+W112</f>
        <v>10</v>
      </c>
      <c r="V112" s="6">
        <v>5</v>
      </c>
      <c r="W112" s="6">
        <v>5</v>
      </c>
      <c r="X112" s="5">
        <v>0</v>
      </c>
      <c r="Y112" s="6">
        <v>0</v>
      </c>
      <c r="Z112" s="8">
        <v>0</v>
      </c>
    </row>
    <row r="113" spans="2:26" x14ac:dyDescent="0.25">
      <c r="B113" s="3" t="s">
        <v>8</v>
      </c>
      <c r="C113" s="5">
        <f t="shared" ref="C113:C123" si="96">D113+E113</f>
        <v>14</v>
      </c>
      <c r="D113" s="6">
        <f t="shared" ref="D113:D123" si="97">M113+P113+S113+V113+Y113</f>
        <v>3</v>
      </c>
      <c r="E113" s="6">
        <f t="shared" ref="E113:E123" si="98">N113+Q113+T113+W113+Z113</f>
        <v>11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5">
        <v>0</v>
      </c>
      <c r="M113" s="6">
        <v>0</v>
      </c>
      <c r="N113" s="6">
        <v>0</v>
      </c>
      <c r="O113" s="5">
        <f>P113+Q113</f>
        <v>3</v>
      </c>
      <c r="P113" s="6">
        <v>0</v>
      </c>
      <c r="Q113" s="6">
        <v>3</v>
      </c>
      <c r="R113" s="5">
        <f>S113+T113</f>
        <v>4</v>
      </c>
      <c r="S113" s="6">
        <v>1</v>
      </c>
      <c r="T113" s="6">
        <v>3</v>
      </c>
      <c r="U113" s="5">
        <f t="shared" si="95"/>
        <v>6</v>
      </c>
      <c r="V113" s="6">
        <v>2</v>
      </c>
      <c r="W113" s="6">
        <v>4</v>
      </c>
      <c r="X113" s="5">
        <f>Y113+Z113</f>
        <v>1</v>
      </c>
      <c r="Y113" s="6">
        <v>0</v>
      </c>
      <c r="Z113" s="8">
        <v>1</v>
      </c>
    </row>
    <row r="114" spans="2:26" x14ac:dyDescent="0.25">
      <c r="B114" s="3" t="s">
        <v>16</v>
      </c>
      <c r="C114" s="5">
        <f t="shared" si="96"/>
        <v>7</v>
      </c>
      <c r="D114" s="6">
        <f t="shared" si="97"/>
        <v>1</v>
      </c>
      <c r="E114" s="6">
        <f t="shared" si="98"/>
        <v>6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5">
        <v>0</v>
      </c>
      <c r="M114" s="6">
        <v>0</v>
      </c>
      <c r="N114" s="6">
        <v>0</v>
      </c>
      <c r="O114" s="5">
        <v>0</v>
      </c>
      <c r="P114" s="6">
        <v>0</v>
      </c>
      <c r="Q114" s="6">
        <v>0</v>
      </c>
      <c r="R114" s="5">
        <f>S114+T114</f>
        <v>5</v>
      </c>
      <c r="S114" s="6">
        <v>0</v>
      </c>
      <c r="T114" s="6">
        <v>5</v>
      </c>
      <c r="U114" s="5">
        <f t="shared" si="95"/>
        <v>2</v>
      </c>
      <c r="V114" s="6">
        <v>1</v>
      </c>
      <c r="W114" s="6">
        <v>1</v>
      </c>
      <c r="X114" s="5">
        <v>0</v>
      </c>
      <c r="Y114" s="6">
        <v>0</v>
      </c>
      <c r="Z114" s="8">
        <v>0</v>
      </c>
    </row>
    <row r="115" spans="2:26" x14ac:dyDescent="0.25">
      <c r="B115" s="3" t="s">
        <v>15</v>
      </c>
      <c r="C115" s="5">
        <f t="shared" si="96"/>
        <v>22</v>
      </c>
      <c r="D115" s="6">
        <f t="shared" si="97"/>
        <v>6</v>
      </c>
      <c r="E115" s="6">
        <f t="shared" si="98"/>
        <v>16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5">
        <v>0</v>
      </c>
      <c r="M115" s="6">
        <v>0</v>
      </c>
      <c r="N115" s="6">
        <v>0</v>
      </c>
      <c r="O115" s="5">
        <f>P115+Q115</f>
        <v>7</v>
      </c>
      <c r="P115" s="6">
        <v>2</v>
      </c>
      <c r="Q115" s="6">
        <v>5</v>
      </c>
      <c r="R115" s="5">
        <f>S115+T115</f>
        <v>7</v>
      </c>
      <c r="S115" s="6">
        <v>2</v>
      </c>
      <c r="T115" s="6">
        <v>5</v>
      </c>
      <c r="U115" s="5">
        <f t="shared" si="95"/>
        <v>8</v>
      </c>
      <c r="V115" s="6">
        <v>2</v>
      </c>
      <c r="W115" s="6">
        <v>6</v>
      </c>
      <c r="X115" s="5">
        <v>0</v>
      </c>
      <c r="Y115" s="6">
        <v>0</v>
      </c>
      <c r="Z115" s="8">
        <v>0</v>
      </c>
    </row>
    <row r="116" spans="2:26" x14ac:dyDescent="0.25">
      <c r="B116" s="3" t="s">
        <v>13</v>
      </c>
      <c r="C116" s="5">
        <f t="shared" si="96"/>
        <v>16</v>
      </c>
      <c r="D116" s="6">
        <f t="shared" si="97"/>
        <v>5</v>
      </c>
      <c r="E116" s="6">
        <f t="shared" si="98"/>
        <v>11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5">
        <v>0</v>
      </c>
      <c r="M116" s="6">
        <v>0</v>
      </c>
      <c r="N116" s="6">
        <v>0</v>
      </c>
      <c r="O116" s="5">
        <f>P116+Q116</f>
        <v>3</v>
      </c>
      <c r="P116" s="6">
        <v>0</v>
      </c>
      <c r="Q116" s="6">
        <v>3</v>
      </c>
      <c r="R116" s="5">
        <f>S116+T116</f>
        <v>8</v>
      </c>
      <c r="S116" s="6">
        <v>2</v>
      </c>
      <c r="T116" s="6">
        <v>6</v>
      </c>
      <c r="U116" s="5">
        <f t="shared" si="95"/>
        <v>4</v>
      </c>
      <c r="V116" s="6">
        <v>2</v>
      </c>
      <c r="W116" s="6">
        <v>2</v>
      </c>
      <c r="X116" s="5">
        <f>Y116+Z116</f>
        <v>1</v>
      </c>
      <c r="Y116" s="6">
        <v>1</v>
      </c>
      <c r="Z116" s="8">
        <v>0</v>
      </c>
    </row>
    <row r="117" spans="2:26" x14ac:dyDescent="0.25">
      <c r="B117" s="3" t="s">
        <v>11</v>
      </c>
      <c r="C117" s="5">
        <f t="shared" si="96"/>
        <v>4</v>
      </c>
      <c r="D117" s="6">
        <f t="shared" si="97"/>
        <v>3</v>
      </c>
      <c r="E117" s="6">
        <f t="shared" si="98"/>
        <v>1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5">
        <v>0</v>
      </c>
      <c r="M117" s="6">
        <v>0</v>
      </c>
      <c r="N117" s="6">
        <v>0</v>
      </c>
      <c r="O117" s="5">
        <v>0</v>
      </c>
      <c r="P117" s="6">
        <v>0</v>
      </c>
      <c r="Q117" s="6">
        <v>0</v>
      </c>
      <c r="R117" s="5">
        <v>0</v>
      </c>
      <c r="S117" s="6">
        <v>0</v>
      </c>
      <c r="T117" s="6">
        <v>0</v>
      </c>
      <c r="U117" s="5">
        <f t="shared" si="95"/>
        <v>3</v>
      </c>
      <c r="V117" s="6">
        <v>3</v>
      </c>
      <c r="W117" s="6">
        <v>0</v>
      </c>
      <c r="X117" s="5">
        <f>Y117+Z117</f>
        <v>1</v>
      </c>
      <c r="Y117" s="6">
        <v>0</v>
      </c>
      <c r="Z117" s="8">
        <v>1</v>
      </c>
    </row>
    <row r="118" spans="2:26" x14ac:dyDescent="0.25">
      <c r="B118" s="3" t="s">
        <v>17</v>
      </c>
      <c r="C118" s="5">
        <f t="shared" si="96"/>
        <v>2</v>
      </c>
      <c r="D118" s="5">
        <f t="shared" si="97"/>
        <v>0</v>
      </c>
      <c r="E118" s="6">
        <f t="shared" si="98"/>
        <v>2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5">
        <v>0</v>
      </c>
      <c r="M118" s="6">
        <v>0</v>
      </c>
      <c r="N118" s="6">
        <v>0</v>
      </c>
      <c r="O118" s="5">
        <f>P118+Q118</f>
        <v>1</v>
      </c>
      <c r="P118" s="6">
        <v>0</v>
      </c>
      <c r="Q118" s="6">
        <v>1</v>
      </c>
      <c r="R118" s="5">
        <v>0</v>
      </c>
      <c r="S118" s="6">
        <v>0</v>
      </c>
      <c r="T118" s="6">
        <v>0</v>
      </c>
      <c r="U118" s="5">
        <v>0</v>
      </c>
      <c r="V118" s="6">
        <v>0</v>
      </c>
      <c r="W118" s="6">
        <v>0</v>
      </c>
      <c r="X118" s="5">
        <f>Y118+Z118</f>
        <v>1</v>
      </c>
      <c r="Y118" s="6">
        <v>0</v>
      </c>
      <c r="Z118" s="8">
        <v>1</v>
      </c>
    </row>
    <row r="119" spans="2:26" x14ac:dyDescent="0.25">
      <c r="B119" s="3" t="s">
        <v>9</v>
      </c>
      <c r="C119" s="5">
        <f t="shared" si="96"/>
        <v>18</v>
      </c>
      <c r="D119" s="6">
        <f t="shared" si="97"/>
        <v>6</v>
      </c>
      <c r="E119" s="6">
        <f t="shared" si="98"/>
        <v>12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5">
        <v>0</v>
      </c>
      <c r="M119" s="6">
        <v>0</v>
      </c>
      <c r="N119" s="6">
        <v>0</v>
      </c>
      <c r="O119" s="5">
        <v>2</v>
      </c>
      <c r="P119" s="6">
        <v>0</v>
      </c>
      <c r="Q119" s="6">
        <v>2</v>
      </c>
      <c r="R119" s="5">
        <f>S119+T119</f>
        <v>3</v>
      </c>
      <c r="S119" s="6">
        <v>2</v>
      </c>
      <c r="T119" s="6">
        <v>1</v>
      </c>
      <c r="U119" s="5">
        <f t="shared" ref="U119:U121" si="99">V119+W119</f>
        <v>13</v>
      </c>
      <c r="V119" s="6">
        <v>4</v>
      </c>
      <c r="W119" s="6">
        <v>9</v>
      </c>
      <c r="X119" s="5">
        <v>0</v>
      </c>
      <c r="Y119" s="6">
        <v>0</v>
      </c>
      <c r="Z119" s="8">
        <v>0</v>
      </c>
    </row>
    <row r="120" spans="2:26" x14ac:dyDescent="0.25">
      <c r="B120" s="3" t="s">
        <v>14</v>
      </c>
      <c r="C120" s="5">
        <f t="shared" si="96"/>
        <v>9</v>
      </c>
      <c r="D120" s="6">
        <f t="shared" si="97"/>
        <v>5</v>
      </c>
      <c r="E120" s="6">
        <f t="shared" si="98"/>
        <v>4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5">
        <v>0</v>
      </c>
      <c r="M120" s="6">
        <v>0</v>
      </c>
      <c r="N120" s="6">
        <v>0</v>
      </c>
      <c r="O120" s="5">
        <v>0</v>
      </c>
      <c r="P120" s="6">
        <v>0</v>
      </c>
      <c r="Q120" s="6">
        <v>0</v>
      </c>
      <c r="R120" s="5">
        <f>S120+T120</f>
        <v>5</v>
      </c>
      <c r="S120" s="6">
        <v>2</v>
      </c>
      <c r="T120" s="6">
        <v>3</v>
      </c>
      <c r="U120" s="5">
        <f t="shared" si="99"/>
        <v>3</v>
      </c>
      <c r="V120" s="6">
        <v>2</v>
      </c>
      <c r="W120" s="6">
        <v>1</v>
      </c>
      <c r="X120" s="5">
        <f>Y120+Z120</f>
        <v>1</v>
      </c>
      <c r="Y120" s="6">
        <v>1</v>
      </c>
      <c r="Z120" s="8">
        <v>0</v>
      </c>
    </row>
    <row r="121" spans="2:26" x14ac:dyDescent="0.25">
      <c r="B121" s="3" t="s">
        <v>10</v>
      </c>
      <c r="C121" s="5">
        <f t="shared" si="96"/>
        <v>6</v>
      </c>
      <c r="D121" s="6">
        <f t="shared" si="97"/>
        <v>4</v>
      </c>
      <c r="E121" s="6">
        <v>2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5">
        <v>0</v>
      </c>
      <c r="M121" s="6">
        <v>0</v>
      </c>
      <c r="N121" s="6">
        <v>0</v>
      </c>
      <c r="O121" s="5">
        <f>P121+Q121</f>
        <v>1</v>
      </c>
      <c r="P121" s="6">
        <v>0</v>
      </c>
      <c r="Q121" s="6">
        <v>1</v>
      </c>
      <c r="R121" s="5">
        <f>S121+T121</f>
        <v>2</v>
      </c>
      <c r="S121" s="6">
        <v>1</v>
      </c>
      <c r="T121" s="6">
        <v>1</v>
      </c>
      <c r="U121" s="5">
        <f t="shared" si="99"/>
        <v>3</v>
      </c>
      <c r="V121" s="6">
        <v>3</v>
      </c>
      <c r="W121" s="6"/>
      <c r="X121" s="5">
        <v>0</v>
      </c>
      <c r="Y121" s="6">
        <v>0</v>
      </c>
      <c r="Z121" s="8">
        <v>0</v>
      </c>
    </row>
    <row r="122" spans="2:26" x14ac:dyDescent="0.25">
      <c r="B122" s="3" t="s">
        <v>18</v>
      </c>
      <c r="C122" s="5">
        <f t="shared" si="96"/>
        <v>1</v>
      </c>
      <c r="D122" s="5">
        <f t="shared" si="97"/>
        <v>0</v>
      </c>
      <c r="E122" s="5">
        <f t="shared" si="98"/>
        <v>1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f>S122+T122</f>
        <v>1</v>
      </c>
      <c r="S122" s="5">
        <v>0</v>
      </c>
      <c r="T122" s="5">
        <v>1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9">
        <v>0</v>
      </c>
    </row>
    <row r="123" spans="2:26" x14ac:dyDescent="0.25">
      <c r="B123" s="3" t="s">
        <v>12</v>
      </c>
      <c r="C123" s="5">
        <f t="shared" si="96"/>
        <v>3</v>
      </c>
      <c r="D123" s="6">
        <f t="shared" si="97"/>
        <v>2</v>
      </c>
      <c r="E123" s="6">
        <f t="shared" si="98"/>
        <v>1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5">
        <v>0</v>
      </c>
      <c r="M123" s="6">
        <v>0</v>
      </c>
      <c r="N123" s="6">
        <v>0</v>
      </c>
      <c r="O123" s="5">
        <f>P123+Q123</f>
        <v>1</v>
      </c>
      <c r="P123" s="6">
        <v>1</v>
      </c>
      <c r="Q123" s="6">
        <v>0</v>
      </c>
      <c r="R123" s="5">
        <f>S123+T123</f>
        <v>1</v>
      </c>
      <c r="S123" s="6">
        <v>0</v>
      </c>
      <c r="T123" s="6">
        <v>1</v>
      </c>
      <c r="U123" s="5">
        <f t="shared" ref="U123" si="100">V123+W123</f>
        <v>1</v>
      </c>
      <c r="V123" s="6">
        <v>1</v>
      </c>
      <c r="W123" s="6">
        <v>0</v>
      </c>
      <c r="X123" s="5">
        <v>0</v>
      </c>
      <c r="Y123" s="6">
        <v>0</v>
      </c>
      <c r="Z123" s="8">
        <v>0</v>
      </c>
    </row>
    <row r="124" spans="2:26" x14ac:dyDescent="0.25">
      <c r="B124" s="3" t="s">
        <v>20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9">
        <v>0</v>
      </c>
    </row>
    <row r="125" spans="2:26" x14ac:dyDescent="0.25">
      <c r="B125" s="14" t="s">
        <v>5</v>
      </c>
      <c r="C125" s="14"/>
      <c r="D125" s="14"/>
      <c r="E125" s="14"/>
      <c r="F125" s="7"/>
      <c r="G125" s="7"/>
      <c r="H125" s="7"/>
      <c r="I125" s="7"/>
      <c r="J125" s="7"/>
      <c r="K125" s="7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</sheetData>
  <mergeCells count="78">
    <mergeCell ref="B104:E104"/>
    <mergeCell ref="B87:B89"/>
    <mergeCell ref="C87:Z87"/>
    <mergeCell ref="C88:E88"/>
    <mergeCell ref="L88:N88"/>
    <mergeCell ref="O88:Q88"/>
    <mergeCell ref="R88:T88"/>
    <mergeCell ref="U88:W88"/>
    <mergeCell ref="X88:Z88"/>
    <mergeCell ref="B86:Z86"/>
    <mergeCell ref="U46:W46"/>
    <mergeCell ref="X46:Z46"/>
    <mergeCell ref="B62:E62"/>
    <mergeCell ref="B64:Z64"/>
    <mergeCell ref="B65:Z65"/>
    <mergeCell ref="B66:B68"/>
    <mergeCell ref="C66:Z66"/>
    <mergeCell ref="C67:E67"/>
    <mergeCell ref="L67:N67"/>
    <mergeCell ref="O67:Q67"/>
    <mergeCell ref="R67:T67"/>
    <mergeCell ref="U67:W67"/>
    <mergeCell ref="X67:Z67"/>
    <mergeCell ref="B83:E83"/>
    <mergeCell ref="B85:Z85"/>
    <mergeCell ref="B41:E41"/>
    <mergeCell ref="B43:Z43"/>
    <mergeCell ref="B44:Z44"/>
    <mergeCell ref="B45:B47"/>
    <mergeCell ref="C45:Z45"/>
    <mergeCell ref="C46:E46"/>
    <mergeCell ref="L46:N46"/>
    <mergeCell ref="O46:Q46"/>
    <mergeCell ref="R46:T46"/>
    <mergeCell ref="F46:H46"/>
    <mergeCell ref="I46:K46"/>
    <mergeCell ref="B20:E20"/>
    <mergeCell ref="B22:Z22"/>
    <mergeCell ref="B23:Z23"/>
    <mergeCell ref="B24:B26"/>
    <mergeCell ref="C24:Z24"/>
    <mergeCell ref="C25:E25"/>
    <mergeCell ref="L25:N25"/>
    <mergeCell ref="O25:Q25"/>
    <mergeCell ref="R25:T25"/>
    <mergeCell ref="U25:W25"/>
    <mergeCell ref="X25:Z25"/>
    <mergeCell ref="F25:H25"/>
    <mergeCell ref="I25:K25"/>
    <mergeCell ref="F67:H67"/>
    <mergeCell ref="I67:K67"/>
    <mergeCell ref="F88:H88"/>
    <mergeCell ref="I88:K88"/>
    <mergeCell ref="B1:Z1"/>
    <mergeCell ref="B2:Z2"/>
    <mergeCell ref="B3:B5"/>
    <mergeCell ref="C3:Z3"/>
    <mergeCell ref="C4:E4"/>
    <mergeCell ref="L4:N4"/>
    <mergeCell ref="O4:Q4"/>
    <mergeCell ref="R4:T4"/>
    <mergeCell ref="U4:W4"/>
    <mergeCell ref="X4:Z4"/>
    <mergeCell ref="I4:K4"/>
    <mergeCell ref="F4:H4"/>
    <mergeCell ref="B125:E125"/>
    <mergeCell ref="B106:Z106"/>
    <mergeCell ref="B107:Z107"/>
    <mergeCell ref="B108:B110"/>
    <mergeCell ref="C108:Z108"/>
    <mergeCell ref="C109:E109"/>
    <mergeCell ref="F109:H109"/>
    <mergeCell ref="I109:K109"/>
    <mergeCell ref="L109:N109"/>
    <mergeCell ref="O109:Q109"/>
    <mergeCell ref="R109:T109"/>
    <mergeCell ref="U109:W109"/>
    <mergeCell ref="X109:Z109"/>
  </mergeCells>
  <phoneticPr fontId="2" type="noConversion"/>
  <printOptions horizontalCentered="1"/>
  <pageMargins left="0.31496062992125984" right="0.31496062992125984" top="0.35433070866141736" bottom="0.35433070866141736" header="0.11811023622047245" footer="0.11811023622047245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3A13-7D4D-4BA0-B2B2-913E3F28E9CC}">
  <sheetPr>
    <pageSetUpPr fitToPage="1"/>
  </sheetPr>
  <dimension ref="A1:Y22"/>
  <sheetViews>
    <sheetView zoomScale="115" zoomScaleNormal="115" workbookViewId="0">
      <selection activeCell="B8" sqref="B8"/>
    </sheetView>
  </sheetViews>
  <sheetFormatPr defaultRowHeight="16.5" x14ac:dyDescent="0.25"/>
  <sheetData>
    <row r="1" spans="1:25" ht="21" x14ac:dyDescent="0.25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9.5" x14ac:dyDescent="0.25">
      <c r="A2" s="23" t="s">
        <v>30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25" ht="19.5" x14ac:dyDescent="0.25">
      <c r="A3" s="25" t="s">
        <v>37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x14ac:dyDescent="0.25">
      <c r="A4" s="17" t="s">
        <v>19</v>
      </c>
      <c r="B4" s="22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18"/>
    </row>
    <row r="5" spans="1:25" x14ac:dyDescent="0.25">
      <c r="A5" s="17"/>
      <c r="B5" s="22" t="s">
        <v>0</v>
      </c>
      <c r="C5" s="27"/>
      <c r="D5" s="27"/>
      <c r="E5" s="22" t="s">
        <v>33</v>
      </c>
      <c r="F5" s="22"/>
      <c r="G5" s="22"/>
      <c r="H5" s="22" t="s">
        <v>32</v>
      </c>
      <c r="I5" s="22"/>
      <c r="J5" s="22"/>
      <c r="K5" s="22" t="s">
        <v>22</v>
      </c>
      <c r="L5" s="22"/>
      <c r="M5" s="22"/>
      <c r="N5" s="22" t="s">
        <v>23</v>
      </c>
      <c r="O5" s="22"/>
      <c r="P5" s="22"/>
      <c r="Q5" s="22" t="s">
        <v>24</v>
      </c>
      <c r="R5" s="22"/>
      <c r="S5" s="22"/>
      <c r="T5" s="22" t="s">
        <v>25</v>
      </c>
      <c r="U5" s="22"/>
      <c r="V5" s="22"/>
      <c r="W5" s="22" t="s">
        <v>26</v>
      </c>
      <c r="X5" s="22"/>
      <c r="Y5" s="18"/>
    </row>
    <row r="6" spans="1:25" x14ac:dyDescent="0.25">
      <c r="A6" s="17"/>
      <c r="B6" s="1" t="s">
        <v>4</v>
      </c>
      <c r="C6" s="1" t="s">
        <v>2</v>
      </c>
      <c r="D6" s="1" t="s">
        <v>3</v>
      </c>
      <c r="E6" s="1" t="s">
        <v>4</v>
      </c>
      <c r="F6" s="1" t="s">
        <v>2</v>
      </c>
      <c r="G6" s="1" t="s">
        <v>3</v>
      </c>
      <c r="H6" s="1" t="s">
        <v>4</v>
      </c>
      <c r="I6" s="1" t="s">
        <v>2</v>
      </c>
      <c r="J6" s="1" t="s">
        <v>3</v>
      </c>
      <c r="K6" s="1" t="s">
        <v>4</v>
      </c>
      <c r="L6" s="1" t="s">
        <v>2</v>
      </c>
      <c r="M6" s="1" t="s">
        <v>3</v>
      </c>
      <c r="N6" s="1" t="s">
        <v>4</v>
      </c>
      <c r="O6" s="1" t="s">
        <v>2</v>
      </c>
      <c r="P6" s="1" t="s">
        <v>3</v>
      </c>
      <c r="Q6" s="1" t="s">
        <v>4</v>
      </c>
      <c r="R6" s="1" t="s">
        <v>2</v>
      </c>
      <c r="S6" s="1" t="s">
        <v>3</v>
      </c>
      <c r="T6" s="1" t="s">
        <v>4</v>
      </c>
      <c r="U6" s="1" t="s">
        <v>2</v>
      </c>
      <c r="V6" s="1" t="s">
        <v>3</v>
      </c>
      <c r="W6" s="1" t="s">
        <v>4</v>
      </c>
      <c r="X6" s="1" t="s">
        <v>2</v>
      </c>
      <c r="Y6" s="4" t="s">
        <v>3</v>
      </c>
    </row>
    <row r="7" spans="1:25" x14ac:dyDescent="0.25">
      <c r="A7" s="3" t="s">
        <v>31</v>
      </c>
      <c r="B7" s="5">
        <f>SUM(B8:B20)</f>
        <v>129</v>
      </c>
      <c r="C7" s="5">
        <f>SUM(C8:C20)</f>
        <v>47</v>
      </c>
      <c r="D7" s="5">
        <f>SUM(D8:D20)</f>
        <v>82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5">
        <f t="shared" ref="K7:X7" si="0">SUM(K8:K20)</f>
        <v>0</v>
      </c>
      <c r="L7" s="5">
        <f t="shared" si="0"/>
        <v>0</v>
      </c>
      <c r="M7" s="5">
        <f t="shared" si="0"/>
        <v>0</v>
      </c>
      <c r="N7" s="5">
        <f t="shared" si="0"/>
        <v>20</v>
      </c>
      <c r="O7" s="5">
        <f t="shared" si="0"/>
        <v>4</v>
      </c>
      <c r="P7" s="5">
        <f t="shared" si="0"/>
        <v>16</v>
      </c>
      <c r="Q7" s="5">
        <f t="shared" si="0"/>
        <v>44</v>
      </c>
      <c r="R7" s="5">
        <f t="shared" si="0"/>
        <v>14</v>
      </c>
      <c r="S7" s="5">
        <f t="shared" si="0"/>
        <v>30</v>
      </c>
      <c r="T7" s="5">
        <f>U7+V7</f>
        <v>60</v>
      </c>
      <c r="U7" s="5">
        <f>SUM(U8:U20)</f>
        <v>27</v>
      </c>
      <c r="V7" s="5">
        <f>SUM(V8:V20)</f>
        <v>33</v>
      </c>
      <c r="W7" s="5">
        <f>SUM(W8:W20)</f>
        <v>5</v>
      </c>
      <c r="X7" s="5">
        <f t="shared" si="0"/>
        <v>2</v>
      </c>
      <c r="Y7" s="9">
        <f>SUM(Y8:Y20)</f>
        <v>3</v>
      </c>
    </row>
    <row r="8" spans="1:25" x14ac:dyDescent="0.25">
      <c r="A8" s="3" t="s">
        <v>7</v>
      </c>
      <c r="B8" s="5">
        <f>C8+D8</f>
        <v>20</v>
      </c>
      <c r="C8" s="11">
        <f>L8+O8+R8+U8+X8</f>
        <v>10</v>
      </c>
      <c r="D8" s="11">
        <f>M8+P8+S8+V8+Y8</f>
        <v>10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5">
        <v>0</v>
      </c>
      <c r="L8" s="11">
        <v>0</v>
      </c>
      <c r="M8" s="11">
        <v>0</v>
      </c>
      <c r="N8" s="5">
        <f>O8+P8</f>
        <v>2</v>
      </c>
      <c r="O8" s="11">
        <v>1</v>
      </c>
      <c r="P8" s="11">
        <v>1</v>
      </c>
      <c r="Q8" s="5">
        <f>R8+S8</f>
        <v>8</v>
      </c>
      <c r="R8" s="11">
        <v>4</v>
      </c>
      <c r="S8" s="11">
        <v>4</v>
      </c>
      <c r="T8" s="5">
        <f t="shared" ref="T8:T13" si="1">U8+V8</f>
        <v>10</v>
      </c>
      <c r="U8" s="11">
        <v>5</v>
      </c>
      <c r="V8" s="11">
        <v>5</v>
      </c>
      <c r="W8" s="5">
        <v>0</v>
      </c>
      <c r="X8" s="11">
        <v>0</v>
      </c>
      <c r="Y8" s="12">
        <v>0</v>
      </c>
    </row>
    <row r="9" spans="1:25" x14ac:dyDescent="0.25">
      <c r="A9" s="3" t="s">
        <v>8</v>
      </c>
      <c r="B9" s="5">
        <f t="shared" ref="B9:B19" si="2">C9+D9</f>
        <v>14</v>
      </c>
      <c r="C9" s="11">
        <f t="shared" ref="C9:D19" si="3">L9+O9+R9+U9+X9</f>
        <v>3</v>
      </c>
      <c r="D9" s="11">
        <f t="shared" si="3"/>
        <v>11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5">
        <v>0</v>
      </c>
      <c r="L9" s="11">
        <v>0</v>
      </c>
      <c r="M9" s="11">
        <v>0</v>
      </c>
      <c r="N9" s="5">
        <f>O9+P9</f>
        <v>3</v>
      </c>
      <c r="O9" s="11">
        <v>0</v>
      </c>
      <c r="P9" s="11">
        <v>3</v>
      </c>
      <c r="Q9" s="5">
        <f>R9+S9</f>
        <v>4</v>
      </c>
      <c r="R9" s="11">
        <v>1</v>
      </c>
      <c r="S9" s="11">
        <v>3</v>
      </c>
      <c r="T9" s="5">
        <f t="shared" si="1"/>
        <v>6</v>
      </c>
      <c r="U9" s="11">
        <v>2</v>
      </c>
      <c r="V9" s="11">
        <v>4</v>
      </c>
      <c r="W9" s="5">
        <f>X9+Y9</f>
        <v>1</v>
      </c>
      <c r="X9" s="11">
        <v>0</v>
      </c>
      <c r="Y9" s="12">
        <v>1</v>
      </c>
    </row>
    <row r="10" spans="1:25" x14ac:dyDescent="0.25">
      <c r="A10" s="3" t="s">
        <v>16</v>
      </c>
      <c r="B10" s="5">
        <f t="shared" si="2"/>
        <v>7</v>
      </c>
      <c r="C10" s="11">
        <f t="shared" si="3"/>
        <v>1</v>
      </c>
      <c r="D10" s="11">
        <f t="shared" si="3"/>
        <v>6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5">
        <v>0</v>
      </c>
      <c r="L10" s="11">
        <v>0</v>
      </c>
      <c r="M10" s="11">
        <v>0</v>
      </c>
      <c r="N10" s="5">
        <v>0</v>
      </c>
      <c r="O10" s="11">
        <v>0</v>
      </c>
      <c r="P10" s="11">
        <v>0</v>
      </c>
      <c r="Q10" s="5">
        <f>R10+S10</f>
        <v>5</v>
      </c>
      <c r="R10" s="11">
        <v>0</v>
      </c>
      <c r="S10" s="11">
        <v>5</v>
      </c>
      <c r="T10" s="5">
        <f t="shared" si="1"/>
        <v>2</v>
      </c>
      <c r="U10" s="11">
        <v>1</v>
      </c>
      <c r="V10" s="11">
        <v>1</v>
      </c>
      <c r="W10" s="5">
        <v>0</v>
      </c>
      <c r="X10" s="11">
        <v>0</v>
      </c>
      <c r="Y10" s="12">
        <v>0</v>
      </c>
    </row>
    <row r="11" spans="1:25" x14ac:dyDescent="0.25">
      <c r="A11" s="3" t="s">
        <v>15</v>
      </c>
      <c r="B11" s="5">
        <f t="shared" si="2"/>
        <v>22</v>
      </c>
      <c r="C11" s="11">
        <f t="shared" si="3"/>
        <v>6</v>
      </c>
      <c r="D11" s="11">
        <f t="shared" si="3"/>
        <v>16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5">
        <v>0</v>
      </c>
      <c r="L11" s="11">
        <v>0</v>
      </c>
      <c r="M11" s="11">
        <v>0</v>
      </c>
      <c r="N11" s="5">
        <f>O11+P11</f>
        <v>7</v>
      </c>
      <c r="O11" s="11">
        <v>2</v>
      </c>
      <c r="P11" s="11">
        <v>5</v>
      </c>
      <c r="Q11" s="5">
        <f>R11+S11</f>
        <v>7</v>
      </c>
      <c r="R11" s="11">
        <v>2</v>
      </c>
      <c r="S11" s="11">
        <v>5</v>
      </c>
      <c r="T11" s="5">
        <f t="shared" si="1"/>
        <v>8</v>
      </c>
      <c r="U11" s="11">
        <v>2</v>
      </c>
      <c r="V11" s="11">
        <v>6</v>
      </c>
      <c r="W11" s="5">
        <v>0</v>
      </c>
      <c r="X11" s="11">
        <v>0</v>
      </c>
      <c r="Y11" s="12">
        <v>0</v>
      </c>
    </row>
    <row r="12" spans="1:25" x14ac:dyDescent="0.25">
      <c r="A12" s="3" t="s">
        <v>13</v>
      </c>
      <c r="B12" s="5">
        <f t="shared" si="2"/>
        <v>16</v>
      </c>
      <c r="C12" s="11">
        <f t="shared" si="3"/>
        <v>5</v>
      </c>
      <c r="D12" s="11">
        <f t="shared" si="3"/>
        <v>11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5">
        <v>0</v>
      </c>
      <c r="L12" s="11">
        <v>0</v>
      </c>
      <c r="M12" s="11">
        <v>0</v>
      </c>
      <c r="N12" s="5">
        <f>O12+P12</f>
        <v>3</v>
      </c>
      <c r="O12" s="11">
        <v>0</v>
      </c>
      <c r="P12" s="11">
        <v>3</v>
      </c>
      <c r="Q12" s="5">
        <f>R12+S12</f>
        <v>8</v>
      </c>
      <c r="R12" s="11">
        <v>2</v>
      </c>
      <c r="S12" s="11">
        <v>6</v>
      </c>
      <c r="T12" s="5">
        <f t="shared" si="1"/>
        <v>4</v>
      </c>
      <c r="U12" s="11">
        <v>2</v>
      </c>
      <c r="V12" s="11">
        <v>2</v>
      </c>
      <c r="W12" s="5">
        <f>X12+Y12</f>
        <v>1</v>
      </c>
      <c r="X12" s="11">
        <v>1</v>
      </c>
      <c r="Y12" s="12">
        <v>0</v>
      </c>
    </row>
    <row r="13" spans="1:25" x14ac:dyDescent="0.25">
      <c r="A13" s="3" t="s">
        <v>11</v>
      </c>
      <c r="B13" s="5">
        <f t="shared" si="2"/>
        <v>4</v>
      </c>
      <c r="C13" s="11">
        <f t="shared" si="3"/>
        <v>3</v>
      </c>
      <c r="D13" s="11">
        <f t="shared" si="3"/>
        <v>1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5">
        <v>0</v>
      </c>
      <c r="L13" s="11">
        <v>0</v>
      </c>
      <c r="M13" s="11">
        <v>0</v>
      </c>
      <c r="N13" s="5">
        <v>0</v>
      </c>
      <c r="O13" s="11">
        <v>0</v>
      </c>
      <c r="P13" s="11">
        <v>0</v>
      </c>
      <c r="Q13" s="5">
        <v>0</v>
      </c>
      <c r="R13" s="11">
        <v>0</v>
      </c>
      <c r="S13" s="11">
        <v>0</v>
      </c>
      <c r="T13" s="5">
        <f t="shared" si="1"/>
        <v>3</v>
      </c>
      <c r="U13" s="11">
        <v>3</v>
      </c>
      <c r="V13" s="11">
        <v>0</v>
      </c>
      <c r="W13" s="5">
        <f>X13+Y13</f>
        <v>1</v>
      </c>
      <c r="X13" s="11">
        <v>0</v>
      </c>
      <c r="Y13" s="12">
        <v>1</v>
      </c>
    </row>
    <row r="14" spans="1:25" x14ac:dyDescent="0.25">
      <c r="A14" s="3" t="s">
        <v>17</v>
      </c>
      <c r="B14" s="5">
        <f t="shared" si="2"/>
        <v>2</v>
      </c>
      <c r="C14" s="5">
        <f t="shared" si="3"/>
        <v>0</v>
      </c>
      <c r="D14" s="11">
        <f t="shared" si="3"/>
        <v>2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5">
        <v>0</v>
      </c>
      <c r="L14" s="11">
        <v>0</v>
      </c>
      <c r="M14" s="11">
        <v>0</v>
      </c>
      <c r="N14" s="5">
        <f>O14+P14</f>
        <v>1</v>
      </c>
      <c r="O14" s="11">
        <v>0</v>
      </c>
      <c r="P14" s="11">
        <v>1</v>
      </c>
      <c r="Q14" s="5">
        <v>0</v>
      </c>
      <c r="R14" s="11">
        <v>0</v>
      </c>
      <c r="S14" s="11">
        <v>0</v>
      </c>
      <c r="T14" s="5">
        <v>0</v>
      </c>
      <c r="U14" s="11">
        <v>0</v>
      </c>
      <c r="V14" s="11">
        <v>0</v>
      </c>
      <c r="W14" s="5">
        <f>X14+Y14</f>
        <v>1</v>
      </c>
      <c r="X14" s="11">
        <v>0</v>
      </c>
      <c r="Y14" s="12">
        <v>1</v>
      </c>
    </row>
    <row r="15" spans="1:25" x14ac:dyDescent="0.25">
      <c r="A15" s="3" t="s">
        <v>9</v>
      </c>
      <c r="B15" s="5">
        <f t="shared" si="2"/>
        <v>18</v>
      </c>
      <c r="C15" s="11">
        <f t="shared" si="3"/>
        <v>6</v>
      </c>
      <c r="D15" s="11">
        <f t="shared" si="3"/>
        <v>12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5">
        <v>0</v>
      </c>
      <c r="L15" s="11">
        <v>0</v>
      </c>
      <c r="M15" s="11">
        <v>0</v>
      </c>
      <c r="N15" s="5">
        <v>2</v>
      </c>
      <c r="O15" s="11">
        <v>0</v>
      </c>
      <c r="P15" s="11">
        <v>2</v>
      </c>
      <c r="Q15" s="5">
        <f>R15+S15</f>
        <v>3</v>
      </c>
      <c r="R15" s="11">
        <v>2</v>
      </c>
      <c r="S15" s="11">
        <v>1</v>
      </c>
      <c r="T15" s="5">
        <f t="shared" ref="T15:T17" si="4">U15+V15</f>
        <v>13</v>
      </c>
      <c r="U15" s="11">
        <v>4</v>
      </c>
      <c r="V15" s="11">
        <v>9</v>
      </c>
      <c r="W15" s="5">
        <v>0</v>
      </c>
      <c r="X15" s="11">
        <v>0</v>
      </c>
      <c r="Y15" s="12">
        <v>0</v>
      </c>
    </row>
    <row r="16" spans="1:25" x14ac:dyDescent="0.25">
      <c r="A16" s="3" t="s">
        <v>14</v>
      </c>
      <c r="B16" s="5">
        <f t="shared" si="2"/>
        <v>14</v>
      </c>
      <c r="C16" s="11">
        <f t="shared" si="3"/>
        <v>7</v>
      </c>
      <c r="D16" s="11">
        <f t="shared" si="3"/>
        <v>7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5">
        <v>0</v>
      </c>
      <c r="L16" s="11">
        <v>0</v>
      </c>
      <c r="M16" s="11">
        <v>0</v>
      </c>
      <c r="N16" s="5">
        <v>0</v>
      </c>
      <c r="O16" s="11">
        <v>0</v>
      </c>
      <c r="P16" s="11">
        <v>0</v>
      </c>
      <c r="Q16" s="5">
        <f>R16+S16</f>
        <v>5</v>
      </c>
      <c r="R16" s="11">
        <v>2</v>
      </c>
      <c r="S16" s="11">
        <v>3</v>
      </c>
      <c r="T16" s="5">
        <f t="shared" si="4"/>
        <v>8</v>
      </c>
      <c r="U16" s="11">
        <v>4</v>
      </c>
      <c r="V16" s="11">
        <v>4</v>
      </c>
      <c r="W16" s="5">
        <f>X16+Y16</f>
        <v>1</v>
      </c>
      <c r="X16" s="11">
        <v>1</v>
      </c>
      <c r="Y16" s="12">
        <v>0</v>
      </c>
    </row>
    <row r="17" spans="1:25" x14ac:dyDescent="0.25">
      <c r="A17" s="3" t="s">
        <v>10</v>
      </c>
      <c r="B17" s="5">
        <f t="shared" si="2"/>
        <v>8</v>
      </c>
      <c r="C17" s="11">
        <f t="shared" si="3"/>
        <v>4</v>
      </c>
      <c r="D17" s="11">
        <f t="shared" si="3"/>
        <v>4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5">
        <v>0</v>
      </c>
      <c r="L17" s="11">
        <v>0</v>
      </c>
      <c r="M17" s="11">
        <v>0</v>
      </c>
      <c r="N17" s="5">
        <f>O17+P17</f>
        <v>1</v>
      </c>
      <c r="O17" s="11">
        <v>0</v>
      </c>
      <c r="P17" s="11">
        <v>1</v>
      </c>
      <c r="Q17" s="5">
        <f>R17+S17</f>
        <v>2</v>
      </c>
      <c r="R17" s="11">
        <v>1</v>
      </c>
      <c r="S17" s="11">
        <v>1</v>
      </c>
      <c r="T17" s="5">
        <f t="shared" si="4"/>
        <v>5</v>
      </c>
      <c r="U17" s="11">
        <v>3</v>
      </c>
      <c r="V17" s="11">
        <v>2</v>
      </c>
      <c r="W17" s="5">
        <v>0</v>
      </c>
      <c r="X17" s="11">
        <v>0</v>
      </c>
      <c r="Y17" s="12">
        <v>0</v>
      </c>
    </row>
    <row r="18" spans="1:25" x14ac:dyDescent="0.25">
      <c r="A18" s="3" t="s">
        <v>18</v>
      </c>
      <c r="B18" s="5">
        <f t="shared" si="2"/>
        <v>1</v>
      </c>
      <c r="C18" s="5">
        <f t="shared" si="3"/>
        <v>0</v>
      </c>
      <c r="D18" s="5">
        <f t="shared" si="3"/>
        <v>1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f>R18+S18</f>
        <v>1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9">
        <v>0</v>
      </c>
    </row>
    <row r="19" spans="1:25" x14ac:dyDescent="0.25">
      <c r="A19" s="3" t="s">
        <v>12</v>
      </c>
      <c r="B19" s="5">
        <f t="shared" si="2"/>
        <v>3</v>
      </c>
      <c r="C19" s="11">
        <f t="shared" si="3"/>
        <v>2</v>
      </c>
      <c r="D19" s="11">
        <f t="shared" si="3"/>
        <v>1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5">
        <v>0</v>
      </c>
      <c r="L19" s="11">
        <v>0</v>
      </c>
      <c r="M19" s="11">
        <v>0</v>
      </c>
      <c r="N19" s="5">
        <f>O19+P19</f>
        <v>1</v>
      </c>
      <c r="O19" s="11">
        <v>1</v>
      </c>
      <c r="P19" s="11">
        <v>0</v>
      </c>
      <c r="Q19" s="5">
        <f>R19+S19</f>
        <v>1</v>
      </c>
      <c r="R19" s="11">
        <v>0</v>
      </c>
      <c r="S19" s="11">
        <v>1</v>
      </c>
      <c r="T19" s="5">
        <f t="shared" ref="T19" si="5">U19+V19</f>
        <v>1</v>
      </c>
      <c r="U19" s="11">
        <v>1</v>
      </c>
      <c r="V19" s="11">
        <v>0</v>
      </c>
      <c r="W19" s="5">
        <v>0</v>
      </c>
      <c r="X19" s="11">
        <v>0</v>
      </c>
      <c r="Y19" s="12">
        <v>0</v>
      </c>
    </row>
    <row r="20" spans="1:25" x14ac:dyDescent="0.25">
      <c r="A20" s="3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9">
        <v>0</v>
      </c>
    </row>
    <row r="21" spans="1:25" x14ac:dyDescent="0.25">
      <c r="A21" s="14" t="s">
        <v>5</v>
      </c>
      <c r="B21" s="14"/>
      <c r="C21" s="14"/>
      <c r="D21" s="14"/>
      <c r="E21" s="7"/>
      <c r="F21" s="7"/>
      <c r="G21" s="7"/>
      <c r="H21" s="7"/>
      <c r="I21" s="7"/>
      <c r="J21" s="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5">
      <c r="V22" s="10"/>
    </row>
  </sheetData>
  <mergeCells count="14">
    <mergeCell ref="Q5:S5"/>
    <mergeCell ref="T5:V5"/>
    <mergeCell ref="W5:Y5"/>
    <mergeCell ref="A21:D21"/>
    <mergeCell ref="A1:Y1"/>
    <mergeCell ref="A2:Y2"/>
    <mergeCell ref="A3:Y3"/>
    <mergeCell ref="A4:A6"/>
    <mergeCell ref="B4:Y4"/>
    <mergeCell ref="B5:D5"/>
    <mergeCell ref="E5:G5"/>
    <mergeCell ref="H5:J5"/>
    <mergeCell ref="K5:M5"/>
    <mergeCell ref="N5:P5"/>
  </mergeCells>
  <phoneticPr fontId="2" type="noConversion"/>
  <pageMargins left="0.7" right="0.7" top="0.75" bottom="0.75" header="0.3" footer="0.3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07AA-8B01-4893-8996-A816D191A6D0}">
  <dimension ref="A1:AA23"/>
  <sheetViews>
    <sheetView topLeftCell="I1" zoomScale="115" zoomScaleNormal="115" workbookViewId="0">
      <selection activeCell="B8" sqref="B8"/>
    </sheetView>
  </sheetViews>
  <sheetFormatPr defaultRowHeight="16.5" x14ac:dyDescent="0.25"/>
  <sheetData>
    <row r="1" spans="1:25" ht="21" x14ac:dyDescent="0.25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9.5" x14ac:dyDescent="0.25">
      <c r="A2" s="23" t="s">
        <v>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ht="19.5" x14ac:dyDescent="0.25">
      <c r="A3" s="25" t="s">
        <v>38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x14ac:dyDescent="0.25">
      <c r="A4" s="17" t="s">
        <v>19</v>
      </c>
      <c r="B4" s="22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18"/>
    </row>
    <row r="5" spans="1:25" x14ac:dyDescent="0.25">
      <c r="A5" s="17"/>
      <c r="B5" s="22" t="s">
        <v>0</v>
      </c>
      <c r="C5" s="27"/>
      <c r="D5" s="27"/>
      <c r="E5" s="22" t="s">
        <v>33</v>
      </c>
      <c r="F5" s="22"/>
      <c r="G5" s="22"/>
      <c r="H5" s="22" t="s">
        <v>32</v>
      </c>
      <c r="I5" s="22"/>
      <c r="J5" s="22"/>
      <c r="K5" s="22" t="s">
        <v>22</v>
      </c>
      <c r="L5" s="22"/>
      <c r="M5" s="22"/>
      <c r="N5" s="22" t="s">
        <v>23</v>
      </c>
      <c r="O5" s="22"/>
      <c r="P5" s="22"/>
      <c r="Q5" s="22" t="s">
        <v>24</v>
      </c>
      <c r="R5" s="22"/>
      <c r="S5" s="22"/>
      <c r="T5" s="22" t="s">
        <v>25</v>
      </c>
      <c r="U5" s="22"/>
      <c r="V5" s="22"/>
      <c r="W5" s="22" t="s">
        <v>26</v>
      </c>
      <c r="X5" s="22"/>
      <c r="Y5" s="18"/>
    </row>
    <row r="6" spans="1:25" x14ac:dyDescent="0.25">
      <c r="A6" s="17"/>
      <c r="B6" s="1" t="s">
        <v>4</v>
      </c>
      <c r="C6" s="1" t="s">
        <v>2</v>
      </c>
      <c r="D6" s="1" t="s">
        <v>3</v>
      </c>
      <c r="E6" s="1" t="s">
        <v>4</v>
      </c>
      <c r="F6" s="1" t="s">
        <v>2</v>
      </c>
      <c r="G6" s="1" t="s">
        <v>3</v>
      </c>
      <c r="H6" s="1" t="s">
        <v>4</v>
      </c>
      <c r="I6" s="1" t="s">
        <v>2</v>
      </c>
      <c r="J6" s="1" t="s">
        <v>3</v>
      </c>
      <c r="K6" s="1" t="s">
        <v>4</v>
      </c>
      <c r="L6" s="1" t="s">
        <v>2</v>
      </c>
      <c r="M6" s="1" t="s">
        <v>3</v>
      </c>
      <c r="N6" s="1" t="s">
        <v>4</v>
      </c>
      <c r="O6" s="1" t="s">
        <v>2</v>
      </c>
      <c r="P6" s="1" t="s">
        <v>3</v>
      </c>
      <c r="Q6" s="1" t="s">
        <v>4</v>
      </c>
      <c r="R6" s="1" t="s">
        <v>2</v>
      </c>
      <c r="S6" s="1" t="s">
        <v>3</v>
      </c>
      <c r="T6" s="1" t="s">
        <v>4</v>
      </c>
      <c r="U6" s="1" t="s">
        <v>2</v>
      </c>
      <c r="V6" s="1" t="s">
        <v>3</v>
      </c>
      <c r="W6" s="1" t="s">
        <v>4</v>
      </c>
      <c r="X6" s="1" t="s">
        <v>2</v>
      </c>
      <c r="Y6" s="4" t="s">
        <v>3</v>
      </c>
    </row>
    <row r="7" spans="1:25" x14ac:dyDescent="0.25">
      <c r="A7" s="3" t="s">
        <v>31</v>
      </c>
      <c r="B7" s="5">
        <f>SUM(B8:B20)</f>
        <v>112</v>
      </c>
      <c r="C7" s="5">
        <f t="shared" ref="C7:D7" si="0">SUM(C8:C20)</f>
        <v>39</v>
      </c>
      <c r="D7" s="5">
        <f t="shared" si="0"/>
        <v>73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5">
        <f t="shared" ref="K7:X7" si="1">SUM(K8:K20)</f>
        <v>3</v>
      </c>
      <c r="L7" s="5">
        <f t="shared" si="1"/>
        <v>0</v>
      </c>
      <c r="M7" s="5">
        <f t="shared" si="1"/>
        <v>3</v>
      </c>
      <c r="N7" s="5">
        <f t="shared" si="1"/>
        <v>18</v>
      </c>
      <c r="O7" s="5">
        <f t="shared" si="1"/>
        <v>4</v>
      </c>
      <c r="P7" s="5">
        <f t="shared" si="1"/>
        <v>14</v>
      </c>
      <c r="Q7" s="5">
        <f t="shared" si="1"/>
        <v>36</v>
      </c>
      <c r="R7" s="5">
        <f t="shared" si="1"/>
        <v>11</v>
      </c>
      <c r="S7" s="5">
        <f t="shared" si="1"/>
        <v>25</v>
      </c>
      <c r="T7" s="5">
        <f t="shared" si="1"/>
        <v>50</v>
      </c>
      <c r="U7" s="5">
        <f t="shared" si="1"/>
        <v>22</v>
      </c>
      <c r="V7" s="5">
        <f t="shared" si="1"/>
        <v>28</v>
      </c>
      <c r="W7" s="5">
        <f t="shared" si="1"/>
        <v>5</v>
      </c>
      <c r="X7" s="5">
        <f t="shared" si="1"/>
        <v>2</v>
      </c>
      <c r="Y7" s="9">
        <f>SUM(Y8:Y20)</f>
        <v>3</v>
      </c>
    </row>
    <row r="8" spans="1:25" x14ac:dyDescent="0.25">
      <c r="A8" s="3" t="s">
        <v>7</v>
      </c>
      <c r="B8" s="5">
        <f>C8+D8</f>
        <v>19</v>
      </c>
      <c r="C8" s="11">
        <f>L8+O8+R8+U8+X8</f>
        <v>9</v>
      </c>
      <c r="D8" s="11">
        <f>M8+P8+S8+V8+Y8</f>
        <v>10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5">
        <f>L8+M8</f>
        <v>1</v>
      </c>
      <c r="L8" s="11">
        <v>0</v>
      </c>
      <c r="M8" s="11">
        <v>1</v>
      </c>
      <c r="N8" s="5">
        <f>O8+P8</f>
        <v>1</v>
      </c>
      <c r="O8" s="11">
        <v>1</v>
      </c>
      <c r="P8" s="11">
        <v>0</v>
      </c>
      <c r="Q8" s="5">
        <f t="shared" ref="Q8:Q9" si="2">R8+S8</f>
        <v>7</v>
      </c>
      <c r="R8" s="11">
        <v>3</v>
      </c>
      <c r="S8" s="11">
        <v>4</v>
      </c>
      <c r="T8" s="5">
        <f t="shared" ref="T8:T9" si="3">U8+V8</f>
        <v>10</v>
      </c>
      <c r="U8" s="11">
        <v>5</v>
      </c>
      <c r="V8" s="11">
        <v>5</v>
      </c>
      <c r="W8" s="5">
        <v>0</v>
      </c>
      <c r="X8" s="11">
        <v>0</v>
      </c>
      <c r="Y8" s="12">
        <v>0</v>
      </c>
    </row>
    <row r="9" spans="1:25" x14ac:dyDescent="0.25">
      <c r="A9" s="3" t="s">
        <v>8</v>
      </c>
      <c r="B9" s="5">
        <f t="shared" ref="B9:B19" si="4">C9+D9</f>
        <v>14</v>
      </c>
      <c r="C9" s="11">
        <f t="shared" ref="C9:D19" si="5">L9+O9+R9+U9+X9</f>
        <v>3</v>
      </c>
      <c r="D9" s="11">
        <f t="shared" si="5"/>
        <v>11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5">
        <v>0</v>
      </c>
      <c r="L9" s="11">
        <v>0</v>
      </c>
      <c r="M9" s="11">
        <v>0</v>
      </c>
      <c r="N9" s="5">
        <f>O9+P9</f>
        <v>3</v>
      </c>
      <c r="O9" s="11">
        <v>0</v>
      </c>
      <c r="P9" s="11">
        <v>3</v>
      </c>
      <c r="Q9" s="5">
        <f t="shared" si="2"/>
        <v>4</v>
      </c>
      <c r="R9" s="11">
        <v>1</v>
      </c>
      <c r="S9" s="11">
        <v>3</v>
      </c>
      <c r="T9" s="5">
        <f t="shared" si="3"/>
        <v>6</v>
      </c>
      <c r="U9" s="11">
        <v>2</v>
      </c>
      <c r="V9" s="11">
        <v>4</v>
      </c>
      <c r="W9" s="5">
        <f>X9+Y9</f>
        <v>1</v>
      </c>
      <c r="X9" s="11">
        <v>0</v>
      </c>
      <c r="Y9" s="12">
        <v>1</v>
      </c>
    </row>
    <row r="10" spans="1:25" x14ac:dyDescent="0.25">
      <c r="A10" s="3" t="s">
        <v>16</v>
      </c>
      <c r="B10" s="5">
        <f t="shared" si="4"/>
        <v>3</v>
      </c>
      <c r="C10" s="11">
        <f t="shared" si="5"/>
        <v>0</v>
      </c>
      <c r="D10" s="11">
        <f t="shared" si="5"/>
        <v>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5">
        <v>0</v>
      </c>
      <c r="L10" s="11">
        <v>0</v>
      </c>
      <c r="M10" s="11">
        <v>0</v>
      </c>
      <c r="N10" s="5">
        <v>0</v>
      </c>
      <c r="O10" s="11">
        <v>0</v>
      </c>
      <c r="P10" s="11">
        <v>0</v>
      </c>
      <c r="Q10" s="5">
        <f>R10+S10</f>
        <v>2</v>
      </c>
      <c r="R10" s="11">
        <v>0</v>
      </c>
      <c r="S10" s="11">
        <v>2</v>
      </c>
      <c r="T10" s="5">
        <f>U10+V10</f>
        <v>1</v>
      </c>
      <c r="U10" s="11">
        <v>0</v>
      </c>
      <c r="V10" s="11">
        <v>1</v>
      </c>
      <c r="W10" s="5">
        <v>0</v>
      </c>
      <c r="X10" s="11">
        <v>0</v>
      </c>
      <c r="Y10" s="12">
        <v>0</v>
      </c>
    </row>
    <row r="11" spans="1:25" x14ac:dyDescent="0.25">
      <c r="A11" s="3" t="s">
        <v>15</v>
      </c>
      <c r="B11" s="5">
        <f t="shared" si="4"/>
        <v>22</v>
      </c>
      <c r="C11" s="11">
        <f t="shared" si="5"/>
        <v>6</v>
      </c>
      <c r="D11" s="11">
        <f t="shared" si="5"/>
        <v>16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5">
        <v>0</v>
      </c>
      <c r="L11" s="11">
        <v>0</v>
      </c>
      <c r="M11" s="11">
        <v>0</v>
      </c>
      <c r="N11" s="5">
        <f>O11+P11</f>
        <v>7</v>
      </c>
      <c r="O11" s="11">
        <v>2</v>
      </c>
      <c r="P11" s="11">
        <v>5</v>
      </c>
      <c r="Q11" s="5">
        <f>R11+S11</f>
        <v>7</v>
      </c>
      <c r="R11" s="11">
        <v>2</v>
      </c>
      <c r="S11" s="11">
        <v>5</v>
      </c>
      <c r="T11" s="5">
        <f>U11+V11</f>
        <v>8</v>
      </c>
      <c r="U11" s="11">
        <v>2</v>
      </c>
      <c r="V11" s="11">
        <v>6</v>
      </c>
      <c r="W11" s="5">
        <v>0</v>
      </c>
      <c r="X11" s="11">
        <v>0</v>
      </c>
      <c r="Y11" s="12">
        <v>0</v>
      </c>
    </row>
    <row r="12" spans="1:25" x14ac:dyDescent="0.25">
      <c r="A12" s="3" t="s">
        <v>13</v>
      </c>
      <c r="B12" s="5">
        <f t="shared" si="4"/>
        <v>17</v>
      </c>
      <c r="C12" s="11">
        <f t="shared" si="5"/>
        <v>5</v>
      </c>
      <c r="D12" s="11">
        <f t="shared" si="5"/>
        <v>12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5">
        <f>L12+M12</f>
        <v>1</v>
      </c>
      <c r="L12" s="11">
        <v>0</v>
      </c>
      <c r="M12" s="11">
        <v>1</v>
      </c>
      <c r="N12" s="5">
        <f>O12+P12</f>
        <v>3</v>
      </c>
      <c r="O12" s="11">
        <v>0</v>
      </c>
      <c r="P12" s="11">
        <v>3</v>
      </c>
      <c r="Q12" s="5">
        <f t="shared" ref="Q12:Q13" si="6">R12+S12</f>
        <v>8</v>
      </c>
      <c r="R12" s="11">
        <v>2</v>
      </c>
      <c r="S12" s="11">
        <v>6</v>
      </c>
      <c r="T12" s="5">
        <f t="shared" ref="T12:T13" si="7">U12+V12</f>
        <v>4</v>
      </c>
      <c r="U12" s="11">
        <v>2</v>
      </c>
      <c r="V12" s="11">
        <v>2</v>
      </c>
      <c r="W12" s="5">
        <f>X12+Y12</f>
        <v>1</v>
      </c>
      <c r="X12" s="11">
        <v>1</v>
      </c>
      <c r="Y12" s="12">
        <v>0</v>
      </c>
    </row>
    <row r="13" spans="1:25" x14ac:dyDescent="0.25">
      <c r="A13" s="3" t="s">
        <v>11</v>
      </c>
      <c r="B13" s="5">
        <f t="shared" si="4"/>
        <v>5</v>
      </c>
      <c r="C13" s="11">
        <f t="shared" si="5"/>
        <v>3</v>
      </c>
      <c r="D13" s="11">
        <f t="shared" si="5"/>
        <v>2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5">
        <v>0</v>
      </c>
      <c r="L13" s="11">
        <v>0</v>
      </c>
      <c r="M13" s="11">
        <v>0</v>
      </c>
      <c r="N13" s="5">
        <v>0</v>
      </c>
      <c r="O13" s="11">
        <v>0</v>
      </c>
      <c r="P13" s="11">
        <v>0</v>
      </c>
      <c r="Q13" s="5">
        <f t="shared" si="6"/>
        <v>1</v>
      </c>
      <c r="R13" s="11">
        <v>0</v>
      </c>
      <c r="S13" s="11">
        <v>1</v>
      </c>
      <c r="T13" s="5">
        <f t="shared" si="7"/>
        <v>3</v>
      </c>
      <c r="U13" s="11">
        <v>3</v>
      </c>
      <c r="V13" s="11">
        <v>0</v>
      </c>
      <c r="W13" s="5">
        <f>X13+Y13</f>
        <v>1</v>
      </c>
      <c r="X13" s="11">
        <v>0</v>
      </c>
      <c r="Y13" s="12">
        <v>1</v>
      </c>
    </row>
    <row r="14" spans="1:25" x14ac:dyDescent="0.25">
      <c r="A14" s="3" t="s">
        <v>17</v>
      </c>
      <c r="B14" s="5">
        <f t="shared" si="4"/>
        <v>2</v>
      </c>
      <c r="C14" s="11">
        <f t="shared" si="5"/>
        <v>0</v>
      </c>
      <c r="D14" s="11">
        <f t="shared" si="5"/>
        <v>2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5">
        <v>0</v>
      </c>
      <c r="L14" s="11">
        <v>0</v>
      </c>
      <c r="M14" s="11">
        <v>0</v>
      </c>
      <c r="N14" s="5">
        <f>O14+P14</f>
        <v>1</v>
      </c>
      <c r="O14" s="11">
        <v>0</v>
      </c>
      <c r="P14" s="11">
        <v>1</v>
      </c>
      <c r="Q14" s="5">
        <v>0</v>
      </c>
      <c r="R14" s="11">
        <v>0</v>
      </c>
      <c r="S14" s="11">
        <v>0</v>
      </c>
      <c r="T14" s="5">
        <v>0</v>
      </c>
      <c r="U14" s="11">
        <v>0</v>
      </c>
      <c r="V14" s="11">
        <v>0</v>
      </c>
      <c r="W14" s="5">
        <f>X14+Y14</f>
        <v>1</v>
      </c>
      <c r="X14" s="11">
        <v>0</v>
      </c>
      <c r="Y14" s="12">
        <v>1</v>
      </c>
    </row>
    <row r="15" spans="1:25" x14ac:dyDescent="0.25">
      <c r="A15" s="3" t="s">
        <v>9</v>
      </c>
      <c r="B15" s="5">
        <f t="shared" si="4"/>
        <v>18</v>
      </c>
      <c r="C15" s="11">
        <f t="shared" si="5"/>
        <v>6</v>
      </c>
      <c r="D15" s="11">
        <f t="shared" si="5"/>
        <v>12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5">
        <f>L15+M15</f>
        <v>1</v>
      </c>
      <c r="L15" s="11">
        <v>0</v>
      </c>
      <c r="M15" s="11">
        <v>1</v>
      </c>
      <c r="N15" s="5">
        <f>O15+P15</f>
        <v>1</v>
      </c>
      <c r="O15" s="11">
        <v>0</v>
      </c>
      <c r="P15" s="11">
        <v>1</v>
      </c>
      <c r="Q15" s="5">
        <f t="shared" ref="Q15" si="8">R15+S15</f>
        <v>3</v>
      </c>
      <c r="R15" s="11">
        <v>2</v>
      </c>
      <c r="S15" s="11">
        <v>1</v>
      </c>
      <c r="T15" s="5">
        <f t="shared" ref="T15" si="9">U15+V15</f>
        <v>13</v>
      </c>
      <c r="U15" s="11">
        <v>4</v>
      </c>
      <c r="V15" s="11">
        <v>9</v>
      </c>
      <c r="W15" s="5">
        <v>0</v>
      </c>
      <c r="X15" s="11">
        <v>0</v>
      </c>
      <c r="Y15" s="12">
        <v>0</v>
      </c>
    </row>
    <row r="16" spans="1:25" x14ac:dyDescent="0.25">
      <c r="A16" s="3" t="s">
        <v>14</v>
      </c>
      <c r="B16" s="5">
        <f t="shared" si="4"/>
        <v>0</v>
      </c>
      <c r="C16" s="11">
        <f t="shared" si="5"/>
        <v>0</v>
      </c>
      <c r="D16" s="11">
        <f t="shared" si="5"/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5">
        <v>0</v>
      </c>
      <c r="L16" s="11">
        <v>0</v>
      </c>
      <c r="M16" s="11">
        <v>0</v>
      </c>
      <c r="N16" s="5">
        <v>0</v>
      </c>
      <c r="O16" s="11">
        <v>0</v>
      </c>
      <c r="P16" s="11">
        <v>0</v>
      </c>
      <c r="Q16" s="5">
        <v>0</v>
      </c>
      <c r="R16" s="11">
        <v>0</v>
      </c>
      <c r="S16" s="11">
        <v>0</v>
      </c>
      <c r="T16" s="5">
        <v>0</v>
      </c>
      <c r="U16" s="11">
        <v>0</v>
      </c>
      <c r="V16" s="11">
        <v>0</v>
      </c>
      <c r="W16" s="5">
        <v>0</v>
      </c>
      <c r="X16" s="11">
        <v>0</v>
      </c>
      <c r="Y16" s="12">
        <v>0</v>
      </c>
    </row>
    <row r="17" spans="1:27" x14ac:dyDescent="0.25">
      <c r="A17" s="3" t="s">
        <v>10</v>
      </c>
      <c r="B17" s="5">
        <f t="shared" si="4"/>
        <v>8</v>
      </c>
      <c r="C17" s="11">
        <f t="shared" si="5"/>
        <v>5</v>
      </c>
      <c r="D17" s="11">
        <f t="shared" si="5"/>
        <v>3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5">
        <v>0</v>
      </c>
      <c r="L17" s="11">
        <v>0</v>
      </c>
      <c r="M17" s="11">
        <v>0</v>
      </c>
      <c r="N17" s="5">
        <f>O17+P17</f>
        <v>1</v>
      </c>
      <c r="O17" s="11">
        <v>0</v>
      </c>
      <c r="P17" s="11">
        <v>1</v>
      </c>
      <c r="Q17" s="5">
        <f t="shared" ref="Q17" si="10">R17+S17</f>
        <v>2</v>
      </c>
      <c r="R17" s="11">
        <v>1</v>
      </c>
      <c r="S17" s="11">
        <v>1</v>
      </c>
      <c r="T17" s="5">
        <f t="shared" ref="T17" si="11">U17+V17</f>
        <v>4</v>
      </c>
      <c r="U17" s="11">
        <v>3</v>
      </c>
      <c r="V17" s="11">
        <v>1</v>
      </c>
      <c r="W17" s="5">
        <f>X17+Y17</f>
        <v>1</v>
      </c>
      <c r="X17" s="11">
        <v>1</v>
      </c>
      <c r="Y17" s="12">
        <v>0</v>
      </c>
    </row>
    <row r="18" spans="1:27" x14ac:dyDescent="0.25">
      <c r="A18" s="3" t="s">
        <v>18</v>
      </c>
      <c r="B18" s="5">
        <f t="shared" si="4"/>
        <v>1</v>
      </c>
      <c r="C18" s="5">
        <f t="shared" si="5"/>
        <v>0</v>
      </c>
      <c r="D18" s="5">
        <f t="shared" si="5"/>
        <v>1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f>R18+S18</f>
        <v>1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9">
        <v>0</v>
      </c>
    </row>
    <row r="19" spans="1:27" x14ac:dyDescent="0.25">
      <c r="A19" s="3" t="s">
        <v>12</v>
      </c>
      <c r="B19" s="5">
        <f t="shared" si="4"/>
        <v>3</v>
      </c>
      <c r="C19" s="11">
        <f t="shared" si="5"/>
        <v>2</v>
      </c>
      <c r="D19" s="11">
        <f t="shared" si="5"/>
        <v>1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5">
        <v>0</v>
      </c>
      <c r="L19" s="11">
        <v>0</v>
      </c>
      <c r="M19" s="11">
        <v>0</v>
      </c>
      <c r="N19" s="5">
        <f>O19+P19</f>
        <v>1</v>
      </c>
      <c r="O19" s="11">
        <v>1</v>
      </c>
      <c r="P19" s="11">
        <v>0</v>
      </c>
      <c r="Q19" s="5">
        <f t="shared" ref="Q19" si="12">R19+S19</f>
        <v>1</v>
      </c>
      <c r="R19" s="11">
        <v>0</v>
      </c>
      <c r="S19" s="11">
        <v>1</v>
      </c>
      <c r="T19" s="5">
        <f t="shared" ref="T19" si="13">U19+V19</f>
        <v>1</v>
      </c>
      <c r="U19" s="11">
        <v>1</v>
      </c>
      <c r="V19" s="11">
        <v>0</v>
      </c>
      <c r="W19" s="5">
        <v>0</v>
      </c>
      <c r="X19" s="11">
        <v>0</v>
      </c>
      <c r="Y19" s="12">
        <v>0</v>
      </c>
    </row>
    <row r="20" spans="1:27" x14ac:dyDescent="0.25">
      <c r="A20" s="3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9">
        <v>0</v>
      </c>
    </row>
    <row r="21" spans="1:27" x14ac:dyDescent="0.25">
      <c r="A21" s="14" t="s">
        <v>5</v>
      </c>
      <c r="B21" s="14"/>
      <c r="C21" s="14"/>
      <c r="D21" s="14"/>
      <c r="E21" s="7"/>
      <c r="F21" s="7"/>
      <c r="G21" s="7"/>
      <c r="H21" s="7"/>
      <c r="I21" s="7"/>
      <c r="J21" s="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7" x14ac:dyDescent="0.25">
      <c r="AA22" s="13"/>
    </row>
    <row r="23" spans="1:27" x14ac:dyDescent="0.25">
      <c r="V23" s="10"/>
    </row>
  </sheetData>
  <mergeCells count="14">
    <mergeCell ref="Q5:S5"/>
    <mergeCell ref="T5:V5"/>
    <mergeCell ref="W5:Y5"/>
    <mergeCell ref="A21:D21"/>
    <mergeCell ref="A1:Y1"/>
    <mergeCell ref="A2:Y2"/>
    <mergeCell ref="A3:Y3"/>
    <mergeCell ref="A4:A6"/>
    <mergeCell ref="B4:Y4"/>
    <mergeCell ref="B5:D5"/>
    <mergeCell ref="E5:G5"/>
    <mergeCell ref="H5:J5"/>
    <mergeCell ref="K5:M5"/>
    <mergeCell ref="N5:P5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88C8D-FC48-4B0F-BF2C-F3BE30BA0F5C}">
  <dimension ref="A1:Y21"/>
  <sheetViews>
    <sheetView topLeftCell="I1" zoomScale="115" zoomScaleNormal="115" workbookViewId="0">
      <selection activeCell="B8" sqref="B8"/>
    </sheetView>
  </sheetViews>
  <sheetFormatPr defaultRowHeight="16.5" x14ac:dyDescent="0.25"/>
  <sheetData>
    <row r="1" spans="1:25" ht="21" x14ac:dyDescent="0.25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9.5" x14ac:dyDescent="0.25">
      <c r="A2" s="23" t="s">
        <v>28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ht="19.5" x14ac:dyDescent="0.25">
      <c r="A3" s="25" t="s">
        <v>38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x14ac:dyDescent="0.25">
      <c r="A4" s="17" t="s">
        <v>19</v>
      </c>
      <c r="B4" s="18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x14ac:dyDescent="0.25">
      <c r="A5" s="17"/>
      <c r="B5" s="18" t="s">
        <v>0</v>
      </c>
      <c r="C5" s="20"/>
      <c r="D5" s="21"/>
      <c r="E5" s="22" t="s">
        <v>33</v>
      </c>
      <c r="F5" s="22"/>
      <c r="G5" s="22"/>
      <c r="H5" s="22" t="s">
        <v>32</v>
      </c>
      <c r="I5" s="22"/>
      <c r="J5" s="22"/>
      <c r="K5" s="22" t="s">
        <v>22</v>
      </c>
      <c r="L5" s="22"/>
      <c r="M5" s="22"/>
      <c r="N5" s="22" t="s">
        <v>23</v>
      </c>
      <c r="O5" s="22"/>
      <c r="P5" s="22"/>
      <c r="Q5" s="22" t="s">
        <v>24</v>
      </c>
      <c r="R5" s="22"/>
      <c r="S5" s="22"/>
      <c r="T5" s="22" t="s">
        <v>25</v>
      </c>
      <c r="U5" s="22"/>
      <c r="V5" s="22"/>
      <c r="W5" s="22" t="s">
        <v>26</v>
      </c>
      <c r="X5" s="22"/>
      <c r="Y5" s="18"/>
    </row>
    <row r="6" spans="1:25" x14ac:dyDescent="0.25">
      <c r="A6" s="17"/>
      <c r="B6" s="1" t="s">
        <v>4</v>
      </c>
      <c r="C6" s="1" t="s">
        <v>2</v>
      </c>
      <c r="D6" s="1" t="s">
        <v>3</v>
      </c>
      <c r="E6" s="1" t="s">
        <v>4</v>
      </c>
      <c r="F6" s="1" t="s">
        <v>2</v>
      </c>
      <c r="G6" s="1" t="s">
        <v>3</v>
      </c>
      <c r="H6" s="1" t="s">
        <v>4</v>
      </c>
      <c r="I6" s="1" t="s">
        <v>2</v>
      </c>
      <c r="J6" s="1" t="s">
        <v>3</v>
      </c>
      <c r="K6" s="1" t="s">
        <v>4</v>
      </c>
      <c r="L6" s="1" t="s">
        <v>2</v>
      </c>
      <c r="M6" s="1" t="s">
        <v>3</v>
      </c>
      <c r="N6" s="1" t="s">
        <v>4</v>
      </c>
      <c r="O6" s="1" t="s">
        <v>2</v>
      </c>
      <c r="P6" s="1" t="s">
        <v>3</v>
      </c>
      <c r="Q6" s="1" t="s">
        <v>4</v>
      </c>
      <c r="R6" s="1" t="s">
        <v>2</v>
      </c>
      <c r="S6" s="1" t="s">
        <v>3</v>
      </c>
      <c r="T6" s="1" t="s">
        <v>4</v>
      </c>
      <c r="U6" s="1" t="s">
        <v>2</v>
      </c>
      <c r="V6" s="1" t="s">
        <v>3</v>
      </c>
      <c r="W6" s="1" t="s">
        <v>4</v>
      </c>
      <c r="X6" s="1" t="s">
        <v>2</v>
      </c>
      <c r="Y6" s="4" t="s">
        <v>3</v>
      </c>
    </row>
    <row r="7" spans="1:25" x14ac:dyDescent="0.25">
      <c r="A7" s="3" t="s">
        <v>31</v>
      </c>
      <c r="B7" s="5">
        <f>SUM(B8:B20)</f>
        <v>84</v>
      </c>
      <c r="C7" s="5">
        <f t="shared" ref="C7:D7" si="0">SUM(C8:C20)</f>
        <v>28</v>
      </c>
      <c r="D7" s="5">
        <f t="shared" si="0"/>
        <v>56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5">
        <f t="shared" ref="K7:X7" si="1">SUM(K8:K20)</f>
        <v>3</v>
      </c>
      <c r="L7" s="5">
        <f t="shared" si="1"/>
        <v>0</v>
      </c>
      <c r="M7" s="5">
        <f t="shared" si="1"/>
        <v>3</v>
      </c>
      <c r="N7" s="5">
        <f t="shared" si="1"/>
        <v>10</v>
      </c>
      <c r="O7" s="5">
        <f t="shared" si="1"/>
        <v>3</v>
      </c>
      <c r="P7" s="5">
        <f t="shared" si="1"/>
        <v>7</v>
      </c>
      <c r="Q7" s="5">
        <f t="shared" si="1"/>
        <v>29</v>
      </c>
      <c r="R7" s="5">
        <f t="shared" si="1"/>
        <v>9</v>
      </c>
      <c r="S7" s="5">
        <f t="shared" si="1"/>
        <v>20</v>
      </c>
      <c r="T7" s="5">
        <f t="shared" si="1"/>
        <v>37</v>
      </c>
      <c r="U7" s="5">
        <f t="shared" si="1"/>
        <v>14</v>
      </c>
      <c r="V7" s="5">
        <f t="shared" si="1"/>
        <v>23</v>
      </c>
      <c r="W7" s="5">
        <f t="shared" si="1"/>
        <v>5</v>
      </c>
      <c r="X7" s="5">
        <f t="shared" si="1"/>
        <v>2</v>
      </c>
      <c r="Y7" s="9">
        <f>SUM(Y8:Y20)</f>
        <v>3</v>
      </c>
    </row>
    <row r="8" spans="1:25" x14ac:dyDescent="0.25">
      <c r="A8" s="3" t="s">
        <v>7</v>
      </c>
      <c r="B8" s="5">
        <f>C8+D8</f>
        <v>12</v>
      </c>
      <c r="C8" s="6">
        <f>L8+O8+R8+U8+X8</f>
        <v>5</v>
      </c>
      <c r="D8" s="6">
        <f>M8+P8+S8+V8+Y8</f>
        <v>7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5">
        <f>L8+M8</f>
        <v>1</v>
      </c>
      <c r="L8" s="6">
        <v>0</v>
      </c>
      <c r="M8" s="6">
        <v>1</v>
      </c>
      <c r="N8" s="5">
        <v>0</v>
      </c>
      <c r="O8" s="6">
        <v>0</v>
      </c>
      <c r="P8" s="6">
        <v>0</v>
      </c>
      <c r="Q8" s="5">
        <f>R8+S8</f>
        <v>6</v>
      </c>
      <c r="R8" s="6">
        <v>3</v>
      </c>
      <c r="S8" s="6">
        <v>3</v>
      </c>
      <c r="T8" s="5">
        <f t="shared" ref="T8:T9" si="2">U8+V8</f>
        <v>5</v>
      </c>
      <c r="U8" s="6">
        <v>2</v>
      </c>
      <c r="V8" s="6">
        <v>3</v>
      </c>
      <c r="W8" s="5">
        <v>0</v>
      </c>
      <c r="X8" s="6">
        <v>0</v>
      </c>
      <c r="Y8" s="8">
        <v>0</v>
      </c>
    </row>
    <row r="9" spans="1:25" x14ac:dyDescent="0.25">
      <c r="A9" s="3" t="s">
        <v>8</v>
      </c>
      <c r="B9" s="5">
        <f t="shared" ref="B9:B19" si="3">C9+D9</f>
        <v>9</v>
      </c>
      <c r="C9" s="6">
        <f t="shared" ref="C9:D14" si="4">L9+O9+R9+U9+X9</f>
        <v>1</v>
      </c>
      <c r="D9" s="6">
        <f t="shared" si="4"/>
        <v>8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5">
        <v>0</v>
      </c>
      <c r="L9" s="6">
        <v>0</v>
      </c>
      <c r="M9" s="6">
        <v>0</v>
      </c>
      <c r="N9" s="5">
        <f>O9+P9</f>
        <v>1</v>
      </c>
      <c r="O9" s="6">
        <v>0</v>
      </c>
      <c r="P9" s="6">
        <v>1</v>
      </c>
      <c r="Q9" s="5">
        <f t="shared" ref="Q9" si="5">R9+S9</f>
        <v>4</v>
      </c>
      <c r="R9" s="6">
        <v>1</v>
      </c>
      <c r="S9" s="6">
        <v>3</v>
      </c>
      <c r="T9" s="5">
        <f t="shared" si="2"/>
        <v>3</v>
      </c>
      <c r="U9" s="6">
        <v>0</v>
      </c>
      <c r="V9" s="6">
        <v>3</v>
      </c>
      <c r="W9" s="5">
        <f>X9+Y9</f>
        <v>1</v>
      </c>
      <c r="X9" s="6">
        <v>0</v>
      </c>
      <c r="Y9" s="8">
        <v>1</v>
      </c>
    </row>
    <row r="10" spans="1:25" x14ac:dyDescent="0.25">
      <c r="A10" s="3" t="s">
        <v>16</v>
      </c>
      <c r="B10" s="5">
        <f t="shared" si="3"/>
        <v>3</v>
      </c>
      <c r="C10" s="6">
        <f t="shared" si="4"/>
        <v>0</v>
      </c>
      <c r="D10" s="6">
        <f t="shared" si="4"/>
        <v>3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5">
        <v>0</v>
      </c>
      <c r="L10" s="6">
        <v>0</v>
      </c>
      <c r="M10" s="6">
        <v>0</v>
      </c>
      <c r="N10" s="5">
        <v>0</v>
      </c>
      <c r="O10" s="6">
        <v>0</v>
      </c>
      <c r="P10" s="6">
        <v>0</v>
      </c>
      <c r="Q10" s="5">
        <f>R10+S10</f>
        <v>2</v>
      </c>
      <c r="R10" s="6">
        <v>0</v>
      </c>
      <c r="S10" s="6">
        <v>2</v>
      </c>
      <c r="T10" s="5">
        <f>U10+V10</f>
        <v>1</v>
      </c>
      <c r="U10" s="6">
        <v>0</v>
      </c>
      <c r="V10" s="6">
        <v>1</v>
      </c>
      <c r="W10" s="5">
        <v>0</v>
      </c>
      <c r="X10" s="6">
        <v>0</v>
      </c>
      <c r="Y10" s="8">
        <v>0</v>
      </c>
    </row>
    <row r="11" spans="1:25" x14ac:dyDescent="0.25">
      <c r="A11" s="3" t="s">
        <v>15</v>
      </c>
      <c r="B11" s="5">
        <f t="shared" si="3"/>
        <v>16</v>
      </c>
      <c r="C11" s="6">
        <f t="shared" si="4"/>
        <v>6</v>
      </c>
      <c r="D11" s="6">
        <f t="shared" si="4"/>
        <v>10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5">
        <v>0</v>
      </c>
      <c r="L11" s="6">
        <v>0</v>
      </c>
      <c r="M11" s="6">
        <v>0</v>
      </c>
      <c r="N11" s="5">
        <f>O11+P11</f>
        <v>3</v>
      </c>
      <c r="O11" s="6">
        <v>2</v>
      </c>
      <c r="P11" s="6">
        <v>1</v>
      </c>
      <c r="Q11" s="5">
        <f>R11+S11</f>
        <v>6</v>
      </c>
      <c r="R11" s="6">
        <v>2</v>
      </c>
      <c r="S11" s="6">
        <v>4</v>
      </c>
      <c r="T11" s="5">
        <f>U11+V11</f>
        <v>7</v>
      </c>
      <c r="U11" s="6">
        <v>2</v>
      </c>
      <c r="V11" s="6">
        <v>5</v>
      </c>
      <c r="W11" s="5">
        <v>0</v>
      </c>
      <c r="X11" s="6">
        <v>0</v>
      </c>
      <c r="Y11" s="8">
        <v>0</v>
      </c>
    </row>
    <row r="12" spans="1:25" x14ac:dyDescent="0.25">
      <c r="A12" s="3" t="s">
        <v>13</v>
      </c>
      <c r="B12" s="5">
        <f t="shared" si="3"/>
        <v>13</v>
      </c>
      <c r="C12" s="6">
        <f t="shared" si="4"/>
        <v>3</v>
      </c>
      <c r="D12" s="6">
        <f t="shared" si="4"/>
        <v>10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5">
        <f>L12+M12</f>
        <v>1</v>
      </c>
      <c r="L12" s="6">
        <v>0</v>
      </c>
      <c r="M12" s="6">
        <v>1</v>
      </c>
      <c r="N12" s="5">
        <f>O12+P12</f>
        <v>3</v>
      </c>
      <c r="O12" s="6">
        <v>0</v>
      </c>
      <c r="P12" s="6">
        <v>3</v>
      </c>
      <c r="Q12" s="5">
        <f>R12+S12</f>
        <v>4</v>
      </c>
      <c r="R12" s="6">
        <v>0</v>
      </c>
      <c r="S12" s="6">
        <v>4</v>
      </c>
      <c r="T12" s="5">
        <f t="shared" ref="T12:T13" si="6">U12+V12</f>
        <v>4</v>
      </c>
      <c r="U12" s="6">
        <v>2</v>
      </c>
      <c r="V12" s="6">
        <v>2</v>
      </c>
      <c r="W12" s="5">
        <f>X12+Y12</f>
        <v>1</v>
      </c>
      <c r="X12" s="6">
        <v>1</v>
      </c>
      <c r="Y12" s="8">
        <v>0</v>
      </c>
    </row>
    <row r="13" spans="1:25" x14ac:dyDescent="0.25">
      <c r="A13" s="3" t="s">
        <v>11</v>
      </c>
      <c r="B13" s="5">
        <f t="shared" si="3"/>
        <v>4</v>
      </c>
      <c r="C13" s="6">
        <f t="shared" si="4"/>
        <v>3</v>
      </c>
      <c r="D13" s="6">
        <f t="shared" si="4"/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5">
        <v>0</v>
      </c>
      <c r="L13" s="6">
        <v>0</v>
      </c>
      <c r="M13" s="6">
        <v>0</v>
      </c>
      <c r="N13" s="5">
        <v>0</v>
      </c>
      <c r="O13" s="6">
        <v>0</v>
      </c>
      <c r="P13" s="6">
        <v>0</v>
      </c>
      <c r="Q13" s="5">
        <v>0</v>
      </c>
      <c r="R13" s="6">
        <v>0</v>
      </c>
      <c r="S13" s="6">
        <v>0</v>
      </c>
      <c r="T13" s="5">
        <f t="shared" si="6"/>
        <v>3</v>
      </c>
      <c r="U13" s="6">
        <v>3</v>
      </c>
      <c r="V13" s="6">
        <v>0</v>
      </c>
      <c r="W13" s="5">
        <f>X13+Y13</f>
        <v>1</v>
      </c>
      <c r="X13" s="6">
        <v>0</v>
      </c>
      <c r="Y13" s="8">
        <v>1</v>
      </c>
    </row>
    <row r="14" spans="1:25" x14ac:dyDescent="0.25">
      <c r="A14" s="3" t="s">
        <v>17</v>
      </c>
      <c r="B14" s="5">
        <f t="shared" si="3"/>
        <v>2</v>
      </c>
      <c r="C14" s="6">
        <f t="shared" si="4"/>
        <v>0</v>
      </c>
      <c r="D14" s="6">
        <f t="shared" si="4"/>
        <v>2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5">
        <v>0</v>
      </c>
      <c r="L14" s="6">
        <v>0</v>
      </c>
      <c r="M14" s="6">
        <v>0</v>
      </c>
      <c r="N14" s="5">
        <f>O14+P14</f>
        <v>1</v>
      </c>
      <c r="O14" s="6">
        <v>0</v>
      </c>
      <c r="P14" s="6">
        <v>1</v>
      </c>
      <c r="Q14" s="5">
        <v>0</v>
      </c>
      <c r="R14" s="6">
        <v>0</v>
      </c>
      <c r="S14" s="6">
        <v>0</v>
      </c>
      <c r="T14" s="5">
        <v>0</v>
      </c>
      <c r="U14" s="6">
        <v>0</v>
      </c>
      <c r="V14" s="6">
        <v>0</v>
      </c>
      <c r="W14" s="5">
        <f>X14+Y14</f>
        <v>1</v>
      </c>
      <c r="X14" s="6">
        <v>0</v>
      </c>
      <c r="Y14" s="8">
        <v>1</v>
      </c>
    </row>
    <row r="15" spans="1:25" x14ac:dyDescent="0.25">
      <c r="A15" s="3" t="s">
        <v>9</v>
      </c>
      <c r="B15" s="5">
        <f t="shared" si="3"/>
        <v>15</v>
      </c>
      <c r="C15" s="6">
        <f>L15+O15+R15+U15+X15</f>
        <v>4</v>
      </c>
      <c r="D15" s="6">
        <f>M15+P15+S15+V15+Y15</f>
        <v>11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5">
        <f>L15+M15</f>
        <v>1</v>
      </c>
      <c r="L15" s="6">
        <v>0</v>
      </c>
      <c r="M15" s="6">
        <v>1</v>
      </c>
      <c r="N15" s="5">
        <f>O15+P15</f>
        <v>1</v>
      </c>
      <c r="O15" s="6">
        <v>0</v>
      </c>
      <c r="P15" s="6">
        <v>1</v>
      </c>
      <c r="Q15" s="5">
        <f t="shared" ref="Q15" si="7">R15+S15</f>
        <v>3</v>
      </c>
      <c r="R15" s="6">
        <v>2</v>
      </c>
      <c r="S15" s="6">
        <v>1</v>
      </c>
      <c r="T15" s="5">
        <f t="shared" ref="T15" si="8">U15+V15</f>
        <v>10</v>
      </c>
      <c r="U15" s="6">
        <v>2</v>
      </c>
      <c r="V15" s="6">
        <v>8</v>
      </c>
      <c r="W15" s="5">
        <v>0</v>
      </c>
      <c r="X15" s="6">
        <v>0</v>
      </c>
      <c r="Y15" s="8">
        <v>0</v>
      </c>
    </row>
    <row r="16" spans="1:25" x14ac:dyDescent="0.25">
      <c r="A16" s="3" t="s">
        <v>14</v>
      </c>
      <c r="B16" s="5">
        <f t="shared" si="3"/>
        <v>0</v>
      </c>
      <c r="C16" s="6">
        <f t="shared" ref="C16:D19" si="9">L16+O16+R16+U16+X16</f>
        <v>0</v>
      </c>
      <c r="D16" s="6">
        <f t="shared" si="9"/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5">
        <v>0</v>
      </c>
      <c r="L16" s="6">
        <v>0</v>
      </c>
      <c r="M16" s="6">
        <v>0</v>
      </c>
      <c r="N16" s="5">
        <v>0</v>
      </c>
      <c r="O16" s="6">
        <v>0</v>
      </c>
      <c r="P16" s="6">
        <v>0</v>
      </c>
      <c r="Q16" s="5">
        <v>0</v>
      </c>
      <c r="R16" s="6">
        <v>0</v>
      </c>
      <c r="S16" s="6">
        <v>0</v>
      </c>
      <c r="T16" s="5">
        <v>0</v>
      </c>
      <c r="U16" s="6">
        <v>0</v>
      </c>
      <c r="V16" s="6">
        <v>0</v>
      </c>
      <c r="W16" s="5">
        <v>0</v>
      </c>
      <c r="X16" s="6">
        <v>0</v>
      </c>
      <c r="Y16" s="8">
        <v>0</v>
      </c>
    </row>
    <row r="17" spans="1:25" x14ac:dyDescent="0.25">
      <c r="A17" s="3" t="s">
        <v>10</v>
      </c>
      <c r="B17" s="5">
        <f t="shared" si="3"/>
        <v>6</v>
      </c>
      <c r="C17" s="6">
        <f t="shared" si="9"/>
        <v>4</v>
      </c>
      <c r="D17" s="6">
        <f t="shared" si="9"/>
        <v>2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5">
        <v>0</v>
      </c>
      <c r="L17" s="6">
        <v>0</v>
      </c>
      <c r="M17" s="6">
        <v>0</v>
      </c>
      <c r="N17" s="5">
        <v>0</v>
      </c>
      <c r="O17" s="6">
        <v>0</v>
      </c>
      <c r="P17" s="6">
        <v>0</v>
      </c>
      <c r="Q17" s="5">
        <f t="shared" ref="Q17" si="10">R17+S17</f>
        <v>2</v>
      </c>
      <c r="R17" s="6">
        <v>1</v>
      </c>
      <c r="S17" s="6">
        <v>1</v>
      </c>
      <c r="T17" s="5">
        <f t="shared" ref="T17" si="11">U17+V17</f>
        <v>3</v>
      </c>
      <c r="U17" s="6">
        <v>2</v>
      </c>
      <c r="V17" s="6">
        <v>1</v>
      </c>
      <c r="W17" s="5">
        <f>X17+Y17</f>
        <v>1</v>
      </c>
      <c r="X17" s="6">
        <v>1</v>
      </c>
      <c r="Y17" s="8">
        <v>0</v>
      </c>
    </row>
    <row r="18" spans="1:25" x14ac:dyDescent="0.25">
      <c r="A18" s="3" t="s">
        <v>18</v>
      </c>
      <c r="B18" s="5">
        <f t="shared" si="3"/>
        <v>1</v>
      </c>
      <c r="C18" s="5">
        <f t="shared" si="9"/>
        <v>0</v>
      </c>
      <c r="D18" s="5">
        <f t="shared" si="9"/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f>R18+S18</f>
        <v>1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9">
        <v>0</v>
      </c>
    </row>
    <row r="19" spans="1:25" x14ac:dyDescent="0.25">
      <c r="A19" s="3" t="s">
        <v>12</v>
      </c>
      <c r="B19" s="5">
        <f t="shared" si="3"/>
        <v>3</v>
      </c>
      <c r="C19" s="6">
        <f t="shared" si="9"/>
        <v>2</v>
      </c>
      <c r="D19" s="6">
        <f t="shared" si="9"/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5">
        <v>0</v>
      </c>
      <c r="L19" s="6">
        <v>0</v>
      </c>
      <c r="M19" s="6">
        <v>0</v>
      </c>
      <c r="N19" s="5">
        <f>O19+P19</f>
        <v>1</v>
      </c>
      <c r="O19" s="6">
        <v>1</v>
      </c>
      <c r="P19" s="6">
        <v>0</v>
      </c>
      <c r="Q19" s="5">
        <f>R19+S19</f>
        <v>1</v>
      </c>
      <c r="R19" s="6">
        <v>0</v>
      </c>
      <c r="S19" s="6">
        <v>1</v>
      </c>
      <c r="T19" s="5">
        <f t="shared" ref="T19" si="12">U19+V19</f>
        <v>1</v>
      </c>
      <c r="U19" s="6">
        <v>1</v>
      </c>
      <c r="V19" s="6">
        <v>0</v>
      </c>
      <c r="W19" s="5">
        <v>0</v>
      </c>
      <c r="X19" s="6">
        <v>0</v>
      </c>
      <c r="Y19" s="8">
        <v>0</v>
      </c>
    </row>
    <row r="20" spans="1:25" x14ac:dyDescent="0.25">
      <c r="A20" s="3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9">
        <v>0</v>
      </c>
    </row>
    <row r="21" spans="1:25" x14ac:dyDescent="0.25">
      <c r="A21" s="14" t="s">
        <v>5</v>
      </c>
      <c r="B21" s="14"/>
      <c r="C21" s="14"/>
      <c r="D21" s="14"/>
      <c r="E21" s="7"/>
      <c r="F21" s="7"/>
      <c r="G21" s="7"/>
      <c r="H21" s="7"/>
      <c r="I21" s="7"/>
      <c r="J21" s="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</sheetData>
  <mergeCells count="14">
    <mergeCell ref="Q5:S5"/>
    <mergeCell ref="T5:V5"/>
    <mergeCell ref="W5:Y5"/>
    <mergeCell ref="A21:D21"/>
    <mergeCell ref="A1:Y1"/>
    <mergeCell ref="A2:Y2"/>
    <mergeCell ref="A3:Y3"/>
    <mergeCell ref="A4:A6"/>
    <mergeCell ref="B4:Y4"/>
    <mergeCell ref="B5:D5"/>
    <mergeCell ref="E5:G5"/>
    <mergeCell ref="H5:J5"/>
    <mergeCell ref="K5:M5"/>
    <mergeCell ref="N5:P5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1E0AD-8F0C-4768-90E9-2893F091ED80}">
  <dimension ref="A1:Y21"/>
  <sheetViews>
    <sheetView zoomScale="115" zoomScaleNormal="115" workbookViewId="0">
      <selection activeCell="B8" sqref="B8"/>
    </sheetView>
  </sheetViews>
  <sheetFormatPr defaultRowHeight="16.5" x14ac:dyDescent="0.25"/>
  <sheetData>
    <row r="1" spans="1:25" ht="21" x14ac:dyDescent="0.25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9.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ht="19.5" x14ac:dyDescent="0.25">
      <c r="A3" s="25" t="s">
        <v>37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x14ac:dyDescent="0.25">
      <c r="A4" s="17" t="s">
        <v>19</v>
      </c>
      <c r="B4" s="22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18"/>
    </row>
    <row r="5" spans="1:25" x14ac:dyDescent="0.25">
      <c r="A5" s="17"/>
      <c r="B5" s="22" t="s">
        <v>0</v>
      </c>
      <c r="C5" s="27"/>
      <c r="D5" s="27"/>
      <c r="E5" s="22" t="s">
        <v>33</v>
      </c>
      <c r="F5" s="22"/>
      <c r="G5" s="22"/>
      <c r="H5" s="22" t="s">
        <v>32</v>
      </c>
      <c r="I5" s="22"/>
      <c r="J5" s="22"/>
      <c r="K5" s="22" t="s">
        <v>22</v>
      </c>
      <c r="L5" s="22"/>
      <c r="M5" s="22"/>
      <c r="N5" s="22" t="s">
        <v>23</v>
      </c>
      <c r="O5" s="22"/>
      <c r="P5" s="22"/>
      <c r="Q5" s="22" t="s">
        <v>24</v>
      </c>
      <c r="R5" s="22"/>
      <c r="S5" s="22"/>
      <c r="T5" s="22" t="s">
        <v>25</v>
      </c>
      <c r="U5" s="22"/>
      <c r="V5" s="22"/>
      <c r="W5" s="22" t="s">
        <v>26</v>
      </c>
      <c r="X5" s="22"/>
      <c r="Y5" s="18"/>
    </row>
    <row r="6" spans="1:25" x14ac:dyDescent="0.25">
      <c r="A6" s="17"/>
      <c r="B6" s="1" t="s">
        <v>4</v>
      </c>
      <c r="C6" s="1" t="s">
        <v>2</v>
      </c>
      <c r="D6" s="1" t="s">
        <v>3</v>
      </c>
      <c r="E6" s="1" t="s">
        <v>4</v>
      </c>
      <c r="F6" s="1" t="s">
        <v>2</v>
      </c>
      <c r="G6" s="1" t="s">
        <v>3</v>
      </c>
      <c r="H6" s="1" t="s">
        <v>4</v>
      </c>
      <c r="I6" s="1" t="s">
        <v>2</v>
      </c>
      <c r="J6" s="1" t="s">
        <v>3</v>
      </c>
      <c r="K6" s="1" t="s">
        <v>4</v>
      </c>
      <c r="L6" s="1" t="s">
        <v>2</v>
      </c>
      <c r="M6" s="1" t="s">
        <v>3</v>
      </c>
      <c r="N6" s="1" t="s">
        <v>4</v>
      </c>
      <c r="O6" s="1" t="s">
        <v>2</v>
      </c>
      <c r="P6" s="1" t="s">
        <v>3</v>
      </c>
      <c r="Q6" s="1" t="s">
        <v>4</v>
      </c>
      <c r="R6" s="1" t="s">
        <v>2</v>
      </c>
      <c r="S6" s="1" t="s">
        <v>3</v>
      </c>
      <c r="T6" s="1" t="s">
        <v>4</v>
      </c>
      <c r="U6" s="1" t="s">
        <v>2</v>
      </c>
      <c r="V6" s="1" t="s">
        <v>3</v>
      </c>
      <c r="W6" s="1" t="s">
        <v>4</v>
      </c>
      <c r="X6" s="1" t="s">
        <v>2</v>
      </c>
      <c r="Y6" s="4" t="s">
        <v>3</v>
      </c>
    </row>
    <row r="7" spans="1:25" x14ac:dyDescent="0.25">
      <c r="A7" s="3" t="s">
        <v>31</v>
      </c>
      <c r="B7" s="5">
        <f>SUM(B8:B20)</f>
        <v>64</v>
      </c>
      <c r="C7" s="5">
        <f t="shared" ref="C7:D7" si="0">SUM(C8:C20)</f>
        <v>21</v>
      </c>
      <c r="D7" s="5">
        <f t="shared" si="0"/>
        <v>43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5">
        <f t="shared" ref="K7:X7" si="1">SUM(K8:K20)</f>
        <v>3</v>
      </c>
      <c r="L7" s="5">
        <f t="shared" si="1"/>
        <v>0</v>
      </c>
      <c r="M7" s="5">
        <f t="shared" si="1"/>
        <v>3</v>
      </c>
      <c r="N7" s="5">
        <f t="shared" si="1"/>
        <v>6</v>
      </c>
      <c r="O7" s="5">
        <f t="shared" si="1"/>
        <v>1</v>
      </c>
      <c r="P7" s="5">
        <f t="shared" si="1"/>
        <v>5</v>
      </c>
      <c r="Q7" s="5">
        <f t="shared" si="1"/>
        <v>21</v>
      </c>
      <c r="R7" s="5">
        <f t="shared" si="1"/>
        <v>6</v>
      </c>
      <c r="S7" s="5">
        <f t="shared" si="1"/>
        <v>15</v>
      </c>
      <c r="T7" s="5">
        <f t="shared" si="1"/>
        <v>30</v>
      </c>
      <c r="U7" s="5">
        <f t="shared" si="1"/>
        <v>12</v>
      </c>
      <c r="V7" s="5">
        <f t="shared" si="1"/>
        <v>18</v>
      </c>
      <c r="W7" s="5">
        <f t="shared" si="1"/>
        <v>4</v>
      </c>
      <c r="X7" s="5">
        <f t="shared" si="1"/>
        <v>2</v>
      </c>
      <c r="Y7" s="9">
        <f>SUM(Y8:Y20)</f>
        <v>2</v>
      </c>
    </row>
    <row r="8" spans="1:25" x14ac:dyDescent="0.25">
      <c r="A8" s="3" t="s">
        <v>7</v>
      </c>
      <c r="B8" s="5">
        <f>C8+D8</f>
        <v>12</v>
      </c>
      <c r="C8" s="11">
        <f>L8+O8+R8+U8+X8</f>
        <v>5</v>
      </c>
      <c r="D8" s="11">
        <f>M8+P8+S8+V8+Y8</f>
        <v>7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5">
        <f>L8+M8</f>
        <v>1</v>
      </c>
      <c r="L8" s="11">
        <v>0</v>
      </c>
      <c r="M8" s="11">
        <v>1</v>
      </c>
      <c r="N8" s="5">
        <v>0</v>
      </c>
      <c r="O8" s="11">
        <v>0</v>
      </c>
      <c r="P8" s="11">
        <v>0</v>
      </c>
      <c r="Q8" s="5">
        <f>R8+S8</f>
        <v>6</v>
      </c>
      <c r="R8" s="11">
        <v>3</v>
      </c>
      <c r="S8" s="11">
        <v>3</v>
      </c>
      <c r="T8" s="5">
        <f t="shared" ref="T8:T9" si="2">U8+V8</f>
        <v>5</v>
      </c>
      <c r="U8" s="11">
        <v>2</v>
      </c>
      <c r="V8" s="11">
        <v>3</v>
      </c>
      <c r="W8" s="5">
        <v>0</v>
      </c>
      <c r="X8" s="11">
        <v>0</v>
      </c>
      <c r="Y8" s="12">
        <v>0</v>
      </c>
    </row>
    <row r="9" spans="1:25" x14ac:dyDescent="0.25">
      <c r="A9" s="3" t="s">
        <v>8</v>
      </c>
      <c r="B9" s="5">
        <f t="shared" ref="B9:B19" si="3">C9+D9</f>
        <v>9</v>
      </c>
      <c r="C9" s="11">
        <f t="shared" ref="C9:D19" si="4">L9+O9+R9+U9+X9</f>
        <v>1</v>
      </c>
      <c r="D9" s="11">
        <f t="shared" si="4"/>
        <v>8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5">
        <v>0</v>
      </c>
      <c r="L9" s="11">
        <v>0</v>
      </c>
      <c r="M9" s="11">
        <v>0</v>
      </c>
      <c r="N9" s="5">
        <f>O9+P9</f>
        <v>1</v>
      </c>
      <c r="O9" s="11">
        <v>0</v>
      </c>
      <c r="P9" s="11">
        <v>1</v>
      </c>
      <c r="Q9" s="5">
        <f>R9+S9</f>
        <v>4</v>
      </c>
      <c r="R9" s="11">
        <v>1</v>
      </c>
      <c r="S9" s="11">
        <v>3</v>
      </c>
      <c r="T9" s="5">
        <f t="shared" si="2"/>
        <v>3</v>
      </c>
      <c r="U9" s="11">
        <v>0</v>
      </c>
      <c r="V9" s="11">
        <v>3</v>
      </c>
      <c r="W9" s="5">
        <f>X9+Y9</f>
        <v>1</v>
      </c>
      <c r="X9" s="11">
        <v>0</v>
      </c>
      <c r="Y9" s="12">
        <v>1</v>
      </c>
    </row>
    <row r="10" spans="1:25" x14ac:dyDescent="0.25">
      <c r="A10" s="3" t="s">
        <v>16</v>
      </c>
      <c r="B10" s="5">
        <f t="shared" si="3"/>
        <v>4</v>
      </c>
      <c r="C10" s="11">
        <f t="shared" si="4"/>
        <v>0</v>
      </c>
      <c r="D10" s="11">
        <f t="shared" si="4"/>
        <v>4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5">
        <v>0</v>
      </c>
      <c r="L10" s="11">
        <v>0</v>
      </c>
      <c r="M10" s="11">
        <v>0</v>
      </c>
      <c r="N10" s="5">
        <v>0</v>
      </c>
      <c r="O10" s="11">
        <v>0</v>
      </c>
      <c r="P10" s="11">
        <v>0</v>
      </c>
      <c r="Q10" s="5">
        <f>R10+S10</f>
        <v>3</v>
      </c>
      <c r="R10" s="11">
        <v>0</v>
      </c>
      <c r="S10" s="11">
        <v>3</v>
      </c>
      <c r="T10" s="5">
        <v>0</v>
      </c>
      <c r="U10" s="11">
        <v>0</v>
      </c>
      <c r="V10" s="11">
        <v>0</v>
      </c>
      <c r="W10" s="5">
        <f>X10+Y10</f>
        <v>1</v>
      </c>
      <c r="X10" s="11">
        <v>0</v>
      </c>
      <c r="Y10" s="12">
        <v>1</v>
      </c>
    </row>
    <row r="11" spans="1:25" x14ac:dyDescent="0.25">
      <c r="A11" s="3" t="s">
        <v>15</v>
      </c>
      <c r="B11" s="5">
        <f t="shared" si="3"/>
        <v>0</v>
      </c>
      <c r="C11" s="11">
        <f t="shared" si="4"/>
        <v>0</v>
      </c>
      <c r="D11" s="11">
        <f t="shared" si="4"/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5">
        <v>0</v>
      </c>
      <c r="L11" s="11">
        <v>0</v>
      </c>
      <c r="M11" s="11">
        <v>0</v>
      </c>
      <c r="N11" s="5">
        <v>0</v>
      </c>
      <c r="O11" s="11">
        <v>0</v>
      </c>
      <c r="P11" s="11">
        <v>0</v>
      </c>
      <c r="Q11" s="5">
        <v>0</v>
      </c>
      <c r="R11" s="11">
        <v>0</v>
      </c>
      <c r="S11" s="11">
        <v>0</v>
      </c>
      <c r="T11" s="5">
        <v>0</v>
      </c>
      <c r="U11" s="11">
        <v>0</v>
      </c>
      <c r="V11" s="11">
        <v>0</v>
      </c>
      <c r="W11" s="5">
        <v>0</v>
      </c>
      <c r="X11" s="11">
        <v>0</v>
      </c>
      <c r="Y11" s="12">
        <v>0</v>
      </c>
    </row>
    <row r="12" spans="1:25" x14ac:dyDescent="0.25">
      <c r="A12" s="3" t="s">
        <v>13</v>
      </c>
      <c r="B12" s="5">
        <f t="shared" si="3"/>
        <v>12</v>
      </c>
      <c r="C12" s="11">
        <f t="shared" si="4"/>
        <v>3</v>
      </c>
      <c r="D12" s="11">
        <f t="shared" si="4"/>
        <v>9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5">
        <f>L12+M12</f>
        <v>1</v>
      </c>
      <c r="L12" s="11">
        <v>0</v>
      </c>
      <c r="M12" s="11">
        <v>1</v>
      </c>
      <c r="N12" s="5">
        <f>O12+P12</f>
        <v>2</v>
      </c>
      <c r="O12" s="11">
        <v>0</v>
      </c>
      <c r="P12" s="11">
        <v>2</v>
      </c>
      <c r="Q12" s="5">
        <f>R12+S12</f>
        <v>4</v>
      </c>
      <c r="R12" s="11">
        <v>0</v>
      </c>
      <c r="S12" s="11">
        <v>4</v>
      </c>
      <c r="T12" s="5">
        <f t="shared" ref="T12:T13" si="5">U12+V12</f>
        <v>4</v>
      </c>
      <c r="U12" s="11">
        <v>2</v>
      </c>
      <c r="V12" s="11">
        <v>2</v>
      </c>
      <c r="W12" s="5">
        <f>X12+Y12</f>
        <v>1</v>
      </c>
      <c r="X12" s="11">
        <v>1</v>
      </c>
      <c r="Y12" s="12">
        <v>0</v>
      </c>
    </row>
    <row r="13" spans="1:25" x14ac:dyDescent="0.25">
      <c r="A13" s="3" t="s">
        <v>11</v>
      </c>
      <c r="B13" s="5">
        <f t="shared" si="3"/>
        <v>5</v>
      </c>
      <c r="C13" s="11">
        <f t="shared" si="4"/>
        <v>3</v>
      </c>
      <c r="D13" s="11">
        <f t="shared" si="4"/>
        <v>2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5">
        <v>0</v>
      </c>
      <c r="L13" s="11">
        <v>0</v>
      </c>
      <c r="M13" s="11">
        <v>0</v>
      </c>
      <c r="N13" s="5">
        <v>0</v>
      </c>
      <c r="O13" s="11">
        <v>0</v>
      </c>
      <c r="P13" s="11">
        <v>0</v>
      </c>
      <c r="Q13" s="5">
        <f>R13+S13</f>
        <v>1</v>
      </c>
      <c r="R13" s="11">
        <v>0</v>
      </c>
      <c r="S13" s="11">
        <v>1</v>
      </c>
      <c r="T13" s="5">
        <f t="shared" si="5"/>
        <v>4</v>
      </c>
      <c r="U13" s="11">
        <v>3</v>
      </c>
      <c r="V13" s="11">
        <v>1</v>
      </c>
      <c r="W13" s="5">
        <v>0</v>
      </c>
      <c r="X13" s="11">
        <v>0</v>
      </c>
      <c r="Y13" s="12">
        <v>0</v>
      </c>
    </row>
    <row r="14" spans="1:25" x14ac:dyDescent="0.25">
      <c r="A14" s="3" t="s">
        <v>17</v>
      </c>
      <c r="B14" s="5">
        <f t="shared" si="3"/>
        <v>1</v>
      </c>
      <c r="C14" s="11">
        <f t="shared" si="4"/>
        <v>0</v>
      </c>
      <c r="D14" s="11">
        <f t="shared" si="4"/>
        <v>1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5">
        <v>0</v>
      </c>
      <c r="L14" s="11">
        <v>0</v>
      </c>
      <c r="M14" s="11">
        <v>0</v>
      </c>
      <c r="N14" s="5">
        <f>O14+P14</f>
        <v>1</v>
      </c>
      <c r="O14" s="11">
        <v>0</v>
      </c>
      <c r="P14" s="11">
        <v>1</v>
      </c>
      <c r="Q14" s="5">
        <v>0</v>
      </c>
      <c r="R14" s="11">
        <v>0</v>
      </c>
      <c r="S14" s="11">
        <v>0</v>
      </c>
      <c r="T14" s="5">
        <v>0</v>
      </c>
      <c r="U14" s="11">
        <v>0</v>
      </c>
      <c r="V14" s="11">
        <v>0</v>
      </c>
      <c r="W14" s="5">
        <v>0</v>
      </c>
      <c r="X14" s="11">
        <v>0</v>
      </c>
      <c r="Y14" s="12">
        <v>0</v>
      </c>
    </row>
    <row r="15" spans="1:25" x14ac:dyDescent="0.25">
      <c r="A15" s="3" t="s">
        <v>9</v>
      </c>
      <c r="B15" s="5">
        <f t="shared" si="3"/>
        <v>15</v>
      </c>
      <c r="C15" s="11">
        <f t="shared" si="4"/>
        <v>4</v>
      </c>
      <c r="D15" s="11">
        <f t="shared" si="4"/>
        <v>11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5">
        <f>L15+M15</f>
        <v>1</v>
      </c>
      <c r="L15" s="11">
        <v>0</v>
      </c>
      <c r="M15" s="11">
        <v>1</v>
      </c>
      <c r="N15" s="5">
        <f>O15+P15</f>
        <v>1</v>
      </c>
      <c r="O15" s="11">
        <v>0</v>
      </c>
      <c r="P15" s="11">
        <v>1</v>
      </c>
      <c r="Q15" s="5">
        <f>R15+S15</f>
        <v>3</v>
      </c>
      <c r="R15" s="11">
        <v>2</v>
      </c>
      <c r="S15" s="11">
        <v>1</v>
      </c>
      <c r="T15" s="5">
        <f t="shared" ref="T15" si="6">U15+V15</f>
        <v>10</v>
      </c>
      <c r="U15" s="11">
        <v>2</v>
      </c>
      <c r="V15" s="11">
        <v>8</v>
      </c>
      <c r="W15" s="5">
        <v>0</v>
      </c>
      <c r="X15" s="11">
        <v>0</v>
      </c>
      <c r="Y15" s="12">
        <v>0</v>
      </c>
    </row>
    <row r="16" spans="1:25" x14ac:dyDescent="0.25">
      <c r="A16" s="3" t="s">
        <v>14</v>
      </c>
      <c r="B16" s="5">
        <f t="shared" si="3"/>
        <v>0</v>
      </c>
      <c r="C16" s="11">
        <f t="shared" si="4"/>
        <v>0</v>
      </c>
      <c r="D16" s="11">
        <f t="shared" si="4"/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5">
        <v>0</v>
      </c>
      <c r="L16" s="11">
        <v>0</v>
      </c>
      <c r="M16" s="11">
        <v>0</v>
      </c>
      <c r="N16" s="5">
        <v>0</v>
      </c>
      <c r="O16" s="11">
        <v>0</v>
      </c>
      <c r="P16" s="11">
        <v>0</v>
      </c>
      <c r="Q16" s="5">
        <v>0</v>
      </c>
      <c r="R16" s="11">
        <v>0</v>
      </c>
      <c r="S16" s="11">
        <v>0</v>
      </c>
      <c r="T16" s="5">
        <v>0</v>
      </c>
      <c r="U16" s="11">
        <v>0</v>
      </c>
      <c r="V16" s="11">
        <v>0</v>
      </c>
      <c r="W16" s="5">
        <v>0</v>
      </c>
      <c r="X16" s="11">
        <v>0</v>
      </c>
      <c r="Y16" s="12">
        <v>0</v>
      </c>
    </row>
    <row r="17" spans="1:25" x14ac:dyDescent="0.25">
      <c r="A17" s="3" t="s">
        <v>10</v>
      </c>
      <c r="B17" s="5">
        <f t="shared" si="3"/>
        <v>4</v>
      </c>
      <c r="C17" s="11">
        <f t="shared" si="4"/>
        <v>3</v>
      </c>
      <c r="D17" s="11">
        <f t="shared" si="4"/>
        <v>1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5">
        <v>0</v>
      </c>
      <c r="L17" s="11">
        <v>0</v>
      </c>
      <c r="M17" s="11">
        <v>0</v>
      </c>
      <c r="N17" s="5">
        <v>0</v>
      </c>
      <c r="O17" s="11">
        <v>0</v>
      </c>
      <c r="P17" s="11">
        <v>0</v>
      </c>
      <c r="Q17" s="5">
        <v>0</v>
      </c>
      <c r="R17" s="11">
        <v>0</v>
      </c>
      <c r="S17" s="11">
        <v>0</v>
      </c>
      <c r="T17" s="5">
        <f t="shared" ref="T17" si="7">U17+V17</f>
        <v>3</v>
      </c>
      <c r="U17" s="11">
        <v>2</v>
      </c>
      <c r="V17" s="11">
        <v>1</v>
      </c>
      <c r="W17" s="5">
        <f>X17+Y17</f>
        <v>1</v>
      </c>
      <c r="X17" s="11">
        <v>1</v>
      </c>
      <c r="Y17" s="12">
        <v>0</v>
      </c>
    </row>
    <row r="18" spans="1:25" x14ac:dyDescent="0.25">
      <c r="A18" s="3" t="s">
        <v>18</v>
      </c>
      <c r="B18" s="5">
        <f t="shared" si="3"/>
        <v>0</v>
      </c>
      <c r="C18" s="5">
        <f t="shared" si="4"/>
        <v>0</v>
      </c>
      <c r="D18" s="5">
        <f t="shared" si="4"/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9">
        <v>0</v>
      </c>
    </row>
    <row r="19" spans="1:25" x14ac:dyDescent="0.25">
      <c r="A19" s="3" t="s">
        <v>12</v>
      </c>
      <c r="B19" s="5">
        <f t="shared" si="3"/>
        <v>2</v>
      </c>
      <c r="C19" s="11">
        <f t="shared" si="4"/>
        <v>2</v>
      </c>
      <c r="D19" s="11">
        <f t="shared" si="4"/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5">
        <v>0</v>
      </c>
      <c r="L19" s="11">
        <v>0</v>
      </c>
      <c r="M19" s="11">
        <v>0</v>
      </c>
      <c r="N19" s="5">
        <f>O19+P19</f>
        <v>1</v>
      </c>
      <c r="O19" s="11">
        <v>1</v>
      </c>
      <c r="P19" s="11">
        <v>0</v>
      </c>
      <c r="Q19" s="5">
        <v>0</v>
      </c>
      <c r="R19" s="11">
        <v>0</v>
      </c>
      <c r="S19" s="11">
        <v>0</v>
      </c>
      <c r="T19" s="5">
        <f t="shared" ref="T19" si="8">U19+V19</f>
        <v>1</v>
      </c>
      <c r="U19" s="11">
        <v>1</v>
      </c>
      <c r="V19" s="11">
        <v>0</v>
      </c>
      <c r="W19" s="5">
        <v>0</v>
      </c>
      <c r="X19" s="11">
        <v>0</v>
      </c>
      <c r="Y19" s="12">
        <v>0</v>
      </c>
    </row>
    <row r="20" spans="1:25" x14ac:dyDescent="0.25">
      <c r="A20" s="3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9">
        <v>0</v>
      </c>
    </row>
    <row r="21" spans="1:25" x14ac:dyDescent="0.25">
      <c r="A21" s="14" t="s">
        <v>5</v>
      </c>
      <c r="B21" s="14"/>
      <c r="C21" s="14"/>
      <c r="D21" s="14"/>
      <c r="E21" s="7"/>
      <c r="F21" s="7"/>
      <c r="G21" s="7"/>
      <c r="H21" s="7"/>
      <c r="I21" s="7"/>
      <c r="J21" s="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</sheetData>
  <mergeCells count="14">
    <mergeCell ref="Q5:S5"/>
    <mergeCell ref="T5:V5"/>
    <mergeCell ref="W5:Y5"/>
    <mergeCell ref="A21:D21"/>
    <mergeCell ref="A1:Y1"/>
    <mergeCell ref="A2:Y2"/>
    <mergeCell ref="A3:Y3"/>
    <mergeCell ref="A4:A6"/>
    <mergeCell ref="B4:Y4"/>
    <mergeCell ref="B5:D5"/>
    <mergeCell ref="E5:G5"/>
    <mergeCell ref="H5:J5"/>
    <mergeCell ref="K5:M5"/>
    <mergeCell ref="N5:P5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12B4A-85B3-4208-BDE0-48EE7B8FE932}">
  <dimension ref="A1:Y21"/>
  <sheetViews>
    <sheetView topLeftCell="H1" zoomScale="115" zoomScaleNormal="115" workbookViewId="0">
      <selection activeCell="B8" sqref="B8"/>
    </sheetView>
  </sheetViews>
  <sheetFormatPr defaultRowHeight="16.5" x14ac:dyDescent="0.25"/>
  <sheetData>
    <row r="1" spans="1:25" ht="21" x14ac:dyDescent="0.25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9.5" x14ac:dyDescent="0.25">
      <c r="A2" s="23" t="s">
        <v>21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ht="19.5" x14ac:dyDescent="0.25">
      <c r="A3" s="25" t="s">
        <v>38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x14ac:dyDescent="0.25">
      <c r="A4" s="17" t="s">
        <v>19</v>
      </c>
      <c r="B4" s="22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18"/>
    </row>
    <row r="5" spans="1:25" x14ac:dyDescent="0.25">
      <c r="A5" s="17"/>
      <c r="B5" s="22" t="s">
        <v>0</v>
      </c>
      <c r="C5" s="27"/>
      <c r="D5" s="27"/>
      <c r="E5" s="22" t="s">
        <v>33</v>
      </c>
      <c r="F5" s="22"/>
      <c r="G5" s="22"/>
      <c r="H5" s="22" t="s">
        <v>32</v>
      </c>
      <c r="I5" s="22"/>
      <c r="J5" s="22"/>
      <c r="K5" s="22" t="s">
        <v>22</v>
      </c>
      <c r="L5" s="22"/>
      <c r="M5" s="22"/>
      <c r="N5" s="22" t="s">
        <v>23</v>
      </c>
      <c r="O5" s="22"/>
      <c r="P5" s="22"/>
      <c r="Q5" s="22" t="s">
        <v>24</v>
      </c>
      <c r="R5" s="22"/>
      <c r="S5" s="22"/>
      <c r="T5" s="22" t="s">
        <v>25</v>
      </c>
      <c r="U5" s="22"/>
      <c r="V5" s="22"/>
      <c r="W5" s="22" t="s">
        <v>26</v>
      </c>
      <c r="X5" s="22"/>
      <c r="Y5" s="18"/>
    </row>
    <row r="6" spans="1:25" x14ac:dyDescent="0.25">
      <c r="A6" s="17"/>
      <c r="B6" s="1" t="s">
        <v>4</v>
      </c>
      <c r="C6" s="1" t="s">
        <v>2</v>
      </c>
      <c r="D6" s="1" t="s">
        <v>3</v>
      </c>
      <c r="E6" s="1" t="s">
        <v>4</v>
      </c>
      <c r="F6" s="1" t="s">
        <v>2</v>
      </c>
      <c r="G6" s="1" t="s">
        <v>3</v>
      </c>
      <c r="H6" s="1" t="s">
        <v>4</v>
      </c>
      <c r="I6" s="1" t="s">
        <v>2</v>
      </c>
      <c r="J6" s="1" t="s">
        <v>3</v>
      </c>
      <c r="K6" s="1" t="s">
        <v>4</v>
      </c>
      <c r="L6" s="1" t="s">
        <v>2</v>
      </c>
      <c r="M6" s="1" t="s">
        <v>3</v>
      </c>
      <c r="N6" s="1" t="s">
        <v>4</v>
      </c>
      <c r="O6" s="1" t="s">
        <v>2</v>
      </c>
      <c r="P6" s="1" t="s">
        <v>3</v>
      </c>
      <c r="Q6" s="1" t="s">
        <v>4</v>
      </c>
      <c r="R6" s="1" t="s">
        <v>2</v>
      </c>
      <c r="S6" s="1" t="s">
        <v>3</v>
      </c>
      <c r="T6" s="1" t="s">
        <v>4</v>
      </c>
      <c r="U6" s="1" t="s">
        <v>2</v>
      </c>
      <c r="V6" s="1" t="s">
        <v>3</v>
      </c>
      <c r="W6" s="1" t="s">
        <v>4</v>
      </c>
      <c r="X6" s="1" t="s">
        <v>2</v>
      </c>
      <c r="Y6" s="4" t="s">
        <v>3</v>
      </c>
    </row>
    <row r="7" spans="1:25" x14ac:dyDescent="0.25">
      <c r="A7" s="3" t="s">
        <v>31</v>
      </c>
      <c r="B7" s="5">
        <f>SUM(B8:B20)</f>
        <v>18</v>
      </c>
      <c r="C7" s="5">
        <f t="shared" ref="C7:X7" si="0">SUM(C8:C20)</f>
        <v>6</v>
      </c>
      <c r="D7" s="5">
        <f t="shared" si="0"/>
        <v>12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5">
        <f t="shared" si="0"/>
        <v>1</v>
      </c>
      <c r="L7" s="5">
        <f t="shared" si="0"/>
        <v>0</v>
      </c>
      <c r="M7" s="5">
        <f t="shared" si="0"/>
        <v>1</v>
      </c>
      <c r="N7" s="5">
        <f t="shared" si="0"/>
        <v>3</v>
      </c>
      <c r="O7" s="5">
        <f t="shared" si="0"/>
        <v>1</v>
      </c>
      <c r="P7" s="5">
        <f t="shared" si="0"/>
        <v>2</v>
      </c>
      <c r="Q7" s="5">
        <f t="shared" si="0"/>
        <v>4</v>
      </c>
      <c r="R7" s="5">
        <f t="shared" si="0"/>
        <v>0</v>
      </c>
      <c r="S7" s="5">
        <f t="shared" si="0"/>
        <v>4</v>
      </c>
      <c r="T7" s="5">
        <f t="shared" si="0"/>
        <v>9</v>
      </c>
      <c r="U7" s="5">
        <f t="shared" si="0"/>
        <v>4</v>
      </c>
      <c r="V7" s="5">
        <f t="shared" si="0"/>
        <v>5</v>
      </c>
      <c r="W7" s="5">
        <f t="shared" si="0"/>
        <v>1</v>
      </c>
      <c r="X7" s="5">
        <f t="shared" si="0"/>
        <v>1</v>
      </c>
      <c r="Y7" s="9">
        <f>SUM(Y8:Y20)</f>
        <v>0</v>
      </c>
    </row>
    <row r="8" spans="1:25" x14ac:dyDescent="0.25">
      <c r="A8" s="3" t="s">
        <v>7</v>
      </c>
      <c r="B8" s="5">
        <f>C8+D8</f>
        <v>5</v>
      </c>
      <c r="C8" s="11">
        <f>L8+O8+R8+U8+X8</f>
        <v>1</v>
      </c>
      <c r="D8" s="11">
        <f>M8+P8+S8+V8+Y8</f>
        <v>4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5">
        <f>R8+S8</f>
        <v>1</v>
      </c>
      <c r="R8" s="11">
        <v>0</v>
      </c>
      <c r="S8" s="11">
        <v>1</v>
      </c>
      <c r="T8" s="5">
        <f>U8+V8</f>
        <v>4</v>
      </c>
      <c r="U8" s="11">
        <v>1</v>
      </c>
      <c r="V8" s="11">
        <v>3</v>
      </c>
      <c r="W8" s="11">
        <v>0</v>
      </c>
      <c r="X8" s="11">
        <v>0</v>
      </c>
      <c r="Y8" s="12">
        <v>0</v>
      </c>
    </row>
    <row r="9" spans="1:25" x14ac:dyDescent="0.25">
      <c r="A9" s="3" t="s">
        <v>8</v>
      </c>
      <c r="B9" s="5">
        <f t="shared" ref="B9:B10" si="1">C9+D9</f>
        <v>0</v>
      </c>
      <c r="C9" s="11">
        <f t="shared" ref="C9:D18" si="2">L9+O9+R9+U9+X9</f>
        <v>0</v>
      </c>
      <c r="D9" s="11">
        <f t="shared" si="2"/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2">
        <v>0</v>
      </c>
    </row>
    <row r="10" spans="1:25" x14ac:dyDescent="0.25">
      <c r="A10" s="3" t="s">
        <v>16</v>
      </c>
      <c r="B10" s="5">
        <f t="shared" si="1"/>
        <v>0</v>
      </c>
      <c r="C10" s="11">
        <f t="shared" si="2"/>
        <v>0</v>
      </c>
      <c r="D10" s="11">
        <f t="shared" si="2"/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2">
        <v>0</v>
      </c>
    </row>
    <row r="11" spans="1:25" x14ac:dyDescent="0.25">
      <c r="A11" s="3" t="s">
        <v>15</v>
      </c>
      <c r="B11" s="5">
        <f>C11+D11</f>
        <v>0</v>
      </c>
      <c r="C11" s="11">
        <f t="shared" si="2"/>
        <v>0</v>
      </c>
      <c r="D11" s="11">
        <f t="shared" si="2"/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2">
        <v>0</v>
      </c>
    </row>
    <row r="12" spans="1:25" x14ac:dyDescent="0.25">
      <c r="A12" s="3" t="s">
        <v>13</v>
      </c>
      <c r="B12" s="5">
        <f t="shared" ref="B12:B19" si="3">C12+D12</f>
        <v>11</v>
      </c>
      <c r="C12" s="11">
        <f t="shared" si="2"/>
        <v>3</v>
      </c>
      <c r="D12" s="11">
        <f t="shared" si="2"/>
        <v>8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5">
        <f>L12+M12</f>
        <v>1</v>
      </c>
      <c r="L12" s="11">
        <v>0</v>
      </c>
      <c r="M12" s="11">
        <v>1</v>
      </c>
      <c r="N12" s="5">
        <f>O12+P12</f>
        <v>2</v>
      </c>
      <c r="O12" s="11">
        <v>0</v>
      </c>
      <c r="P12" s="11">
        <v>2</v>
      </c>
      <c r="Q12" s="5">
        <f>R12+S12</f>
        <v>3</v>
      </c>
      <c r="R12" s="11">
        <v>0</v>
      </c>
      <c r="S12" s="11">
        <v>3</v>
      </c>
      <c r="T12" s="5">
        <f>U12+V12</f>
        <v>4</v>
      </c>
      <c r="U12" s="11">
        <v>2</v>
      </c>
      <c r="V12" s="11">
        <v>2</v>
      </c>
      <c r="W12" s="5">
        <f>X12+Y12</f>
        <v>1</v>
      </c>
      <c r="X12" s="11">
        <v>1</v>
      </c>
      <c r="Y12" s="12">
        <v>0</v>
      </c>
    </row>
    <row r="13" spans="1:25" x14ac:dyDescent="0.25">
      <c r="A13" s="3" t="s">
        <v>11</v>
      </c>
      <c r="B13" s="5">
        <f t="shared" si="3"/>
        <v>0</v>
      </c>
      <c r="C13" s="11">
        <f t="shared" si="2"/>
        <v>0</v>
      </c>
      <c r="D13" s="11">
        <f t="shared" si="2"/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2">
        <v>0</v>
      </c>
    </row>
    <row r="14" spans="1:25" x14ac:dyDescent="0.25">
      <c r="A14" s="3" t="s">
        <v>17</v>
      </c>
      <c r="B14" s="5">
        <f t="shared" si="3"/>
        <v>0</v>
      </c>
      <c r="C14" s="11">
        <f t="shared" si="2"/>
        <v>0</v>
      </c>
      <c r="D14" s="11">
        <f t="shared" si="2"/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2">
        <v>0</v>
      </c>
    </row>
    <row r="15" spans="1:25" x14ac:dyDescent="0.25">
      <c r="A15" s="3" t="s">
        <v>9</v>
      </c>
      <c r="B15" s="5">
        <f t="shared" si="3"/>
        <v>0</v>
      </c>
      <c r="C15" s="11">
        <f t="shared" si="2"/>
        <v>0</v>
      </c>
      <c r="D15" s="11">
        <f t="shared" si="2"/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2">
        <v>0</v>
      </c>
    </row>
    <row r="16" spans="1:25" x14ac:dyDescent="0.25">
      <c r="A16" s="3" t="s">
        <v>14</v>
      </c>
      <c r="B16" s="5">
        <f t="shared" si="3"/>
        <v>0</v>
      </c>
      <c r="C16" s="11">
        <f t="shared" si="2"/>
        <v>0</v>
      </c>
      <c r="D16" s="11">
        <f t="shared" si="2"/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2">
        <v>0</v>
      </c>
    </row>
    <row r="17" spans="1:25" x14ac:dyDescent="0.25">
      <c r="A17" s="3" t="s">
        <v>10</v>
      </c>
      <c r="B17" s="5">
        <f t="shared" si="3"/>
        <v>1</v>
      </c>
      <c r="C17" s="11">
        <f>L17+O17+R17+U17+X17</f>
        <v>1</v>
      </c>
      <c r="D17" s="11">
        <f t="shared" si="2"/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5">
        <f>U17+V17</f>
        <v>1</v>
      </c>
      <c r="U17" s="11">
        <v>1</v>
      </c>
      <c r="V17" s="11">
        <v>0</v>
      </c>
      <c r="W17" s="11">
        <v>0</v>
      </c>
      <c r="X17" s="11">
        <v>0</v>
      </c>
      <c r="Y17" s="12">
        <v>0</v>
      </c>
    </row>
    <row r="18" spans="1:25" x14ac:dyDescent="0.25">
      <c r="A18" s="3" t="s">
        <v>18</v>
      </c>
      <c r="B18" s="5">
        <f t="shared" si="3"/>
        <v>0</v>
      </c>
      <c r="C18" s="5">
        <f t="shared" ref="C18:D19" si="4">L18+O18+R18+U18+X18</f>
        <v>0</v>
      </c>
      <c r="D18" s="5">
        <f t="shared" si="2"/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2">
        <v>0</v>
      </c>
    </row>
    <row r="19" spans="1:25" x14ac:dyDescent="0.25">
      <c r="A19" s="3" t="s">
        <v>12</v>
      </c>
      <c r="B19" s="5">
        <f t="shared" si="3"/>
        <v>1</v>
      </c>
      <c r="C19" s="11">
        <f t="shared" si="4"/>
        <v>1</v>
      </c>
      <c r="D19" s="11">
        <f t="shared" si="4"/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5">
        <f>O19+P19</f>
        <v>1</v>
      </c>
      <c r="O19" s="11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2">
        <v>0</v>
      </c>
    </row>
    <row r="20" spans="1:25" x14ac:dyDescent="0.25">
      <c r="A20" s="3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9">
        <v>0</v>
      </c>
    </row>
    <row r="21" spans="1:25" ht="16.5" customHeight="1" x14ac:dyDescent="0.25">
      <c r="A21" s="14" t="s">
        <v>5</v>
      </c>
      <c r="B21" s="14"/>
      <c r="C21" s="14"/>
      <c r="D21" s="14"/>
      <c r="E21" s="7"/>
      <c r="F21" s="7"/>
      <c r="G21" s="7"/>
      <c r="H21" s="7"/>
      <c r="I21" s="7"/>
      <c r="J21" s="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</sheetData>
  <mergeCells count="14">
    <mergeCell ref="Q5:S5"/>
    <mergeCell ref="T5:V5"/>
    <mergeCell ref="W5:Y5"/>
    <mergeCell ref="A21:D21"/>
    <mergeCell ref="A1:Y1"/>
    <mergeCell ref="A2:Y2"/>
    <mergeCell ref="A3:Y3"/>
    <mergeCell ref="A4:A6"/>
    <mergeCell ref="B4:Y4"/>
    <mergeCell ref="B5:D5"/>
    <mergeCell ref="E5:G5"/>
    <mergeCell ref="H5:J5"/>
    <mergeCell ref="K5:M5"/>
    <mergeCell ref="N5:P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</vt:i4>
      </vt:variant>
    </vt:vector>
  </HeadingPairs>
  <TitlesOfParts>
    <vt:vector size="7" baseType="lpstr">
      <vt:lpstr>114年</vt:lpstr>
      <vt:lpstr>113年</vt:lpstr>
      <vt:lpstr>112年</vt:lpstr>
      <vt:lpstr>111年</vt:lpstr>
      <vt:lpstr>110年</vt:lpstr>
      <vt:lpstr>109年</vt:lpstr>
      <vt:lpstr>'114年'!Print_Area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黃春萍</dc:creator>
  <cp:lastModifiedBy>林志潔</cp:lastModifiedBy>
  <cp:lastPrinted>2026-03-17T08:38:32Z</cp:lastPrinted>
  <dcterms:created xsi:type="dcterms:W3CDTF">2017-09-12T08:48:35Z</dcterms:created>
  <dcterms:modified xsi:type="dcterms:W3CDTF">2026-04-20T08:29:03Z</dcterms:modified>
</cp:coreProperties>
</file>