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C97CE300-BEEC-4731-8666-665D8EEA818F}" xr6:coauthVersionLast="47" xr6:coauthVersionMax="47" xr10:uidLastSave="{00000000-0000-0000-0000-000000000000}"/>
  <bookViews>
    <workbookView xWindow="-120" yWindow="-120" windowWidth="29040" windowHeight="15840" xr2:uid="{CC86977F-6CD4-4541-8352-41840D219952}"/>
  </bookViews>
  <sheets>
    <sheet name="全般刑案加害人與被害人-職業" sheetId="1" r:id="rId1"/>
  </sheets>
  <definedNames>
    <definedName name="_xlnm.Print_Area" localSheetId="0">'全般刑案加害人與被害人-職業'!$A$1:$AZ$41</definedName>
    <definedName name="_xlnm.Print_Titles" localSheetId="0">'全般刑案加害人與被害人-職業'!$1:$4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23" i="1" l="1"/>
  <c r="AS23" i="1"/>
  <c r="AR23" i="1" s="1"/>
  <c r="AT6" i="1"/>
  <c r="AS6" i="1"/>
  <c r="AR38" i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1" i="1"/>
  <c r="AR20" i="1"/>
  <c r="AR19" i="1"/>
  <c r="AR18" i="1"/>
  <c r="AR17" i="1"/>
  <c r="AR16" i="1"/>
  <c r="AR15" i="1"/>
  <c r="AR14" i="1"/>
  <c r="AR13" i="1"/>
  <c r="AR12" i="1"/>
  <c r="AR11" i="1"/>
  <c r="AR10" i="1"/>
  <c r="AR9" i="1"/>
  <c r="AR8" i="1"/>
  <c r="AR7" i="1"/>
  <c r="AO3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Q23" i="1"/>
  <c r="AP23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Q6" i="1"/>
  <c r="AP6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N23" i="1"/>
  <c r="AM23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N6" i="1"/>
  <c r="AM6" i="1"/>
  <c r="AO23" i="1" l="1"/>
  <c r="AR6" i="1"/>
  <c r="AO6" i="1"/>
  <c r="AL6" i="1"/>
  <c r="AL23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W6" i="1"/>
  <c r="Z6" i="1"/>
  <c r="AC6" i="1"/>
  <c r="AG6" i="1"/>
  <c r="AH6" i="1"/>
  <c r="AJ6" i="1"/>
  <c r="AK6" i="1"/>
  <c r="T7" i="1"/>
  <c r="W7" i="1"/>
  <c r="Z7" i="1"/>
  <c r="AC7" i="1"/>
  <c r="AF7" i="1"/>
  <c r="AI7" i="1"/>
  <c r="T8" i="1"/>
  <c r="W8" i="1"/>
  <c r="Z8" i="1"/>
  <c r="AC8" i="1"/>
  <c r="AF8" i="1"/>
  <c r="AI8" i="1"/>
  <c r="T9" i="1"/>
  <c r="W9" i="1"/>
  <c r="Z9" i="1"/>
  <c r="AC9" i="1"/>
  <c r="AF9" i="1"/>
  <c r="AI9" i="1"/>
  <c r="T10" i="1"/>
  <c r="W10" i="1"/>
  <c r="Z10" i="1"/>
  <c r="AC10" i="1"/>
  <c r="AF10" i="1"/>
  <c r="AI10" i="1"/>
  <c r="T11" i="1"/>
  <c r="W11" i="1"/>
  <c r="Z11" i="1"/>
  <c r="AC11" i="1"/>
  <c r="AF11" i="1"/>
  <c r="AI11" i="1"/>
  <c r="T12" i="1"/>
  <c r="W12" i="1"/>
  <c r="Z12" i="1"/>
  <c r="AC12" i="1"/>
  <c r="AF12" i="1"/>
  <c r="AI12" i="1"/>
  <c r="T13" i="1"/>
  <c r="W13" i="1"/>
  <c r="Z13" i="1"/>
  <c r="AC13" i="1"/>
  <c r="AF13" i="1"/>
  <c r="AI13" i="1"/>
  <c r="T14" i="1"/>
  <c r="W14" i="1"/>
  <c r="Z14" i="1"/>
  <c r="AC14" i="1"/>
  <c r="AF14" i="1"/>
  <c r="AI14" i="1"/>
  <c r="T15" i="1"/>
  <c r="W15" i="1"/>
  <c r="Z15" i="1"/>
  <c r="AC15" i="1"/>
  <c r="AF15" i="1"/>
  <c r="AI15" i="1"/>
  <c r="T16" i="1"/>
  <c r="W16" i="1"/>
  <c r="Z16" i="1"/>
  <c r="AC16" i="1"/>
  <c r="AF16" i="1"/>
  <c r="AI16" i="1"/>
  <c r="T17" i="1"/>
  <c r="W17" i="1"/>
  <c r="Z17" i="1"/>
  <c r="AC17" i="1"/>
  <c r="AF17" i="1"/>
  <c r="AI17" i="1"/>
  <c r="T18" i="1"/>
  <c r="W18" i="1"/>
  <c r="Z18" i="1"/>
  <c r="AC18" i="1"/>
  <c r="AF18" i="1"/>
  <c r="AI18" i="1"/>
  <c r="T19" i="1"/>
  <c r="W19" i="1"/>
  <c r="Z19" i="1"/>
  <c r="AC19" i="1"/>
  <c r="AF19" i="1"/>
  <c r="AI19" i="1"/>
  <c r="T20" i="1"/>
  <c r="W20" i="1"/>
  <c r="Z20" i="1"/>
  <c r="AC20" i="1"/>
  <c r="AF20" i="1"/>
  <c r="AI20" i="1"/>
  <c r="T21" i="1"/>
  <c r="W21" i="1"/>
  <c r="Z21" i="1"/>
  <c r="AC21" i="1"/>
  <c r="AF21" i="1"/>
  <c r="AI21" i="1"/>
  <c r="B23" i="1"/>
  <c r="C23" i="1"/>
  <c r="D23" i="1"/>
  <c r="E23" i="1"/>
  <c r="F23" i="1"/>
  <c r="G23" i="1"/>
  <c r="H23" i="1"/>
  <c r="I23" i="1"/>
  <c r="J23" i="1"/>
  <c r="L23" i="1"/>
  <c r="M23" i="1"/>
  <c r="O23" i="1"/>
  <c r="P23" i="1"/>
  <c r="R23" i="1"/>
  <c r="S23" i="1"/>
  <c r="U23" i="1"/>
  <c r="V23" i="1"/>
  <c r="X23" i="1"/>
  <c r="Y23" i="1"/>
  <c r="AC23" i="1"/>
  <c r="AG23" i="1"/>
  <c r="AH23" i="1"/>
  <c r="AJ23" i="1"/>
  <c r="AK23" i="1"/>
  <c r="K24" i="1"/>
  <c r="N24" i="1"/>
  <c r="Q24" i="1"/>
  <c r="T24" i="1"/>
  <c r="W24" i="1"/>
  <c r="Z24" i="1"/>
  <c r="AC24" i="1"/>
  <c r="AF24" i="1"/>
  <c r="AI24" i="1"/>
  <c r="K25" i="1"/>
  <c r="N25" i="1"/>
  <c r="Q25" i="1"/>
  <c r="T25" i="1"/>
  <c r="W25" i="1"/>
  <c r="Z25" i="1"/>
  <c r="AC25" i="1"/>
  <c r="AF25" i="1"/>
  <c r="AI25" i="1"/>
  <c r="K26" i="1"/>
  <c r="N26" i="1"/>
  <c r="Q26" i="1"/>
  <c r="T26" i="1"/>
  <c r="W26" i="1"/>
  <c r="Z26" i="1"/>
  <c r="AC26" i="1"/>
  <c r="AF26" i="1"/>
  <c r="AI26" i="1"/>
  <c r="K27" i="1"/>
  <c r="N27" i="1"/>
  <c r="Q27" i="1"/>
  <c r="T27" i="1"/>
  <c r="W27" i="1"/>
  <c r="Z27" i="1"/>
  <c r="AC27" i="1"/>
  <c r="AF27" i="1"/>
  <c r="AI27" i="1"/>
  <c r="K28" i="1"/>
  <c r="N28" i="1"/>
  <c r="Q28" i="1"/>
  <c r="T28" i="1"/>
  <c r="W28" i="1"/>
  <c r="Z28" i="1"/>
  <c r="AC28" i="1"/>
  <c r="AF28" i="1"/>
  <c r="AI28" i="1"/>
  <c r="K29" i="1"/>
  <c r="N29" i="1"/>
  <c r="Q29" i="1"/>
  <c r="T29" i="1"/>
  <c r="W29" i="1"/>
  <c r="Z29" i="1"/>
  <c r="AC29" i="1"/>
  <c r="AF29" i="1"/>
  <c r="AI29" i="1"/>
  <c r="K30" i="1"/>
  <c r="N30" i="1"/>
  <c r="Q30" i="1"/>
  <c r="T30" i="1"/>
  <c r="W30" i="1"/>
  <c r="Z30" i="1"/>
  <c r="AC30" i="1"/>
  <c r="AF30" i="1"/>
  <c r="AI30" i="1"/>
  <c r="K31" i="1"/>
  <c r="N31" i="1"/>
  <c r="Q31" i="1"/>
  <c r="T31" i="1"/>
  <c r="W31" i="1"/>
  <c r="Z31" i="1"/>
  <c r="AC31" i="1"/>
  <c r="AF31" i="1"/>
  <c r="AI31" i="1"/>
  <c r="K32" i="1"/>
  <c r="N32" i="1"/>
  <c r="Q32" i="1"/>
  <c r="T32" i="1"/>
  <c r="W32" i="1"/>
  <c r="Z32" i="1"/>
  <c r="AC32" i="1"/>
  <c r="AF32" i="1"/>
  <c r="AI32" i="1"/>
  <c r="K33" i="1"/>
  <c r="N33" i="1"/>
  <c r="Q33" i="1"/>
  <c r="T33" i="1"/>
  <c r="W33" i="1"/>
  <c r="Z33" i="1"/>
  <c r="AC33" i="1"/>
  <c r="AF33" i="1"/>
  <c r="AI33" i="1"/>
  <c r="K34" i="1"/>
  <c r="N34" i="1"/>
  <c r="Q34" i="1"/>
  <c r="T34" i="1"/>
  <c r="W34" i="1"/>
  <c r="Z34" i="1"/>
  <c r="AC34" i="1"/>
  <c r="AF34" i="1"/>
  <c r="AI34" i="1"/>
  <c r="K35" i="1"/>
  <c r="N35" i="1"/>
  <c r="Q35" i="1"/>
  <c r="T35" i="1"/>
  <c r="W35" i="1"/>
  <c r="Z35" i="1"/>
  <c r="AC35" i="1"/>
  <c r="AF35" i="1"/>
  <c r="AI35" i="1"/>
  <c r="K36" i="1"/>
  <c r="N36" i="1"/>
  <c r="Q36" i="1"/>
  <c r="T36" i="1"/>
  <c r="W36" i="1"/>
  <c r="Z36" i="1"/>
  <c r="AC36" i="1"/>
  <c r="AF36" i="1"/>
  <c r="AI36" i="1"/>
  <c r="K37" i="1"/>
  <c r="N37" i="1"/>
  <c r="Q37" i="1"/>
  <c r="T37" i="1"/>
  <c r="W37" i="1"/>
  <c r="Z37" i="1"/>
  <c r="AC37" i="1"/>
  <c r="AF37" i="1"/>
  <c r="AI37" i="1"/>
  <c r="K38" i="1"/>
  <c r="N38" i="1"/>
  <c r="Q38" i="1"/>
  <c r="T38" i="1"/>
  <c r="W38" i="1"/>
  <c r="Z38" i="1"/>
  <c r="AC38" i="1"/>
  <c r="AF38" i="1"/>
  <c r="AI38" i="1"/>
  <c r="AI23" i="1" l="1"/>
  <c r="N23" i="1"/>
  <c r="AF23" i="1"/>
  <c r="Z23" i="1"/>
  <c r="T23" i="1"/>
  <c r="AF6" i="1"/>
  <c r="Q23" i="1"/>
  <c r="K23" i="1"/>
  <c r="W23" i="1"/>
  <c r="AI6" i="1"/>
</calcChain>
</file>

<file path=xl/sharedStrings.xml><?xml version="1.0" encoding="utf-8"?>
<sst xmlns="http://schemas.openxmlformats.org/spreadsheetml/2006/main" count="108" uniqueCount="44">
  <si>
    <t xml:space="preserve">          2.自105年起，參照「中華民國職業標準分類」（第6次修正）修正職業別名稱及定義。</t>
    <phoneticPr fontId="3" type="noConversion"/>
  </si>
  <si>
    <t>說    明：1.加害人即犯罪嫌疑人（嫌疑犯）。</t>
    <phoneticPr fontId="3" type="noConversion"/>
  </si>
  <si>
    <t>資料來源：桃園市政府警察局</t>
  </si>
  <si>
    <t>其他(含不詳)</t>
  </si>
  <si>
    <t>無職</t>
  </si>
  <si>
    <t>學生</t>
  </si>
  <si>
    <r>
      <t>基層技術工及勞力工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</si>
  <si>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駕駛及移運操作除外之機械設備操作及組裝人員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</si>
  <si>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駕駛及移運設備操作人員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</si>
  <si>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技藝(技術)有關工作人員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</si>
  <si>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保安服務工作
人員(含軍人)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</si>
  <si>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農、林、漁、牧業生產人員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</si>
  <si>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銷售及展示工作人員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</si>
  <si>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服務(不含保安)
工作人員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</si>
  <si>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r>
      <t>事務支援人員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</si>
  <si>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t>技術員及助理專業人員</t>
    <phoneticPr fontId="3" type="noConversion"/>
  </si>
  <si>
    <t>專業人員</t>
    <phoneticPr fontId="3" type="noConversion"/>
  </si>
  <si>
    <r>
      <t>民意代表、主管及經理人員</t>
    </r>
    <r>
      <rPr>
        <vertAlign val="superscript"/>
        <sz val="10"/>
        <rFont val="標楷體"/>
        <family val="4"/>
        <charset val="136"/>
      </rPr>
      <t>3</t>
    </r>
    <phoneticPr fontId="3" type="noConversion"/>
  </si>
  <si>
    <t>總計</t>
    <phoneticPr fontId="3" type="noConversion"/>
  </si>
  <si>
    <t>被害人</t>
    <phoneticPr fontId="3" type="noConversion"/>
  </si>
  <si>
    <t>加害人</t>
    <phoneticPr fontId="3" type="noConversion"/>
  </si>
  <si>
    <t>女</t>
    <phoneticPr fontId="3" type="noConversion"/>
  </si>
  <si>
    <t>男</t>
    <phoneticPr fontId="3" type="noConversion"/>
  </si>
  <si>
    <t>計</t>
    <phoneticPr fontId="3" type="noConversion"/>
  </si>
  <si>
    <t>109年</t>
    <phoneticPr fontId="3" type="noConversion"/>
  </si>
  <si>
    <t>108年</t>
    <phoneticPr fontId="3" type="noConversion"/>
  </si>
  <si>
    <t>107年</t>
    <phoneticPr fontId="3" type="noConversion"/>
  </si>
  <si>
    <t>106年</t>
    <phoneticPr fontId="3" type="noConversion"/>
  </si>
  <si>
    <t>105年</t>
    <phoneticPr fontId="3" type="noConversion"/>
  </si>
  <si>
    <t>104年</t>
    <phoneticPr fontId="3" type="noConversion"/>
  </si>
  <si>
    <t>103年</t>
    <phoneticPr fontId="3" type="noConversion"/>
  </si>
  <si>
    <t>102年</t>
    <phoneticPr fontId="3" type="noConversion"/>
  </si>
  <si>
    <t>101年</t>
    <phoneticPr fontId="3" type="noConversion"/>
  </si>
  <si>
    <t>100年</t>
    <phoneticPr fontId="3" type="noConversion"/>
  </si>
  <si>
    <r>
      <t>99年</t>
    </r>
    <r>
      <rPr>
        <sz val="12"/>
        <rFont val="標楷體"/>
        <family val="4"/>
        <charset val="136"/>
      </rPr>
      <t/>
    </r>
    <phoneticPr fontId="3" type="noConversion"/>
  </si>
  <si>
    <r>
      <t>98年</t>
    </r>
    <r>
      <rPr>
        <sz val="12"/>
        <rFont val="標楷體"/>
        <family val="4"/>
        <charset val="136"/>
      </rPr>
      <t/>
    </r>
  </si>
  <si>
    <t>項　目</t>
    <phoneticPr fontId="3" type="noConversion"/>
  </si>
  <si>
    <t>桃園市全般刑案加害人與被害人─按職業分</t>
    <phoneticPr fontId="3" type="noConversion"/>
  </si>
  <si>
    <t>110年</t>
    <phoneticPr fontId="3" type="noConversion"/>
  </si>
  <si>
    <t>111年</t>
    <phoneticPr fontId="3" type="noConversion"/>
  </si>
  <si>
    <t>112年</t>
    <phoneticPr fontId="3" type="noConversion"/>
  </si>
  <si>
    <t>單位：人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</si>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</sst>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name val="標楷體"/>
      <family val="4"/>
      <charset val="136"/>
    </font>
    <font>
      <sz val="10"/>
      <color rgb="FFFF0000"/>
      <name val="標楷體"/>
      <family val="4"/>
      <charset val="136"/>
    </font>
    <font>
      <sz val="12"/>
      <color indexed="8"/>
      <name val="新細明體"/>
      <family val="1"/>
      <charset val="136"/>
    </font>
    <font>
      <vertAlign val="superscript"/>
      <sz val="10"/>
      <name val="標楷體"/>
      <family val="4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b/>
      <sz val="2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8" fillId="0" borderId="0">
      <alignment vertical="center"/>
    </xf>
    <xf numFmtId="0" fontId="10" fillId="0" borderId="0"/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wrapText="1"/>
    </xf>
    <xf numFmtId="41" fontId="2" fillId="0" borderId="0" xfId="2" applyNumberFormat="1" applyFont="1" applyAlignment="1">
      <alignment horizontal="center" vertical="center"/>
    </xf>
    <xf numFmtId="0" fontId="6" fillId="0" borderId="2" xfId="2" applyFont="1" applyBorder="1" applyAlignment="1">
      <alignment horizontal="left" vertical="center" wrapText="1" indent="1"/>
    </xf>
    <xf numFmtId="0" fontId="2" fillId="0" borderId="2" xfId="2" applyFont="1" applyBorder="1" applyAlignment="1">
      <alignment horizontal="left" vertical="center" wrapText="1"/>
    </xf>
    <xf numFmtId="0" fontId="11" fillId="0" borderId="2" xfId="3" applyFont="1" applyBorder="1" applyAlignment="1">
      <alignment wrapText="1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1" xfId="1" applyFont="1" applyBorder="1"/>
    <xf numFmtId="0" fontId="7" fillId="0" borderId="1" xfId="1" applyFont="1" applyBorder="1"/>
    <xf numFmtId="0" fontId="4" fillId="0" borderId="8" xfId="2" applyFont="1" applyBorder="1" applyAlignment="1">
      <alignment horizontal="center" vertical="center"/>
    </xf>
    <xf numFmtId="41" fontId="2" fillId="0" borderId="0" xfId="0" applyNumberFormat="1" applyFont="1">
      <alignment vertical="center"/>
    </xf>
    <xf numFmtId="41" fontId="2" fillId="0" borderId="5" xfId="0" applyNumberFormat="1" applyFont="1" applyBorder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0" xfId="2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</cellXfs>
  <cellStyles count="4">
    <cellStyle name="一般" xfId="0" builtinId="0"/>
    <cellStyle name="一般_Sheet1 2" xfId="2" xr:uid="{E4CEE602-277F-4C3F-AF59-C1F9C6FDA9F0}"/>
    <cellStyle name="一般_人身安全" xfId="1" xr:uid="{15CD802C-A7EA-441C-A7F7-20751145FD4B}"/>
    <cellStyle name="一般_社會福利服務" xfId="3" xr:uid="{E8C41DED-936C-4FE9-B42B-16772A592B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37E84-4209-494E-9CAA-38CCBD4ADFDE}">
  <sheetPr>
    <pageSetUpPr fitToPage="1"/>
  </sheetPr>
  <dimension ref="A1:AZ53"/>
  <sheetViews>
    <sheetView showGridLines="0" tabSelected="1" zoomScaleNormal="100" zoomScaleSheetLayoutView="85" workbookViewId="0">
      <pane xSplit="4" ySplit="4" topLeftCell="AL5" activePane="bottomRight" state="frozen"/>
      <selection activeCell="AL5" sqref="AL5"/>
      <selection pane="topRight" activeCell="AL5" sqref="AL5"/>
      <selection pane="bottomLeft" activeCell="AL5" sqref="AL5"/>
      <selection pane="bottomRight" activeCell="BF12" sqref="BF12"/>
    </sheetView>
  </sheetViews>
  <sheetFormatPr defaultColWidth="9.625" defaultRowHeight="16.5"/>
  <cols>
    <col min="1" max="1" width="16.375" style="3" customWidth="1"/>
    <col min="2" max="4" width="9.625" style="2" hidden="1" customWidth="1"/>
    <col min="5" max="37" width="9.625" style="1" hidden="1" customWidth="1"/>
    <col min="38" max="46" width="9.625" style="1" customWidth="1"/>
    <col min="47" max="16384" width="9.625" style="1"/>
  </cols>
  <sheetData>
    <row r="1" spans="1:52" ht="30" customHeight="1">
      <c r="A1" s="27" t="s">
        <v>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ht="14.45" customHeight="1">
      <c r="A2" s="15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6"/>
      <c r="AM2" s="16"/>
      <c r="AN2" s="16"/>
      <c r="AO2" s="16"/>
      <c r="AP2" s="16"/>
      <c r="AQ2" s="16"/>
      <c r="AR2" s="16"/>
      <c r="AS2" s="16"/>
      <c r="AT2" s="13"/>
      <c r="AU2" s="16"/>
      <c r="AV2" s="16"/>
      <c r="AZ2" s="13" t="s">
        <v>41</v>
      </c>
    </row>
    <row r="3" spans="1:52" ht="34.5" customHeight="1">
      <c r="A3" s="31" t="s">
        <v>36</v>
      </c>
      <c r="B3" s="33" t="s">
        <v>35</v>
      </c>
      <c r="C3" s="34"/>
      <c r="D3" s="35"/>
      <c r="E3" s="33" t="s">
        <v>34</v>
      </c>
      <c r="F3" s="34"/>
      <c r="G3" s="35"/>
      <c r="H3" s="25" t="s">
        <v>33</v>
      </c>
      <c r="I3" s="26"/>
      <c r="J3" s="30"/>
      <c r="K3" s="22" t="s">
        <v>32</v>
      </c>
      <c r="L3" s="23"/>
      <c r="M3" s="24"/>
      <c r="N3" s="25" t="s">
        <v>31</v>
      </c>
      <c r="O3" s="26"/>
      <c r="P3" s="26"/>
      <c r="Q3" s="25" t="s">
        <v>30</v>
      </c>
      <c r="R3" s="26"/>
      <c r="S3" s="26"/>
      <c r="T3" s="25" t="s">
        <v>29</v>
      </c>
      <c r="U3" s="26"/>
      <c r="V3" s="26"/>
      <c r="W3" s="25" t="s">
        <v>28</v>
      </c>
      <c r="X3" s="26"/>
      <c r="Y3" s="26"/>
      <c r="Z3" s="25" t="s">
        <v>27</v>
      </c>
      <c r="AA3" s="26"/>
      <c r="AB3" s="26"/>
      <c r="AC3" s="25" t="s">
        <v>26</v>
      </c>
      <c r="AD3" s="26"/>
      <c r="AE3" s="26"/>
      <c r="AF3" s="25" t="s">
        <v>25</v>
      </c>
      <c r="AG3" s="26"/>
      <c r="AH3" s="26"/>
      <c r="AI3" s="25" t="s">
        <v>24</v>
      </c>
      <c r="AJ3" s="26"/>
      <c r="AK3" s="26"/>
      <c r="AL3" s="25" t="s">
        <v>38</v>
      </c>
      <c r="AM3" s="26"/>
      <c r="AN3" s="30"/>
      <c r="AO3" s="25" t="s">
        <v>39</v>
      </c>
      <c r="AP3" s="26"/>
      <c r="AQ3" s="30"/>
      <c r="AR3" s="25" t="s">
        <v>40</v>
      </c>
      <c r="AS3" s="26"/>
      <c r="AT3" s="26"/>
      <c r="AU3" s="25" t="s">
        <v>42</v>
      </c>
      <c r="AV3" s="26"/>
      <c r="AW3" s="26"/>
      <c r="AX3" s="25" t="s">
        <v>43</v>
      </c>
      <c r="AY3" s="26"/>
      <c r="AZ3" s="26"/>
    </row>
    <row r="4" spans="1:52" ht="23.25" customHeight="1">
      <c r="A4" s="32"/>
      <c r="B4" s="12" t="s">
        <v>23</v>
      </c>
      <c r="C4" s="12" t="s">
        <v>22</v>
      </c>
      <c r="D4" s="12" t="s">
        <v>21</v>
      </c>
      <c r="E4" s="12" t="s">
        <v>23</v>
      </c>
      <c r="F4" s="12" t="s">
        <v>22</v>
      </c>
      <c r="G4" s="12" t="s">
        <v>21</v>
      </c>
      <c r="H4" s="12" t="s">
        <v>23</v>
      </c>
      <c r="I4" s="12" t="s">
        <v>22</v>
      </c>
      <c r="J4" s="12" t="s">
        <v>21</v>
      </c>
      <c r="K4" s="11" t="s">
        <v>23</v>
      </c>
      <c r="L4" s="11" t="s">
        <v>22</v>
      </c>
      <c r="M4" s="11" t="s">
        <v>21</v>
      </c>
      <c r="N4" s="11" t="s">
        <v>23</v>
      </c>
      <c r="O4" s="11" t="s">
        <v>22</v>
      </c>
      <c r="P4" s="11" t="s">
        <v>21</v>
      </c>
      <c r="Q4" s="11" t="s">
        <v>23</v>
      </c>
      <c r="R4" s="11" t="s">
        <v>22</v>
      </c>
      <c r="S4" s="11" t="s">
        <v>21</v>
      </c>
      <c r="T4" s="11" t="s">
        <v>23</v>
      </c>
      <c r="U4" s="11" t="s">
        <v>22</v>
      </c>
      <c r="V4" s="11" t="s">
        <v>21</v>
      </c>
      <c r="W4" s="11" t="s">
        <v>23</v>
      </c>
      <c r="X4" s="11" t="s">
        <v>22</v>
      </c>
      <c r="Y4" s="11" t="s">
        <v>21</v>
      </c>
      <c r="Z4" s="11" t="s">
        <v>23</v>
      </c>
      <c r="AA4" s="11" t="s">
        <v>22</v>
      </c>
      <c r="AB4" s="11" t="s">
        <v>21</v>
      </c>
      <c r="AC4" s="11" t="s">
        <v>23</v>
      </c>
      <c r="AD4" s="11" t="s">
        <v>22</v>
      </c>
      <c r="AE4" s="11" t="s">
        <v>21</v>
      </c>
      <c r="AF4" s="11" t="s">
        <v>23</v>
      </c>
      <c r="AG4" s="11" t="s">
        <v>22</v>
      </c>
      <c r="AH4" s="11" t="s">
        <v>21</v>
      </c>
      <c r="AI4" s="11" t="s">
        <v>23</v>
      </c>
      <c r="AJ4" s="11" t="s">
        <v>22</v>
      </c>
      <c r="AK4" s="11" t="s">
        <v>21</v>
      </c>
      <c r="AL4" s="11" t="s">
        <v>23</v>
      </c>
      <c r="AM4" s="11" t="s">
        <v>22</v>
      </c>
      <c r="AN4" s="11" t="s">
        <v>21</v>
      </c>
      <c r="AO4" s="11" t="s">
        <v>23</v>
      </c>
      <c r="AP4" s="11" t="s">
        <v>22</v>
      </c>
      <c r="AQ4" s="11" t="s">
        <v>21</v>
      </c>
      <c r="AR4" s="11" t="s">
        <v>23</v>
      </c>
      <c r="AS4" s="11" t="s">
        <v>22</v>
      </c>
      <c r="AT4" s="19" t="s">
        <v>21</v>
      </c>
      <c r="AU4" s="11" t="s">
        <v>23</v>
      </c>
      <c r="AV4" s="11" t="s">
        <v>22</v>
      </c>
      <c r="AW4" s="19" t="s">
        <v>21</v>
      </c>
      <c r="AX4" s="11" t="s">
        <v>23</v>
      </c>
      <c r="AY4" s="11" t="s">
        <v>22</v>
      </c>
      <c r="AZ4" s="19" t="s">
        <v>21</v>
      </c>
    </row>
    <row r="5" spans="1:52" s="20" customFormat="1" ht="22.15" customHeight="1">
      <c r="A5" s="10" t="s">
        <v>20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52" s="20" customFormat="1">
      <c r="A6" s="9" t="s">
        <v>18</v>
      </c>
      <c r="B6" s="7">
        <f t="shared" ref="B6:S6" si="0">SUM(B7:B21)</f>
        <v>20774</v>
      </c>
      <c r="C6" s="7">
        <f t="shared" si="0"/>
        <v>17524</v>
      </c>
      <c r="D6" s="7">
        <f t="shared" si="0"/>
        <v>3250</v>
      </c>
      <c r="E6" s="7">
        <f t="shared" si="0"/>
        <v>19075</v>
      </c>
      <c r="F6" s="7">
        <f t="shared" si="0"/>
        <v>16066</v>
      </c>
      <c r="G6" s="7">
        <f t="shared" si="0"/>
        <v>3009</v>
      </c>
      <c r="H6" s="7">
        <f t="shared" si="0"/>
        <v>17216</v>
      </c>
      <c r="I6" s="7">
        <f t="shared" si="0"/>
        <v>14402</v>
      </c>
      <c r="J6" s="7">
        <f t="shared" si="0"/>
        <v>2814</v>
      </c>
      <c r="K6" s="7">
        <f t="shared" si="0"/>
        <v>15339</v>
      </c>
      <c r="L6" s="7">
        <f t="shared" si="0"/>
        <v>12864</v>
      </c>
      <c r="M6" s="7">
        <f t="shared" si="0"/>
        <v>2475</v>
      </c>
      <c r="N6" s="7">
        <f t="shared" si="0"/>
        <v>15627</v>
      </c>
      <c r="O6" s="7">
        <f t="shared" si="0"/>
        <v>13168</v>
      </c>
      <c r="P6" s="7">
        <f t="shared" si="0"/>
        <v>2459</v>
      </c>
      <c r="Q6" s="7">
        <f t="shared" si="0"/>
        <v>15563</v>
      </c>
      <c r="R6" s="7">
        <f t="shared" si="0"/>
        <v>13308</v>
      </c>
      <c r="S6" s="7">
        <f t="shared" si="0"/>
        <v>2255</v>
      </c>
      <c r="T6" s="7">
        <f t="shared" ref="T6:T21" si="1">U6+V6</f>
        <v>16827</v>
      </c>
      <c r="U6" s="7">
        <v>14354</v>
      </c>
      <c r="V6" s="7">
        <v>2473</v>
      </c>
      <c r="W6" s="7">
        <f t="shared" ref="W6:W21" si="2">X6+Y6</f>
        <v>16739</v>
      </c>
      <c r="X6" s="7">
        <v>14272</v>
      </c>
      <c r="Y6" s="7">
        <v>2467</v>
      </c>
      <c r="Z6" s="7">
        <f t="shared" ref="Z6:Z21" si="3">AA6+AB6</f>
        <v>18327</v>
      </c>
      <c r="AA6" s="7">
        <v>15306</v>
      </c>
      <c r="AB6" s="7">
        <v>3021</v>
      </c>
      <c r="AC6" s="7">
        <f t="shared" ref="AC6:AC21" si="4">SUM(AD6:AE6)</f>
        <v>18291</v>
      </c>
      <c r="AD6" s="7">
        <v>15325</v>
      </c>
      <c r="AE6" s="7">
        <v>2966</v>
      </c>
      <c r="AF6" s="7">
        <f t="shared" ref="AF6:AF21" si="5">AG6+AH6</f>
        <v>18070</v>
      </c>
      <c r="AG6" s="7">
        <f>SUM(AG7:AG21)</f>
        <v>15213</v>
      </c>
      <c r="AH6" s="7">
        <f>SUM(AH7:AH21)</f>
        <v>2857</v>
      </c>
      <c r="AI6" s="7">
        <f t="shared" ref="AI6:AI21" si="6">AJ6+AK6</f>
        <v>19377</v>
      </c>
      <c r="AJ6" s="7">
        <f>SUM(AJ7:AJ21)</f>
        <v>16482</v>
      </c>
      <c r="AK6" s="7">
        <f>SUM(AK7:AK21)</f>
        <v>2895</v>
      </c>
      <c r="AL6" s="7">
        <f t="shared" ref="AL6:AL21" si="7">AM6+AN6</f>
        <v>19874</v>
      </c>
      <c r="AM6" s="7">
        <f>SUM(AM7:AM21)</f>
        <v>16724</v>
      </c>
      <c r="AN6" s="7">
        <f>SUM(AN7:AN21)</f>
        <v>3150</v>
      </c>
      <c r="AO6" s="7">
        <f t="shared" ref="AO6:AO21" si="8">AP6+AQ6</f>
        <v>24465</v>
      </c>
      <c r="AP6" s="7">
        <f>SUM(AP7:AP21)</f>
        <v>19868</v>
      </c>
      <c r="AQ6" s="7">
        <f>SUM(AQ7:AQ21)</f>
        <v>4597</v>
      </c>
      <c r="AR6" s="7">
        <f t="shared" ref="AR6:AR21" si="9">AS6+AT6</f>
        <v>20958</v>
      </c>
      <c r="AS6" s="7">
        <f>SUM(AS7:AS21)</f>
        <v>17021</v>
      </c>
      <c r="AT6" s="7">
        <f>SUM(AT7:AT21)</f>
        <v>3937</v>
      </c>
      <c r="AU6" s="20">
        <v>21477</v>
      </c>
      <c r="AV6" s="20">
        <v>16911</v>
      </c>
      <c r="AW6" s="20">
        <v>4566</v>
      </c>
      <c r="AX6" s="20">
        <v>41595</v>
      </c>
      <c r="AY6" s="20">
        <v>31521</v>
      </c>
      <c r="AZ6" s="20">
        <v>10074</v>
      </c>
    </row>
    <row r="7" spans="1:52" s="20" customFormat="1" ht="38.1" customHeight="1">
      <c r="A7" s="8" t="s">
        <v>17</v>
      </c>
      <c r="B7" s="7">
        <v>309</v>
      </c>
      <c r="C7" s="7">
        <v>264</v>
      </c>
      <c r="D7" s="7">
        <v>45</v>
      </c>
      <c r="E7" s="7">
        <v>334</v>
      </c>
      <c r="F7" s="7">
        <v>279</v>
      </c>
      <c r="G7" s="7">
        <v>55</v>
      </c>
      <c r="H7" s="7">
        <v>394</v>
      </c>
      <c r="I7" s="7">
        <v>321</v>
      </c>
      <c r="J7" s="7">
        <v>73</v>
      </c>
      <c r="K7" s="7">
        <v>403</v>
      </c>
      <c r="L7" s="7">
        <v>329</v>
      </c>
      <c r="M7" s="7">
        <v>74</v>
      </c>
      <c r="N7" s="7">
        <v>371</v>
      </c>
      <c r="O7" s="7">
        <v>298</v>
      </c>
      <c r="P7" s="7">
        <v>73</v>
      </c>
      <c r="Q7" s="7">
        <v>403</v>
      </c>
      <c r="R7" s="7">
        <v>308</v>
      </c>
      <c r="S7" s="7">
        <v>95</v>
      </c>
      <c r="T7" s="7">
        <f t="shared" si="1"/>
        <v>413</v>
      </c>
      <c r="U7" s="7">
        <v>325</v>
      </c>
      <c r="V7" s="7">
        <v>88</v>
      </c>
      <c r="W7" s="7">
        <f t="shared" si="2"/>
        <v>286</v>
      </c>
      <c r="X7" s="7">
        <v>249</v>
      </c>
      <c r="Y7" s="7">
        <v>37</v>
      </c>
      <c r="Z7" s="7">
        <f t="shared" si="3"/>
        <v>166</v>
      </c>
      <c r="AA7" s="7">
        <v>139</v>
      </c>
      <c r="AB7" s="7">
        <v>27</v>
      </c>
      <c r="AC7" s="7">
        <f t="shared" si="4"/>
        <v>277</v>
      </c>
      <c r="AD7" s="7">
        <v>237</v>
      </c>
      <c r="AE7" s="7">
        <v>40</v>
      </c>
      <c r="AF7" s="7">
        <f t="shared" si="5"/>
        <v>202</v>
      </c>
      <c r="AG7" s="7">
        <v>169</v>
      </c>
      <c r="AH7" s="7">
        <v>33</v>
      </c>
      <c r="AI7" s="7">
        <f t="shared" si="6"/>
        <v>186</v>
      </c>
      <c r="AJ7" s="7">
        <v>162</v>
      </c>
      <c r="AK7" s="7">
        <v>24</v>
      </c>
      <c r="AL7" s="7">
        <f t="shared" si="7"/>
        <v>200</v>
      </c>
      <c r="AM7" s="7">
        <v>170</v>
      </c>
      <c r="AN7" s="7">
        <v>30</v>
      </c>
      <c r="AO7" s="7">
        <f t="shared" si="8"/>
        <v>270</v>
      </c>
      <c r="AP7" s="7">
        <v>212</v>
      </c>
      <c r="AQ7" s="7">
        <v>58</v>
      </c>
      <c r="AR7" s="7">
        <f t="shared" si="9"/>
        <v>151</v>
      </c>
      <c r="AS7" s="7">
        <v>117</v>
      </c>
      <c r="AT7" s="7">
        <v>34</v>
      </c>
      <c r="AU7" s="20">
        <v>110</v>
      </c>
      <c r="AV7" s="20">
        <v>77</v>
      </c>
      <c r="AW7" s="20">
        <v>33</v>
      </c>
      <c r="AX7" s="20">
        <v>601</v>
      </c>
      <c r="AY7" s="20">
        <v>453</v>
      </c>
      <c r="AZ7" s="20">
        <v>148</v>
      </c>
    </row>
    <row r="8" spans="1:52" s="20" customFormat="1" ht="23.45" customHeight="1">
      <c r="A8" s="8" t="s">
        <v>16</v>
      </c>
      <c r="B8" s="7">
        <v>86</v>
      </c>
      <c r="C8" s="7">
        <v>55</v>
      </c>
      <c r="D8" s="7">
        <v>31</v>
      </c>
      <c r="E8" s="7">
        <v>62</v>
      </c>
      <c r="F8" s="7">
        <v>49</v>
      </c>
      <c r="G8" s="7">
        <v>13</v>
      </c>
      <c r="H8" s="7">
        <v>56</v>
      </c>
      <c r="I8" s="7">
        <v>36</v>
      </c>
      <c r="J8" s="7">
        <v>20</v>
      </c>
      <c r="K8" s="7">
        <v>62</v>
      </c>
      <c r="L8" s="7">
        <v>44</v>
      </c>
      <c r="M8" s="7">
        <v>18</v>
      </c>
      <c r="N8" s="7">
        <v>146</v>
      </c>
      <c r="O8" s="7">
        <v>104</v>
      </c>
      <c r="P8" s="7">
        <v>42</v>
      </c>
      <c r="Q8" s="7">
        <v>68</v>
      </c>
      <c r="R8" s="7">
        <v>49</v>
      </c>
      <c r="S8" s="7">
        <v>19</v>
      </c>
      <c r="T8" s="7">
        <f t="shared" si="1"/>
        <v>85</v>
      </c>
      <c r="U8" s="7">
        <v>70</v>
      </c>
      <c r="V8" s="7">
        <v>15</v>
      </c>
      <c r="W8" s="7">
        <f t="shared" si="2"/>
        <v>77</v>
      </c>
      <c r="X8" s="7">
        <v>54</v>
      </c>
      <c r="Y8" s="7">
        <v>23</v>
      </c>
      <c r="Z8" s="7">
        <f t="shared" si="3"/>
        <v>158</v>
      </c>
      <c r="AA8" s="7">
        <v>109</v>
      </c>
      <c r="AB8" s="7">
        <v>49</v>
      </c>
      <c r="AC8" s="7">
        <f t="shared" si="4"/>
        <v>139</v>
      </c>
      <c r="AD8" s="7">
        <v>97</v>
      </c>
      <c r="AE8" s="7">
        <v>42</v>
      </c>
      <c r="AF8" s="7">
        <f t="shared" si="5"/>
        <v>150</v>
      </c>
      <c r="AG8" s="7">
        <v>110</v>
      </c>
      <c r="AH8" s="7">
        <v>40</v>
      </c>
      <c r="AI8" s="7">
        <f t="shared" si="6"/>
        <v>123</v>
      </c>
      <c r="AJ8" s="7">
        <v>76</v>
      </c>
      <c r="AK8" s="7">
        <v>47</v>
      </c>
      <c r="AL8" s="7">
        <f t="shared" si="7"/>
        <v>185</v>
      </c>
      <c r="AM8" s="7">
        <v>121</v>
      </c>
      <c r="AN8" s="7">
        <v>64</v>
      </c>
      <c r="AO8" s="7">
        <f t="shared" si="8"/>
        <v>301</v>
      </c>
      <c r="AP8" s="7">
        <v>167</v>
      </c>
      <c r="AQ8" s="7">
        <v>134</v>
      </c>
      <c r="AR8" s="7">
        <f t="shared" si="9"/>
        <v>330</v>
      </c>
      <c r="AS8" s="7">
        <v>206</v>
      </c>
      <c r="AT8" s="7">
        <v>124</v>
      </c>
      <c r="AU8" s="20">
        <v>316</v>
      </c>
      <c r="AV8" s="20">
        <v>210</v>
      </c>
      <c r="AW8" s="20">
        <v>106</v>
      </c>
      <c r="AX8" s="20">
        <v>516</v>
      </c>
      <c r="AY8" s="20">
        <v>289</v>
      </c>
      <c r="AZ8" s="20">
        <v>227</v>
      </c>
    </row>
    <row r="9" spans="1:52" s="20" customFormat="1" ht="31.15" customHeight="1">
      <c r="A9" s="8" t="s">
        <v>15</v>
      </c>
      <c r="B9" s="7">
        <v>243</v>
      </c>
      <c r="C9" s="7">
        <v>196</v>
      </c>
      <c r="D9" s="7">
        <v>47</v>
      </c>
      <c r="E9" s="7">
        <v>167</v>
      </c>
      <c r="F9" s="7">
        <v>141</v>
      </c>
      <c r="G9" s="7">
        <v>26</v>
      </c>
      <c r="H9" s="7">
        <v>148</v>
      </c>
      <c r="I9" s="7">
        <v>115</v>
      </c>
      <c r="J9" s="7">
        <v>33</v>
      </c>
      <c r="K9" s="7">
        <v>136</v>
      </c>
      <c r="L9" s="7">
        <v>122</v>
      </c>
      <c r="M9" s="7">
        <v>14</v>
      </c>
      <c r="N9" s="7">
        <v>83</v>
      </c>
      <c r="O9" s="7">
        <v>69</v>
      </c>
      <c r="P9" s="7">
        <v>14</v>
      </c>
      <c r="Q9" s="7">
        <v>48</v>
      </c>
      <c r="R9" s="7">
        <v>41</v>
      </c>
      <c r="S9" s="7">
        <v>7</v>
      </c>
      <c r="T9" s="7">
        <f t="shared" si="1"/>
        <v>46</v>
      </c>
      <c r="U9" s="7">
        <v>36</v>
      </c>
      <c r="V9" s="7">
        <v>10</v>
      </c>
      <c r="W9" s="7">
        <f t="shared" si="2"/>
        <v>70</v>
      </c>
      <c r="X9" s="7">
        <v>53</v>
      </c>
      <c r="Y9" s="7">
        <v>17</v>
      </c>
      <c r="Z9" s="7">
        <f t="shared" si="3"/>
        <v>66</v>
      </c>
      <c r="AA9" s="7">
        <v>55</v>
      </c>
      <c r="AB9" s="7">
        <v>11</v>
      </c>
      <c r="AC9" s="7">
        <f t="shared" si="4"/>
        <v>96</v>
      </c>
      <c r="AD9" s="7">
        <v>75</v>
      </c>
      <c r="AE9" s="7">
        <v>21</v>
      </c>
      <c r="AF9" s="7">
        <f t="shared" si="5"/>
        <v>68</v>
      </c>
      <c r="AG9" s="7">
        <v>57</v>
      </c>
      <c r="AH9" s="7">
        <v>11</v>
      </c>
      <c r="AI9" s="7">
        <f t="shared" si="6"/>
        <v>56</v>
      </c>
      <c r="AJ9" s="7">
        <v>35</v>
      </c>
      <c r="AK9" s="7">
        <v>21</v>
      </c>
      <c r="AL9" s="7">
        <f t="shared" si="7"/>
        <v>106</v>
      </c>
      <c r="AM9" s="7">
        <v>84</v>
      </c>
      <c r="AN9" s="7">
        <v>22</v>
      </c>
      <c r="AO9" s="7">
        <f t="shared" si="8"/>
        <v>290</v>
      </c>
      <c r="AP9" s="7">
        <v>211</v>
      </c>
      <c r="AQ9" s="7">
        <v>79</v>
      </c>
      <c r="AR9" s="7">
        <f t="shared" si="9"/>
        <v>171</v>
      </c>
      <c r="AS9" s="7">
        <v>114</v>
      </c>
      <c r="AT9" s="7">
        <v>57</v>
      </c>
      <c r="AU9" s="20">
        <v>177</v>
      </c>
      <c r="AV9" s="20">
        <v>128</v>
      </c>
      <c r="AW9" s="20">
        <v>49</v>
      </c>
      <c r="AX9" s="20">
        <v>479</v>
      </c>
      <c r="AY9" s="20">
        <v>325</v>
      </c>
      <c r="AZ9" s="20">
        <v>154</v>
      </c>
    </row>
    <row r="10" spans="1:52" s="20" customFormat="1" ht="21" customHeight="1">
      <c r="A10" s="8" t="s">
        <v>14</v>
      </c>
      <c r="B10" s="7">
        <v>79</v>
      </c>
      <c r="C10" s="7">
        <v>49</v>
      </c>
      <c r="D10" s="7">
        <v>30</v>
      </c>
      <c r="E10" s="7">
        <v>44</v>
      </c>
      <c r="F10" s="7">
        <v>28</v>
      </c>
      <c r="G10" s="7">
        <v>16</v>
      </c>
      <c r="H10" s="7">
        <v>44</v>
      </c>
      <c r="I10" s="7">
        <v>28</v>
      </c>
      <c r="J10" s="7">
        <v>16</v>
      </c>
      <c r="K10" s="7">
        <v>26</v>
      </c>
      <c r="L10" s="7">
        <v>21</v>
      </c>
      <c r="M10" s="7">
        <v>5</v>
      </c>
      <c r="N10" s="7">
        <v>25</v>
      </c>
      <c r="O10" s="7">
        <v>18</v>
      </c>
      <c r="P10" s="7">
        <v>7</v>
      </c>
      <c r="Q10" s="7">
        <v>19</v>
      </c>
      <c r="R10" s="7">
        <v>15</v>
      </c>
      <c r="S10" s="7">
        <v>4</v>
      </c>
      <c r="T10" s="7">
        <f t="shared" si="1"/>
        <v>7</v>
      </c>
      <c r="U10" s="7">
        <v>5</v>
      </c>
      <c r="V10" s="7">
        <v>2</v>
      </c>
      <c r="W10" s="7">
        <f t="shared" si="2"/>
        <v>8</v>
      </c>
      <c r="X10" s="7">
        <v>6</v>
      </c>
      <c r="Y10" s="7">
        <v>2</v>
      </c>
      <c r="Z10" s="7">
        <f t="shared" si="3"/>
        <v>15</v>
      </c>
      <c r="AA10" s="7">
        <v>11</v>
      </c>
      <c r="AB10" s="7">
        <v>4</v>
      </c>
      <c r="AC10" s="7">
        <f t="shared" si="4"/>
        <v>7</v>
      </c>
      <c r="AD10" s="7">
        <v>3</v>
      </c>
      <c r="AE10" s="7">
        <v>4</v>
      </c>
      <c r="AF10" s="7">
        <f t="shared" si="5"/>
        <v>14</v>
      </c>
      <c r="AG10" s="7">
        <v>10</v>
      </c>
      <c r="AH10" s="7">
        <v>4</v>
      </c>
      <c r="AI10" s="7">
        <f t="shared" si="6"/>
        <v>21</v>
      </c>
      <c r="AJ10" s="7">
        <v>18</v>
      </c>
      <c r="AK10" s="7">
        <v>3</v>
      </c>
      <c r="AL10" s="7">
        <f t="shared" si="7"/>
        <v>41</v>
      </c>
      <c r="AM10" s="7">
        <v>33</v>
      </c>
      <c r="AN10" s="7">
        <v>8</v>
      </c>
      <c r="AO10" s="7">
        <f t="shared" si="8"/>
        <v>84</v>
      </c>
      <c r="AP10" s="7">
        <v>61</v>
      </c>
      <c r="AQ10" s="7">
        <v>23</v>
      </c>
      <c r="AR10" s="7">
        <f t="shared" si="9"/>
        <v>113</v>
      </c>
      <c r="AS10" s="7">
        <v>98</v>
      </c>
      <c r="AT10" s="7">
        <v>15</v>
      </c>
      <c r="AU10" s="20">
        <v>132</v>
      </c>
      <c r="AV10" s="20">
        <v>101</v>
      </c>
      <c r="AW10" s="20">
        <v>31</v>
      </c>
      <c r="AX10" s="20">
        <v>119</v>
      </c>
      <c r="AY10" s="20">
        <v>78</v>
      </c>
      <c r="AZ10" s="20">
        <v>41</v>
      </c>
    </row>
    <row r="11" spans="1:52" s="20" customFormat="1" ht="36" customHeight="1">
      <c r="A11" s="8" t="s">
        <v>13</v>
      </c>
      <c r="B11" s="7">
        <v>2121</v>
      </c>
      <c r="C11" s="7">
        <v>1393</v>
      </c>
      <c r="D11" s="7">
        <v>728</v>
      </c>
      <c r="E11" s="7">
        <v>1794</v>
      </c>
      <c r="F11" s="7">
        <v>1244</v>
      </c>
      <c r="G11" s="7">
        <v>550</v>
      </c>
      <c r="H11" s="7">
        <v>2636</v>
      </c>
      <c r="I11" s="7">
        <v>1979</v>
      </c>
      <c r="J11" s="7">
        <v>657</v>
      </c>
      <c r="K11" s="7">
        <v>1625</v>
      </c>
      <c r="L11" s="7">
        <v>1135</v>
      </c>
      <c r="M11" s="7">
        <v>490</v>
      </c>
      <c r="N11" s="7">
        <v>1768</v>
      </c>
      <c r="O11" s="7">
        <v>1204</v>
      </c>
      <c r="P11" s="7">
        <v>564</v>
      </c>
      <c r="Q11" s="7">
        <v>1840</v>
      </c>
      <c r="R11" s="7">
        <v>1314</v>
      </c>
      <c r="S11" s="7">
        <v>526</v>
      </c>
      <c r="T11" s="7">
        <f t="shared" si="1"/>
        <v>2157</v>
      </c>
      <c r="U11" s="7">
        <v>1505</v>
      </c>
      <c r="V11" s="7">
        <v>652</v>
      </c>
      <c r="W11" s="7">
        <f t="shared" si="2"/>
        <v>2626</v>
      </c>
      <c r="X11" s="7">
        <v>1892</v>
      </c>
      <c r="Y11" s="7">
        <v>734</v>
      </c>
      <c r="Z11" s="7">
        <f t="shared" si="3"/>
        <v>3682</v>
      </c>
      <c r="AA11" s="7">
        <v>2793</v>
      </c>
      <c r="AB11" s="7">
        <v>889</v>
      </c>
      <c r="AC11" s="7">
        <f t="shared" si="4"/>
        <v>2676</v>
      </c>
      <c r="AD11" s="7">
        <v>1923</v>
      </c>
      <c r="AE11" s="7">
        <v>753</v>
      </c>
      <c r="AF11" s="7">
        <f t="shared" si="5"/>
        <v>2453</v>
      </c>
      <c r="AG11" s="7">
        <v>1764</v>
      </c>
      <c r="AH11" s="7">
        <v>689</v>
      </c>
      <c r="AI11" s="7">
        <f t="shared" si="6"/>
        <v>2987</v>
      </c>
      <c r="AJ11" s="7">
        <v>2231</v>
      </c>
      <c r="AK11" s="7">
        <v>756</v>
      </c>
      <c r="AL11" s="7">
        <f t="shared" si="7"/>
        <v>3655</v>
      </c>
      <c r="AM11" s="7">
        <v>2666</v>
      </c>
      <c r="AN11" s="7">
        <v>989</v>
      </c>
      <c r="AO11" s="7">
        <f t="shared" si="8"/>
        <v>4684</v>
      </c>
      <c r="AP11" s="7">
        <v>3262</v>
      </c>
      <c r="AQ11" s="7">
        <v>1422</v>
      </c>
      <c r="AR11" s="7">
        <f t="shared" si="9"/>
        <v>3892</v>
      </c>
      <c r="AS11" s="7">
        <v>2692</v>
      </c>
      <c r="AT11" s="7">
        <v>1200</v>
      </c>
      <c r="AU11" s="20">
        <v>5659</v>
      </c>
      <c r="AV11" s="20">
        <v>3892</v>
      </c>
      <c r="AW11" s="20">
        <v>1767</v>
      </c>
      <c r="AX11" s="20">
        <v>14819</v>
      </c>
      <c r="AY11" s="20">
        <v>10363</v>
      </c>
      <c r="AZ11" s="20">
        <v>4456</v>
      </c>
    </row>
    <row r="12" spans="1:52" s="20" customFormat="1" ht="38.1" customHeight="1">
      <c r="A12" s="8" t="s">
        <v>12</v>
      </c>
      <c r="B12" s="7">
        <v>402</v>
      </c>
      <c r="C12" s="7">
        <v>300</v>
      </c>
      <c r="D12" s="7">
        <v>102</v>
      </c>
      <c r="E12" s="7">
        <v>303</v>
      </c>
      <c r="F12" s="7">
        <v>191</v>
      </c>
      <c r="G12" s="7">
        <v>112</v>
      </c>
      <c r="H12" s="7">
        <v>229</v>
      </c>
      <c r="I12" s="7">
        <v>144</v>
      </c>
      <c r="J12" s="7">
        <v>85</v>
      </c>
      <c r="K12" s="7">
        <v>217</v>
      </c>
      <c r="L12" s="7">
        <v>140</v>
      </c>
      <c r="M12" s="7">
        <v>77</v>
      </c>
      <c r="N12" s="7">
        <v>171</v>
      </c>
      <c r="O12" s="7">
        <v>117</v>
      </c>
      <c r="P12" s="7">
        <v>54</v>
      </c>
      <c r="Q12" s="7">
        <v>99</v>
      </c>
      <c r="R12" s="7">
        <v>71</v>
      </c>
      <c r="S12" s="7">
        <v>28</v>
      </c>
      <c r="T12" s="7">
        <f t="shared" si="1"/>
        <v>167</v>
      </c>
      <c r="U12" s="7">
        <v>138</v>
      </c>
      <c r="V12" s="7">
        <v>29</v>
      </c>
      <c r="W12" s="7">
        <f t="shared" si="2"/>
        <v>65</v>
      </c>
      <c r="X12" s="7">
        <v>36</v>
      </c>
      <c r="Y12" s="7">
        <v>29</v>
      </c>
      <c r="Z12" s="7">
        <f t="shared" si="3"/>
        <v>101</v>
      </c>
      <c r="AA12" s="7">
        <v>64</v>
      </c>
      <c r="AB12" s="7">
        <v>37</v>
      </c>
      <c r="AC12" s="7">
        <f t="shared" si="4"/>
        <v>68</v>
      </c>
      <c r="AD12" s="7">
        <v>57</v>
      </c>
      <c r="AE12" s="7">
        <v>11</v>
      </c>
      <c r="AF12" s="7">
        <f t="shared" si="5"/>
        <v>126</v>
      </c>
      <c r="AG12" s="7">
        <v>107</v>
      </c>
      <c r="AH12" s="7">
        <v>19</v>
      </c>
      <c r="AI12" s="7">
        <f t="shared" si="6"/>
        <v>133</v>
      </c>
      <c r="AJ12" s="7">
        <v>107</v>
      </c>
      <c r="AK12" s="7">
        <v>26</v>
      </c>
      <c r="AL12" s="7">
        <f t="shared" si="7"/>
        <v>144</v>
      </c>
      <c r="AM12" s="7">
        <v>116</v>
      </c>
      <c r="AN12" s="7">
        <v>28</v>
      </c>
      <c r="AO12" s="7">
        <f t="shared" si="8"/>
        <v>242</v>
      </c>
      <c r="AP12" s="7">
        <v>184</v>
      </c>
      <c r="AQ12" s="7">
        <v>58</v>
      </c>
      <c r="AR12" s="7">
        <f t="shared" si="9"/>
        <v>255</v>
      </c>
      <c r="AS12" s="7">
        <v>198</v>
      </c>
      <c r="AT12" s="7">
        <v>57</v>
      </c>
      <c r="AU12" s="20">
        <v>223</v>
      </c>
      <c r="AV12" s="20">
        <v>175</v>
      </c>
      <c r="AW12" s="20">
        <v>48</v>
      </c>
      <c r="AX12" s="20">
        <v>446</v>
      </c>
      <c r="AY12" s="20">
        <v>327</v>
      </c>
      <c r="AZ12" s="20">
        <v>119</v>
      </c>
    </row>
    <row r="13" spans="1:52" s="20" customFormat="1" ht="32.450000000000003" customHeight="1">
      <c r="A13" s="8" t="s">
        <v>11</v>
      </c>
      <c r="B13" s="7">
        <v>180</v>
      </c>
      <c r="C13" s="7">
        <v>177</v>
      </c>
      <c r="D13" s="7">
        <v>3</v>
      </c>
      <c r="E13" s="7">
        <v>132</v>
      </c>
      <c r="F13" s="7">
        <v>125</v>
      </c>
      <c r="G13" s="7">
        <v>7</v>
      </c>
      <c r="H13" s="7">
        <v>117</v>
      </c>
      <c r="I13" s="7">
        <v>114</v>
      </c>
      <c r="J13" s="7">
        <v>3</v>
      </c>
      <c r="K13" s="7">
        <v>120</v>
      </c>
      <c r="L13" s="7">
        <v>115</v>
      </c>
      <c r="M13" s="7">
        <v>5</v>
      </c>
      <c r="N13" s="7">
        <v>95</v>
      </c>
      <c r="O13" s="7">
        <v>88</v>
      </c>
      <c r="P13" s="7">
        <v>7</v>
      </c>
      <c r="Q13" s="7">
        <v>114</v>
      </c>
      <c r="R13" s="7">
        <v>112</v>
      </c>
      <c r="S13" s="7">
        <v>2</v>
      </c>
      <c r="T13" s="7">
        <f t="shared" si="1"/>
        <v>110</v>
      </c>
      <c r="U13" s="7">
        <v>103</v>
      </c>
      <c r="V13" s="7">
        <v>7</v>
      </c>
      <c r="W13" s="7">
        <f t="shared" si="2"/>
        <v>104</v>
      </c>
      <c r="X13" s="7">
        <v>102</v>
      </c>
      <c r="Y13" s="7">
        <v>2</v>
      </c>
      <c r="Z13" s="7">
        <f t="shared" si="3"/>
        <v>161</v>
      </c>
      <c r="AA13" s="7">
        <v>153</v>
      </c>
      <c r="AB13" s="7">
        <v>8</v>
      </c>
      <c r="AC13" s="7">
        <f t="shared" si="4"/>
        <v>189</v>
      </c>
      <c r="AD13" s="7">
        <v>179</v>
      </c>
      <c r="AE13" s="7">
        <v>10</v>
      </c>
      <c r="AF13" s="7">
        <f t="shared" si="5"/>
        <v>164</v>
      </c>
      <c r="AG13" s="7">
        <v>151</v>
      </c>
      <c r="AH13" s="7">
        <v>13</v>
      </c>
      <c r="AI13" s="7">
        <f t="shared" si="6"/>
        <v>157</v>
      </c>
      <c r="AJ13" s="7">
        <v>149</v>
      </c>
      <c r="AK13" s="7">
        <v>8</v>
      </c>
      <c r="AL13" s="7">
        <f t="shared" si="7"/>
        <v>179</v>
      </c>
      <c r="AM13" s="7">
        <v>170</v>
      </c>
      <c r="AN13" s="7">
        <v>9</v>
      </c>
      <c r="AO13" s="7">
        <f t="shared" si="8"/>
        <v>209</v>
      </c>
      <c r="AP13" s="7">
        <v>199</v>
      </c>
      <c r="AQ13" s="7">
        <v>10</v>
      </c>
      <c r="AR13" s="7">
        <f t="shared" si="9"/>
        <v>170</v>
      </c>
      <c r="AS13" s="7">
        <v>157</v>
      </c>
      <c r="AT13" s="7">
        <v>13</v>
      </c>
      <c r="AU13" s="20">
        <v>129</v>
      </c>
      <c r="AV13" s="20">
        <v>115</v>
      </c>
      <c r="AW13" s="20">
        <v>14</v>
      </c>
      <c r="AX13" s="20">
        <v>217</v>
      </c>
      <c r="AY13" s="20">
        <v>188</v>
      </c>
      <c r="AZ13" s="20">
        <v>29</v>
      </c>
    </row>
    <row r="14" spans="1:52" s="20" customFormat="1" ht="38.1" customHeight="1">
      <c r="A14" s="8" t="s">
        <v>10</v>
      </c>
      <c r="B14" s="7">
        <v>162</v>
      </c>
      <c r="C14" s="7">
        <v>161</v>
      </c>
      <c r="D14" s="7">
        <v>1</v>
      </c>
      <c r="E14" s="7">
        <v>104</v>
      </c>
      <c r="F14" s="7">
        <v>102</v>
      </c>
      <c r="G14" s="7">
        <v>2</v>
      </c>
      <c r="H14" s="7">
        <v>102</v>
      </c>
      <c r="I14" s="7">
        <v>101</v>
      </c>
      <c r="J14" s="7">
        <v>1</v>
      </c>
      <c r="K14" s="7">
        <v>123</v>
      </c>
      <c r="L14" s="7">
        <v>122</v>
      </c>
      <c r="M14" s="7">
        <v>1</v>
      </c>
      <c r="N14" s="7">
        <v>169</v>
      </c>
      <c r="O14" s="7">
        <v>168</v>
      </c>
      <c r="P14" s="7">
        <v>1</v>
      </c>
      <c r="Q14" s="7">
        <v>173</v>
      </c>
      <c r="R14" s="7">
        <v>171</v>
      </c>
      <c r="S14" s="7">
        <v>2</v>
      </c>
      <c r="T14" s="7">
        <f t="shared" si="1"/>
        <v>173</v>
      </c>
      <c r="U14" s="7">
        <v>172</v>
      </c>
      <c r="V14" s="7">
        <v>1</v>
      </c>
      <c r="W14" s="7">
        <f t="shared" si="2"/>
        <v>190</v>
      </c>
      <c r="X14" s="7">
        <v>188</v>
      </c>
      <c r="Y14" s="7">
        <v>2</v>
      </c>
      <c r="Z14" s="7">
        <f t="shared" si="3"/>
        <v>206</v>
      </c>
      <c r="AA14" s="7">
        <v>200</v>
      </c>
      <c r="AB14" s="7">
        <v>6</v>
      </c>
      <c r="AC14" s="7">
        <f t="shared" si="4"/>
        <v>188</v>
      </c>
      <c r="AD14" s="7">
        <v>186</v>
      </c>
      <c r="AE14" s="7">
        <v>2</v>
      </c>
      <c r="AF14" s="7">
        <f t="shared" si="5"/>
        <v>231</v>
      </c>
      <c r="AG14" s="7">
        <v>214</v>
      </c>
      <c r="AH14" s="7">
        <v>17</v>
      </c>
      <c r="AI14" s="7">
        <f t="shared" si="6"/>
        <v>269</v>
      </c>
      <c r="AJ14" s="7">
        <v>262</v>
      </c>
      <c r="AK14" s="7">
        <v>7</v>
      </c>
      <c r="AL14" s="7">
        <f t="shared" si="7"/>
        <v>313</v>
      </c>
      <c r="AM14" s="7">
        <v>293</v>
      </c>
      <c r="AN14" s="7">
        <v>20</v>
      </c>
      <c r="AO14" s="7">
        <f t="shared" si="8"/>
        <v>413</v>
      </c>
      <c r="AP14" s="7">
        <v>391</v>
      </c>
      <c r="AQ14" s="7">
        <v>22</v>
      </c>
      <c r="AR14" s="7">
        <f t="shared" si="9"/>
        <v>392</v>
      </c>
      <c r="AS14" s="7">
        <v>365</v>
      </c>
      <c r="AT14" s="7">
        <v>27</v>
      </c>
      <c r="AU14" s="20">
        <v>277</v>
      </c>
      <c r="AV14" s="20">
        <v>260</v>
      </c>
      <c r="AW14" s="20">
        <v>17</v>
      </c>
      <c r="AX14" s="20">
        <v>277</v>
      </c>
      <c r="AY14" s="20">
        <v>245</v>
      </c>
      <c r="AZ14" s="20">
        <v>32</v>
      </c>
    </row>
    <row r="15" spans="1:52" s="20" customFormat="1" ht="33.6" customHeight="1">
      <c r="A15" s="8" t="s">
        <v>9</v>
      </c>
      <c r="B15" s="7">
        <v>3854</v>
      </c>
      <c r="C15" s="7">
        <v>3543</v>
      </c>
      <c r="D15" s="7">
        <v>311</v>
      </c>
      <c r="E15" s="7">
        <v>3644</v>
      </c>
      <c r="F15" s="7">
        <v>3362</v>
      </c>
      <c r="G15" s="7">
        <v>282</v>
      </c>
      <c r="H15" s="7">
        <v>3494</v>
      </c>
      <c r="I15" s="7">
        <v>3195</v>
      </c>
      <c r="J15" s="7">
        <v>299</v>
      </c>
      <c r="K15" s="7">
        <v>3228</v>
      </c>
      <c r="L15" s="7">
        <v>3004</v>
      </c>
      <c r="M15" s="7">
        <v>224</v>
      </c>
      <c r="N15" s="7">
        <v>3274</v>
      </c>
      <c r="O15" s="7">
        <v>3047</v>
      </c>
      <c r="P15" s="7">
        <v>227</v>
      </c>
      <c r="Q15" s="7">
        <v>2841</v>
      </c>
      <c r="R15" s="7">
        <v>2664</v>
      </c>
      <c r="S15" s="7">
        <v>177</v>
      </c>
      <c r="T15" s="7">
        <f t="shared" si="1"/>
        <v>2693</v>
      </c>
      <c r="U15" s="7">
        <v>2505</v>
      </c>
      <c r="V15" s="7">
        <v>188</v>
      </c>
      <c r="W15" s="7">
        <f t="shared" si="2"/>
        <v>3002</v>
      </c>
      <c r="X15" s="7">
        <v>2824</v>
      </c>
      <c r="Y15" s="7">
        <v>178</v>
      </c>
      <c r="Z15" s="7">
        <f t="shared" si="3"/>
        <v>3111</v>
      </c>
      <c r="AA15" s="7">
        <v>2898</v>
      </c>
      <c r="AB15" s="7">
        <v>213</v>
      </c>
      <c r="AC15" s="7">
        <f t="shared" si="4"/>
        <v>2488</v>
      </c>
      <c r="AD15" s="7">
        <v>2288</v>
      </c>
      <c r="AE15" s="7">
        <v>200</v>
      </c>
      <c r="AF15" s="7">
        <f t="shared" si="5"/>
        <v>2230</v>
      </c>
      <c r="AG15" s="7">
        <v>2071</v>
      </c>
      <c r="AH15" s="7">
        <v>159</v>
      </c>
      <c r="AI15" s="7">
        <f t="shared" si="6"/>
        <v>2130</v>
      </c>
      <c r="AJ15" s="7">
        <v>1982</v>
      </c>
      <c r="AK15" s="7">
        <v>148</v>
      </c>
      <c r="AL15" s="7">
        <f t="shared" si="7"/>
        <v>2225</v>
      </c>
      <c r="AM15" s="7">
        <v>2065</v>
      </c>
      <c r="AN15" s="7">
        <v>160</v>
      </c>
      <c r="AO15" s="7">
        <f t="shared" si="8"/>
        <v>2631</v>
      </c>
      <c r="AP15" s="7">
        <v>2381</v>
      </c>
      <c r="AQ15" s="7">
        <v>250</v>
      </c>
      <c r="AR15" s="7">
        <f t="shared" si="9"/>
        <v>2276</v>
      </c>
      <c r="AS15" s="7">
        <v>2078</v>
      </c>
      <c r="AT15" s="7">
        <v>198</v>
      </c>
      <c r="AU15" s="20">
        <v>1492</v>
      </c>
      <c r="AV15" s="20">
        <v>1352</v>
      </c>
      <c r="AW15" s="20">
        <v>140</v>
      </c>
      <c r="AX15" s="20">
        <v>2563</v>
      </c>
      <c r="AY15" s="20">
        <v>2330</v>
      </c>
      <c r="AZ15" s="20">
        <v>233</v>
      </c>
    </row>
    <row r="16" spans="1:52" s="20" customFormat="1" ht="38.1" customHeight="1">
      <c r="A16" s="8" t="s">
        <v>8</v>
      </c>
      <c r="B16" s="7">
        <v>400</v>
      </c>
      <c r="C16" s="7">
        <v>394</v>
      </c>
      <c r="D16" s="7">
        <v>6</v>
      </c>
      <c r="E16" s="7">
        <v>344</v>
      </c>
      <c r="F16" s="7">
        <v>336</v>
      </c>
      <c r="G16" s="7">
        <v>8</v>
      </c>
      <c r="H16" s="7">
        <v>366</v>
      </c>
      <c r="I16" s="7">
        <v>355</v>
      </c>
      <c r="J16" s="7">
        <v>11</v>
      </c>
      <c r="K16" s="7">
        <v>336</v>
      </c>
      <c r="L16" s="7">
        <v>334</v>
      </c>
      <c r="M16" s="7">
        <v>2</v>
      </c>
      <c r="N16" s="7">
        <v>371</v>
      </c>
      <c r="O16" s="7">
        <v>370</v>
      </c>
      <c r="P16" s="7">
        <v>1</v>
      </c>
      <c r="Q16" s="7">
        <v>395</v>
      </c>
      <c r="R16" s="7">
        <v>391</v>
      </c>
      <c r="S16" s="7">
        <v>4</v>
      </c>
      <c r="T16" s="7">
        <f t="shared" si="1"/>
        <v>408</v>
      </c>
      <c r="U16" s="7">
        <v>404</v>
      </c>
      <c r="V16" s="7">
        <v>4</v>
      </c>
      <c r="W16" s="7">
        <f t="shared" si="2"/>
        <v>393</v>
      </c>
      <c r="X16" s="7">
        <v>385</v>
      </c>
      <c r="Y16" s="7">
        <v>8</v>
      </c>
      <c r="Z16" s="7">
        <f t="shared" si="3"/>
        <v>357</v>
      </c>
      <c r="AA16" s="7">
        <v>348</v>
      </c>
      <c r="AB16" s="7">
        <v>9</v>
      </c>
      <c r="AC16" s="7">
        <f t="shared" si="4"/>
        <v>312</v>
      </c>
      <c r="AD16" s="7">
        <v>310</v>
      </c>
      <c r="AE16" s="7">
        <v>2</v>
      </c>
      <c r="AF16" s="7">
        <f t="shared" si="5"/>
        <v>331</v>
      </c>
      <c r="AG16" s="7">
        <v>329</v>
      </c>
      <c r="AH16" s="7">
        <v>2</v>
      </c>
      <c r="AI16" s="7">
        <f t="shared" si="6"/>
        <v>293</v>
      </c>
      <c r="AJ16" s="7">
        <v>284</v>
      </c>
      <c r="AK16" s="7">
        <v>9</v>
      </c>
      <c r="AL16" s="7">
        <f t="shared" si="7"/>
        <v>398</v>
      </c>
      <c r="AM16" s="7">
        <v>392</v>
      </c>
      <c r="AN16" s="7">
        <v>6</v>
      </c>
      <c r="AO16" s="7">
        <f t="shared" si="8"/>
        <v>601</v>
      </c>
      <c r="AP16" s="7">
        <v>582</v>
      </c>
      <c r="AQ16" s="7">
        <v>19</v>
      </c>
      <c r="AR16" s="7">
        <f t="shared" si="9"/>
        <v>581</v>
      </c>
      <c r="AS16" s="7">
        <v>558</v>
      </c>
      <c r="AT16" s="7">
        <v>23</v>
      </c>
      <c r="AU16" s="20">
        <v>462</v>
      </c>
      <c r="AV16" s="20">
        <v>451</v>
      </c>
      <c r="AW16" s="20">
        <v>11</v>
      </c>
      <c r="AX16" s="20">
        <v>782</v>
      </c>
      <c r="AY16" s="20">
        <v>750</v>
      </c>
      <c r="AZ16" s="20">
        <v>32</v>
      </c>
    </row>
    <row r="17" spans="1:52" s="20" customFormat="1" ht="49.9" customHeight="1">
      <c r="A17" s="8" t="s">
        <v>7</v>
      </c>
      <c r="B17" s="7">
        <v>625</v>
      </c>
      <c r="C17" s="7">
        <v>587</v>
      </c>
      <c r="D17" s="7">
        <v>38</v>
      </c>
      <c r="E17" s="7">
        <v>1020</v>
      </c>
      <c r="F17" s="7">
        <v>917</v>
      </c>
      <c r="G17" s="7">
        <v>103</v>
      </c>
      <c r="H17" s="7">
        <v>446</v>
      </c>
      <c r="I17" s="7">
        <v>414</v>
      </c>
      <c r="J17" s="7">
        <v>32</v>
      </c>
      <c r="K17" s="7">
        <v>740</v>
      </c>
      <c r="L17" s="7">
        <v>675</v>
      </c>
      <c r="M17" s="7">
        <v>65</v>
      </c>
      <c r="N17" s="7">
        <v>902</v>
      </c>
      <c r="O17" s="7">
        <v>849</v>
      </c>
      <c r="P17" s="7">
        <v>53</v>
      </c>
      <c r="Q17" s="7">
        <v>1108</v>
      </c>
      <c r="R17" s="7">
        <v>1047</v>
      </c>
      <c r="S17" s="7">
        <v>61</v>
      </c>
      <c r="T17" s="7">
        <f t="shared" si="1"/>
        <v>1058</v>
      </c>
      <c r="U17" s="7">
        <v>996</v>
      </c>
      <c r="V17" s="7">
        <v>62</v>
      </c>
      <c r="W17" s="7">
        <f t="shared" si="2"/>
        <v>1409</v>
      </c>
      <c r="X17" s="7">
        <v>1335</v>
      </c>
      <c r="Y17" s="7">
        <v>74</v>
      </c>
      <c r="Z17" s="7">
        <f t="shared" si="3"/>
        <v>1334</v>
      </c>
      <c r="AA17" s="7">
        <v>1251</v>
      </c>
      <c r="AB17" s="7">
        <v>83</v>
      </c>
      <c r="AC17" s="7">
        <f t="shared" si="4"/>
        <v>1069</v>
      </c>
      <c r="AD17" s="7">
        <v>990</v>
      </c>
      <c r="AE17" s="7">
        <v>79</v>
      </c>
      <c r="AF17" s="7">
        <f t="shared" si="5"/>
        <v>1866</v>
      </c>
      <c r="AG17" s="7">
        <v>1687</v>
      </c>
      <c r="AH17" s="7">
        <v>179</v>
      </c>
      <c r="AI17" s="7">
        <f t="shared" si="6"/>
        <v>2487</v>
      </c>
      <c r="AJ17" s="7">
        <v>2255</v>
      </c>
      <c r="AK17" s="7">
        <v>232</v>
      </c>
      <c r="AL17" s="7">
        <f t="shared" si="7"/>
        <v>2109</v>
      </c>
      <c r="AM17" s="7">
        <v>1920</v>
      </c>
      <c r="AN17" s="7">
        <v>189</v>
      </c>
      <c r="AO17" s="7">
        <f t="shared" si="8"/>
        <v>1561</v>
      </c>
      <c r="AP17" s="7">
        <v>1388</v>
      </c>
      <c r="AQ17" s="7">
        <v>173</v>
      </c>
      <c r="AR17" s="7">
        <f t="shared" si="9"/>
        <v>1383</v>
      </c>
      <c r="AS17" s="7">
        <v>1213</v>
      </c>
      <c r="AT17" s="7">
        <v>170</v>
      </c>
      <c r="AU17" s="20">
        <v>1579</v>
      </c>
      <c r="AV17" s="20">
        <v>1348</v>
      </c>
      <c r="AW17" s="20">
        <v>231</v>
      </c>
      <c r="AX17" s="20">
        <v>3383</v>
      </c>
      <c r="AY17" s="20">
        <v>2690</v>
      </c>
      <c r="AZ17" s="20">
        <v>693</v>
      </c>
    </row>
    <row r="18" spans="1:52" s="20" customFormat="1" ht="38.1" customHeight="1">
      <c r="A18" s="8" t="s">
        <v>6</v>
      </c>
      <c r="B18" s="7">
        <v>2908</v>
      </c>
      <c r="C18" s="7">
        <v>2785</v>
      </c>
      <c r="D18" s="7">
        <v>123</v>
      </c>
      <c r="E18" s="7">
        <v>2053</v>
      </c>
      <c r="F18" s="7">
        <v>1977</v>
      </c>
      <c r="G18" s="7">
        <v>76</v>
      </c>
      <c r="H18" s="7">
        <v>1667</v>
      </c>
      <c r="I18" s="7">
        <v>1594</v>
      </c>
      <c r="J18" s="7">
        <v>73</v>
      </c>
      <c r="K18" s="7">
        <v>1787</v>
      </c>
      <c r="L18" s="7">
        <v>1681</v>
      </c>
      <c r="M18" s="7">
        <v>106</v>
      </c>
      <c r="N18" s="7">
        <v>2687</v>
      </c>
      <c r="O18" s="7">
        <v>2505</v>
      </c>
      <c r="P18" s="7">
        <v>182</v>
      </c>
      <c r="Q18" s="7">
        <v>3265</v>
      </c>
      <c r="R18" s="7">
        <v>3059</v>
      </c>
      <c r="S18" s="7">
        <v>206</v>
      </c>
      <c r="T18" s="7">
        <f t="shared" si="1"/>
        <v>3945</v>
      </c>
      <c r="U18" s="7">
        <v>3742</v>
      </c>
      <c r="V18" s="7">
        <v>203</v>
      </c>
      <c r="W18" s="7">
        <f t="shared" si="2"/>
        <v>3416</v>
      </c>
      <c r="X18" s="7">
        <v>3230</v>
      </c>
      <c r="Y18" s="7">
        <v>186</v>
      </c>
      <c r="Z18" s="7">
        <f t="shared" si="3"/>
        <v>3340</v>
      </c>
      <c r="AA18" s="7">
        <v>3143</v>
      </c>
      <c r="AB18" s="7">
        <v>197</v>
      </c>
      <c r="AC18" s="7">
        <f t="shared" si="4"/>
        <v>3160</v>
      </c>
      <c r="AD18" s="7">
        <v>2973</v>
      </c>
      <c r="AE18" s="7">
        <v>187</v>
      </c>
      <c r="AF18" s="7">
        <f t="shared" si="5"/>
        <v>2994</v>
      </c>
      <c r="AG18" s="7">
        <v>2808</v>
      </c>
      <c r="AH18" s="7">
        <v>186</v>
      </c>
      <c r="AI18" s="7">
        <f t="shared" si="6"/>
        <v>4315</v>
      </c>
      <c r="AJ18" s="7">
        <v>4069</v>
      </c>
      <c r="AK18" s="7">
        <v>246</v>
      </c>
      <c r="AL18" s="7">
        <f t="shared" si="7"/>
        <v>4821</v>
      </c>
      <c r="AM18" s="7">
        <v>4520</v>
      </c>
      <c r="AN18" s="7">
        <v>301</v>
      </c>
      <c r="AO18" s="7">
        <f t="shared" si="8"/>
        <v>5442</v>
      </c>
      <c r="AP18" s="7">
        <v>5040</v>
      </c>
      <c r="AQ18" s="7">
        <v>402</v>
      </c>
      <c r="AR18" s="7">
        <f t="shared" si="9"/>
        <v>4904</v>
      </c>
      <c r="AS18" s="7">
        <v>4476</v>
      </c>
      <c r="AT18" s="7">
        <v>428</v>
      </c>
      <c r="AU18" s="20">
        <v>5396</v>
      </c>
      <c r="AV18" s="20">
        <v>4773</v>
      </c>
      <c r="AW18" s="20">
        <v>623</v>
      </c>
      <c r="AX18" s="20">
        <v>9311</v>
      </c>
      <c r="AY18" s="20">
        <v>7798</v>
      </c>
      <c r="AZ18" s="20">
        <v>1513</v>
      </c>
    </row>
    <row r="19" spans="1:52" s="20" customFormat="1" ht="26.25" customHeight="1">
      <c r="A19" s="8" t="s">
        <v>5</v>
      </c>
      <c r="B19" s="7">
        <v>738</v>
      </c>
      <c r="C19" s="7">
        <v>603</v>
      </c>
      <c r="D19" s="7">
        <v>135</v>
      </c>
      <c r="E19" s="7">
        <v>680</v>
      </c>
      <c r="F19" s="7">
        <v>557</v>
      </c>
      <c r="G19" s="7">
        <v>123</v>
      </c>
      <c r="H19" s="7">
        <v>680</v>
      </c>
      <c r="I19" s="7">
        <v>541</v>
      </c>
      <c r="J19" s="7">
        <v>139</v>
      </c>
      <c r="K19" s="7">
        <v>927</v>
      </c>
      <c r="L19" s="7">
        <v>769</v>
      </c>
      <c r="M19" s="7">
        <v>158</v>
      </c>
      <c r="N19" s="7">
        <v>931</v>
      </c>
      <c r="O19" s="7">
        <v>769</v>
      </c>
      <c r="P19" s="7">
        <v>162</v>
      </c>
      <c r="Q19" s="7">
        <v>741</v>
      </c>
      <c r="R19" s="7">
        <v>635</v>
      </c>
      <c r="S19" s="7">
        <v>106</v>
      </c>
      <c r="T19" s="7">
        <f t="shared" si="1"/>
        <v>901</v>
      </c>
      <c r="U19" s="7">
        <v>764</v>
      </c>
      <c r="V19" s="7">
        <v>137</v>
      </c>
      <c r="W19" s="7">
        <f t="shared" si="2"/>
        <v>615</v>
      </c>
      <c r="X19" s="7">
        <v>485</v>
      </c>
      <c r="Y19" s="7">
        <v>130</v>
      </c>
      <c r="Z19" s="7">
        <f t="shared" si="3"/>
        <v>649</v>
      </c>
      <c r="AA19" s="7">
        <v>537</v>
      </c>
      <c r="AB19" s="7">
        <v>112</v>
      </c>
      <c r="AC19" s="7">
        <f t="shared" si="4"/>
        <v>476</v>
      </c>
      <c r="AD19" s="7">
        <v>395</v>
      </c>
      <c r="AE19" s="7">
        <v>81</v>
      </c>
      <c r="AF19" s="7">
        <f t="shared" si="5"/>
        <v>476</v>
      </c>
      <c r="AG19" s="7">
        <v>393</v>
      </c>
      <c r="AH19" s="7">
        <v>83</v>
      </c>
      <c r="AI19" s="7">
        <f t="shared" si="6"/>
        <v>562</v>
      </c>
      <c r="AJ19" s="7">
        <v>474</v>
      </c>
      <c r="AK19" s="7">
        <v>88</v>
      </c>
      <c r="AL19" s="7">
        <f t="shared" si="7"/>
        <v>692</v>
      </c>
      <c r="AM19" s="7">
        <v>576</v>
      </c>
      <c r="AN19" s="7">
        <v>116</v>
      </c>
      <c r="AO19" s="7">
        <f t="shared" si="8"/>
        <v>958</v>
      </c>
      <c r="AP19" s="7">
        <v>752</v>
      </c>
      <c r="AQ19" s="7">
        <v>206</v>
      </c>
      <c r="AR19" s="7">
        <f t="shared" si="9"/>
        <v>890</v>
      </c>
      <c r="AS19" s="7">
        <v>708</v>
      </c>
      <c r="AT19" s="7">
        <v>182</v>
      </c>
      <c r="AU19" s="20">
        <v>877</v>
      </c>
      <c r="AV19" s="20">
        <v>668</v>
      </c>
      <c r="AW19" s="20">
        <v>209</v>
      </c>
      <c r="AX19" s="20">
        <v>1315</v>
      </c>
      <c r="AY19" s="20">
        <v>986</v>
      </c>
      <c r="AZ19" s="20">
        <v>329</v>
      </c>
    </row>
    <row r="20" spans="1:52" s="20" customFormat="1" ht="21.6" customHeight="1">
      <c r="A20" s="8" t="s">
        <v>4</v>
      </c>
      <c r="B20" s="7">
        <v>7280</v>
      </c>
      <c r="C20" s="7">
        <v>5829</v>
      </c>
      <c r="D20" s="7">
        <v>1451</v>
      </c>
      <c r="E20" s="7">
        <v>7564</v>
      </c>
      <c r="F20" s="7">
        <v>6063</v>
      </c>
      <c r="G20" s="7">
        <v>1501</v>
      </c>
      <c r="H20" s="7">
        <v>6395</v>
      </c>
      <c r="I20" s="7">
        <v>5105</v>
      </c>
      <c r="J20" s="7">
        <v>1290</v>
      </c>
      <c r="K20" s="7">
        <v>5318</v>
      </c>
      <c r="L20" s="7">
        <v>4138</v>
      </c>
      <c r="M20" s="7">
        <v>1180</v>
      </c>
      <c r="N20" s="7">
        <v>4531</v>
      </c>
      <c r="O20" s="7">
        <v>3480</v>
      </c>
      <c r="P20" s="7">
        <v>1051</v>
      </c>
      <c r="Q20" s="7">
        <v>4367</v>
      </c>
      <c r="R20" s="7">
        <v>3355</v>
      </c>
      <c r="S20" s="7">
        <v>1012</v>
      </c>
      <c r="T20" s="7">
        <f t="shared" si="1"/>
        <v>4607</v>
      </c>
      <c r="U20" s="7">
        <v>3538</v>
      </c>
      <c r="V20" s="7">
        <v>1069</v>
      </c>
      <c r="W20" s="7">
        <f t="shared" si="2"/>
        <v>4327</v>
      </c>
      <c r="X20" s="7">
        <v>3305</v>
      </c>
      <c r="Y20" s="7">
        <v>1022</v>
      </c>
      <c r="Z20" s="7">
        <f t="shared" si="3"/>
        <v>4925</v>
      </c>
      <c r="AA20" s="7">
        <v>3562</v>
      </c>
      <c r="AB20" s="7">
        <v>1363</v>
      </c>
      <c r="AC20" s="7">
        <f t="shared" si="4"/>
        <v>7079</v>
      </c>
      <c r="AD20" s="7">
        <v>5555</v>
      </c>
      <c r="AE20" s="7">
        <v>1524</v>
      </c>
      <c r="AF20" s="7">
        <f t="shared" si="5"/>
        <v>6717</v>
      </c>
      <c r="AG20" s="7">
        <v>5308</v>
      </c>
      <c r="AH20" s="7">
        <v>1409</v>
      </c>
      <c r="AI20" s="7">
        <f t="shared" si="6"/>
        <v>5639</v>
      </c>
      <c r="AJ20" s="7">
        <v>4362</v>
      </c>
      <c r="AK20" s="7">
        <v>1277</v>
      </c>
      <c r="AL20" s="7">
        <f t="shared" si="7"/>
        <v>4504</v>
      </c>
      <c r="AM20" s="7">
        <v>3326</v>
      </c>
      <c r="AN20" s="7">
        <v>1178</v>
      </c>
      <c r="AO20" s="7">
        <f t="shared" si="8"/>
        <v>6032</v>
      </c>
      <c r="AP20" s="7">
        <v>4399</v>
      </c>
      <c r="AQ20" s="7">
        <v>1633</v>
      </c>
      <c r="AR20" s="7">
        <f t="shared" si="9"/>
        <v>4936</v>
      </c>
      <c r="AS20" s="7">
        <v>3591</v>
      </c>
      <c r="AT20" s="7">
        <v>1345</v>
      </c>
      <c r="AU20" s="20">
        <v>4131</v>
      </c>
      <c r="AV20" s="20">
        <v>2953</v>
      </c>
      <c r="AW20" s="20">
        <v>1178</v>
      </c>
      <c r="AX20" s="20">
        <v>4803</v>
      </c>
      <c r="AY20" s="20">
        <v>3150</v>
      </c>
      <c r="AZ20" s="20">
        <v>1653</v>
      </c>
    </row>
    <row r="21" spans="1:52" s="20" customFormat="1" ht="25.9" customHeight="1">
      <c r="A21" s="8" t="s">
        <v>3</v>
      </c>
      <c r="B21" s="7">
        <v>1387</v>
      </c>
      <c r="C21" s="7">
        <v>1188</v>
      </c>
      <c r="D21" s="7">
        <v>199</v>
      </c>
      <c r="E21" s="7">
        <v>830</v>
      </c>
      <c r="F21" s="7">
        <v>695</v>
      </c>
      <c r="G21" s="7">
        <v>135</v>
      </c>
      <c r="H21" s="7">
        <v>442</v>
      </c>
      <c r="I21" s="7">
        <v>360</v>
      </c>
      <c r="J21" s="7">
        <v>82</v>
      </c>
      <c r="K21" s="7">
        <v>291</v>
      </c>
      <c r="L21" s="7">
        <v>235</v>
      </c>
      <c r="M21" s="7">
        <v>56</v>
      </c>
      <c r="N21" s="7">
        <v>103</v>
      </c>
      <c r="O21" s="7">
        <v>82</v>
      </c>
      <c r="P21" s="7">
        <v>21</v>
      </c>
      <c r="Q21" s="7">
        <v>82</v>
      </c>
      <c r="R21" s="7">
        <v>76</v>
      </c>
      <c r="S21" s="7">
        <v>6</v>
      </c>
      <c r="T21" s="7">
        <f t="shared" si="1"/>
        <v>57</v>
      </c>
      <c r="U21" s="7">
        <v>51</v>
      </c>
      <c r="V21" s="7">
        <v>6</v>
      </c>
      <c r="W21" s="7">
        <f t="shared" si="2"/>
        <v>151</v>
      </c>
      <c r="X21" s="7">
        <v>128</v>
      </c>
      <c r="Y21" s="7">
        <v>23</v>
      </c>
      <c r="Z21" s="7">
        <f t="shared" si="3"/>
        <v>56</v>
      </c>
      <c r="AA21" s="7">
        <v>43</v>
      </c>
      <c r="AB21" s="7">
        <v>13</v>
      </c>
      <c r="AC21" s="7">
        <f t="shared" si="4"/>
        <v>67</v>
      </c>
      <c r="AD21" s="7">
        <v>57</v>
      </c>
      <c r="AE21" s="7">
        <v>10</v>
      </c>
      <c r="AF21" s="7">
        <f t="shared" si="5"/>
        <v>48</v>
      </c>
      <c r="AG21" s="7">
        <v>35</v>
      </c>
      <c r="AH21" s="7">
        <v>13</v>
      </c>
      <c r="AI21" s="7">
        <f t="shared" si="6"/>
        <v>19</v>
      </c>
      <c r="AJ21" s="7">
        <v>16</v>
      </c>
      <c r="AK21" s="7">
        <v>3</v>
      </c>
      <c r="AL21" s="7">
        <f t="shared" si="7"/>
        <v>302</v>
      </c>
      <c r="AM21" s="7">
        <v>272</v>
      </c>
      <c r="AN21" s="7">
        <v>30</v>
      </c>
      <c r="AO21" s="7">
        <f t="shared" si="8"/>
        <v>747</v>
      </c>
      <c r="AP21" s="7">
        <v>639</v>
      </c>
      <c r="AQ21" s="7">
        <v>108</v>
      </c>
      <c r="AR21" s="7">
        <f t="shared" si="9"/>
        <v>514</v>
      </c>
      <c r="AS21" s="7">
        <v>450</v>
      </c>
      <c r="AT21" s="7">
        <v>64</v>
      </c>
      <c r="AU21" s="20">
        <v>517</v>
      </c>
      <c r="AV21" s="20">
        <v>408</v>
      </c>
      <c r="AW21" s="20">
        <v>109</v>
      </c>
      <c r="AX21" s="20">
        <v>1964</v>
      </c>
      <c r="AY21" s="20">
        <v>1549</v>
      </c>
      <c r="AZ21" s="20">
        <v>415</v>
      </c>
    </row>
    <row r="22" spans="1:52" s="20" customFormat="1" ht="19.899999999999999" customHeight="1">
      <c r="A22" s="10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</row>
    <row r="23" spans="1:52" s="20" customFormat="1">
      <c r="A23" s="9" t="s">
        <v>18</v>
      </c>
      <c r="B23" s="7">
        <f t="shared" ref="B23:Z23" si="10">SUM(B24:B38)</f>
        <v>20774</v>
      </c>
      <c r="C23" s="7">
        <f t="shared" si="10"/>
        <v>17524</v>
      </c>
      <c r="D23" s="7">
        <f t="shared" si="10"/>
        <v>3250</v>
      </c>
      <c r="E23" s="7">
        <f t="shared" si="10"/>
        <v>19075</v>
      </c>
      <c r="F23" s="7">
        <f t="shared" si="10"/>
        <v>16066</v>
      </c>
      <c r="G23" s="7">
        <f t="shared" si="10"/>
        <v>3009</v>
      </c>
      <c r="H23" s="7">
        <f t="shared" si="10"/>
        <v>17216</v>
      </c>
      <c r="I23" s="7">
        <f t="shared" si="10"/>
        <v>14402</v>
      </c>
      <c r="J23" s="7">
        <f t="shared" si="10"/>
        <v>2814</v>
      </c>
      <c r="K23" s="7">
        <f t="shared" si="10"/>
        <v>13655</v>
      </c>
      <c r="L23" s="7">
        <f t="shared" si="10"/>
        <v>8302</v>
      </c>
      <c r="M23" s="7">
        <f t="shared" si="10"/>
        <v>5353</v>
      </c>
      <c r="N23" s="7">
        <f t="shared" si="10"/>
        <v>11392</v>
      </c>
      <c r="O23" s="7">
        <f t="shared" si="10"/>
        <v>7034</v>
      </c>
      <c r="P23" s="7">
        <f t="shared" si="10"/>
        <v>4358</v>
      </c>
      <c r="Q23" s="7">
        <f t="shared" si="10"/>
        <v>10915</v>
      </c>
      <c r="R23" s="7">
        <f t="shared" si="10"/>
        <v>6560</v>
      </c>
      <c r="S23" s="7">
        <f t="shared" si="10"/>
        <v>4355</v>
      </c>
      <c r="T23" s="7">
        <f t="shared" si="10"/>
        <v>10351</v>
      </c>
      <c r="U23" s="7">
        <f t="shared" si="10"/>
        <v>6383</v>
      </c>
      <c r="V23" s="7">
        <f t="shared" si="10"/>
        <v>3968</v>
      </c>
      <c r="W23" s="7">
        <f t="shared" si="10"/>
        <v>10225</v>
      </c>
      <c r="X23" s="7">
        <f t="shared" si="10"/>
        <v>6231</v>
      </c>
      <c r="Y23" s="7">
        <f t="shared" si="10"/>
        <v>3994</v>
      </c>
      <c r="Z23" s="7">
        <f t="shared" si="10"/>
        <v>10103</v>
      </c>
      <c r="AA23" s="7">
        <v>6079</v>
      </c>
      <c r="AB23" s="7">
        <v>4024</v>
      </c>
      <c r="AC23" s="7">
        <f t="shared" ref="AC23:AC38" si="11">SUM(AD23:AE23)</f>
        <v>9181</v>
      </c>
      <c r="AD23" s="7">
        <v>5496</v>
      </c>
      <c r="AE23" s="7">
        <v>3685</v>
      </c>
      <c r="AF23" s="7">
        <f t="shared" ref="AF23:AF38" si="12">AG23+AH23</f>
        <v>7659</v>
      </c>
      <c r="AG23" s="7">
        <f>SUM(AG24:AG38)</f>
        <v>4451</v>
      </c>
      <c r="AH23" s="7">
        <f>SUM(AH24:AH38)</f>
        <v>3208</v>
      </c>
      <c r="AI23" s="7">
        <f t="shared" ref="AI23:AI38" si="13">AJ23+AK23</f>
        <v>7070</v>
      </c>
      <c r="AJ23" s="7">
        <f>SUM(AJ24:AJ39)</f>
        <v>3811</v>
      </c>
      <c r="AK23" s="7">
        <f>SUM(AK24:AK39)</f>
        <v>3259</v>
      </c>
      <c r="AL23" s="7">
        <f t="shared" ref="AL23:AL38" si="14">AM23+AN23</f>
        <v>8109</v>
      </c>
      <c r="AM23" s="7">
        <f>SUM(AM24:AM39)</f>
        <v>4354</v>
      </c>
      <c r="AN23" s="7">
        <f>SUM(AN24:AN39)</f>
        <v>3755</v>
      </c>
      <c r="AO23" s="7">
        <f t="shared" ref="AO23:AO38" si="15">AP23+AQ23</f>
        <v>15848</v>
      </c>
      <c r="AP23" s="7">
        <f>SUM(AP24:AP39)</f>
        <v>8800</v>
      </c>
      <c r="AQ23" s="7">
        <f>SUM(AQ24:AQ39)</f>
        <v>7048</v>
      </c>
      <c r="AR23" s="7">
        <f t="shared" ref="AR23:AR38" si="16">AS23+AT23</f>
        <v>13649</v>
      </c>
      <c r="AS23" s="7">
        <f>SUM(AS24:AS39)</f>
        <v>7403</v>
      </c>
      <c r="AT23" s="7">
        <f>SUM(AT24:AT39)</f>
        <v>6246</v>
      </c>
      <c r="AU23" s="20">
        <v>30893</v>
      </c>
      <c r="AV23" s="20">
        <v>16072</v>
      </c>
      <c r="AW23" s="20">
        <v>14821</v>
      </c>
      <c r="AX23" s="20">
        <v>57134</v>
      </c>
      <c r="AY23" s="20">
        <v>30474</v>
      </c>
      <c r="AZ23" s="20">
        <v>26660</v>
      </c>
    </row>
    <row r="24" spans="1:52" s="20" customFormat="1" ht="32.450000000000003" customHeight="1">
      <c r="A24" s="8" t="s">
        <v>17</v>
      </c>
      <c r="B24" s="7">
        <v>309</v>
      </c>
      <c r="C24" s="7">
        <v>264</v>
      </c>
      <c r="D24" s="7">
        <v>45</v>
      </c>
      <c r="E24" s="7">
        <v>334</v>
      </c>
      <c r="F24" s="7">
        <v>279</v>
      </c>
      <c r="G24" s="7">
        <v>55</v>
      </c>
      <c r="H24" s="7">
        <v>394</v>
      </c>
      <c r="I24" s="7">
        <v>321</v>
      </c>
      <c r="J24" s="7">
        <v>73</v>
      </c>
      <c r="K24" s="7">
        <f t="shared" ref="K24:K38" si="17">L24+M24</f>
        <v>618</v>
      </c>
      <c r="L24" s="7">
        <v>509</v>
      </c>
      <c r="M24" s="7">
        <v>109</v>
      </c>
      <c r="N24" s="7">
        <f t="shared" ref="N24:N38" si="18">O24+P24</f>
        <v>516</v>
      </c>
      <c r="O24" s="7">
        <v>342</v>
      </c>
      <c r="P24" s="7">
        <v>174</v>
      </c>
      <c r="Q24" s="7">
        <f t="shared" ref="Q24:Q38" si="19">R24+S24</f>
        <v>480</v>
      </c>
      <c r="R24" s="7">
        <v>341</v>
      </c>
      <c r="S24" s="7">
        <v>139</v>
      </c>
      <c r="T24" s="7">
        <f t="shared" ref="T24:T38" si="20">U24+V24</f>
        <v>436</v>
      </c>
      <c r="U24" s="7">
        <v>289</v>
      </c>
      <c r="V24" s="7">
        <v>147</v>
      </c>
      <c r="W24" s="7">
        <f t="shared" ref="W24:W38" si="21">X24+Y24</f>
        <v>402</v>
      </c>
      <c r="X24" s="7">
        <v>278</v>
      </c>
      <c r="Y24" s="7">
        <v>124</v>
      </c>
      <c r="Z24" s="7">
        <f t="shared" ref="Z24:Z38" si="22">AA24+AB24</f>
        <v>356</v>
      </c>
      <c r="AA24" s="7">
        <v>248</v>
      </c>
      <c r="AB24" s="7">
        <v>108</v>
      </c>
      <c r="AC24" s="7">
        <f t="shared" si="11"/>
        <v>334</v>
      </c>
      <c r="AD24" s="7">
        <v>232</v>
      </c>
      <c r="AE24" s="7">
        <v>102</v>
      </c>
      <c r="AF24" s="7">
        <f t="shared" si="12"/>
        <v>299</v>
      </c>
      <c r="AG24" s="7">
        <v>196</v>
      </c>
      <c r="AH24" s="7">
        <v>103</v>
      </c>
      <c r="AI24" s="7">
        <f t="shared" si="13"/>
        <v>246</v>
      </c>
      <c r="AJ24" s="7">
        <v>200</v>
      </c>
      <c r="AK24" s="7">
        <v>46</v>
      </c>
      <c r="AL24" s="7">
        <f t="shared" si="14"/>
        <v>246</v>
      </c>
      <c r="AM24" s="7">
        <v>175</v>
      </c>
      <c r="AN24" s="7">
        <v>71</v>
      </c>
      <c r="AO24" s="7">
        <f t="shared" si="15"/>
        <v>383</v>
      </c>
      <c r="AP24" s="7">
        <v>271</v>
      </c>
      <c r="AQ24" s="7">
        <v>112</v>
      </c>
      <c r="AR24" s="7">
        <f t="shared" si="16"/>
        <v>254</v>
      </c>
      <c r="AS24" s="7">
        <v>153</v>
      </c>
      <c r="AT24" s="7">
        <v>101</v>
      </c>
      <c r="AU24" s="20">
        <v>810</v>
      </c>
      <c r="AV24" s="20">
        <v>446</v>
      </c>
      <c r="AW24" s="20">
        <v>364</v>
      </c>
      <c r="AX24" s="20">
        <v>1846</v>
      </c>
      <c r="AY24" s="20">
        <v>1177</v>
      </c>
      <c r="AZ24" s="20">
        <v>669</v>
      </c>
    </row>
    <row r="25" spans="1:52" s="20" customFormat="1" ht="21" customHeight="1">
      <c r="A25" s="8" t="s">
        <v>16</v>
      </c>
      <c r="B25" s="7">
        <v>86</v>
      </c>
      <c r="C25" s="7">
        <v>55</v>
      </c>
      <c r="D25" s="7">
        <v>31</v>
      </c>
      <c r="E25" s="7">
        <v>62</v>
      </c>
      <c r="F25" s="7">
        <v>49</v>
      </c>
      <c r="G25" s="7">
        <v>13</v>
      </c>
      <c r="H25" s="7">
        <v>56</v>
      </c>
      <c r="I25" s="7">
        <v>36</v>
      </c>
      <c r="J25" s="7">
        <v>20</v>
      </c>
      <c r="K25" s="7">
        <f t="shared" si="17"/>
        <v>420</v>
      </c>
      <c r="L25" s="7">
        <v>220</v>
      </c>
      <c r="M25" s="7">
        <v>200</v>
      </c>
      <c r="N25" s="7">
        <f t="shared" si="18"/>
        <v>376</v>
      </c>
      <c r="O25" s="7">
        <v>211</v>
      </c>
      <c r="P25" s="7">
        <v>165</v>
      </c>
      <c r="Q25" s="7">
        <f t="shared" si="19"/>
        <v>427</v>
      </c>
      <c r="R25" s="7">
        <v>212</v>
      </c>
      <c r="S25" s="7">
        <v>215</v>
      </c>
      <c r="T25" s="7">
        <f t="shared" si="20"/>
        <v>448</v>
      </c>
      <c r="U25" s="7">
        <v>265</v>
      </c>
      <c r="V25" s="7">
        <v>183</v>
      </c>
      <c r="W25" s="7">
        <f t="shared" si="21"/>
        <v>369</v>
      </c>
      <c r="X25" s="7">
        <v>204</v>
      </c>
      <c r="Y25" s="7">
        <v>165</v>
      </c>
      <c r="Z25" s="7">
        <f t="shared" si="22"/>
        <v>483</v>
      </c>
      <c r="AA25" s="7">
        <v>293</v>
      </c>
      <c r="AB25" s="7">
        <v>190</v>
      </c>
      <c r="AC25" s="7">
        <f t="shared" si="11"/>
        <v>488</v>
      </c>
      <c r="AD25" s="7">
        <v>277</v>
      </c>
      <c r="AE25" s="7">
        <v>211</v>
      </c>
      <c r="AF25" s="7">
        <f t="shared" si="12"/>
        <v>362</v>
      </c>
      <c r="AG25" s="7">
        <v>195</v>
      </c>
      <c r="AH25" s="7">
        <v>167</v>
      </c>
      <c r="AI25" s="7">
        <f t="shared" si="13"/>
        <v>325</v>
      </c>
      <c r="AJ25" s="7">
        <v>191</v>
      </c>
      <c r="AK25" s="7">
        <v>134</v>
      </c>
      <c r="AL25" s="7">
        <f t="shared" si="14"/>
        <v>359</v>
      </c>
      <c r="AM25" s="7">
        <v>183</v>
      </c>
      <c r="AN25" s="7">
        <v>176</v>
      </c>
      <c r="AO25" s="7">
        <f t="shared" si="15"/>
        <v>599</v>
      </c>
      <c r="AP25" s="7">
        <v>264</v>
      </c>
      <c r="AQ25" s="7">
        <v>335</v>
      </c>
      <c r="AR25" s="7">
        <f t="shared" si="16"/>
        <v>610</v>
      </c>
      <c r="AS25" s="7">
        <v>282</v>
      </c>
      <c r="AT25" s="7">
        <v>328</v>
      </c>
      <c r="AU25" s="20">
        <v>854</v>
      </c>
      <c r="AV25" s="20">
        <v>397</v>
      </c>
      <c r="AW25" s="20">
        <v>457</v>
      </c>
      <c r="AX25" s="20">
        <v>4794</v>
      </c>
      <c r="AY25" s="20">
        <v>2320</v>
      </c>
      <c r="AZ25" s="20">
        <v>2474</v>
      </c>
    </row>
    <row r="26" spans="1:52" s="20" customFormat="1" ht="31.15" customHeight="1">
      <c r="A26" s="8" t="s">
        <v>15</v>
      </c>
      <c r="B26" s="7">
        <v>243</v>
      </c>
      <c r="C26" s="7">
        <v>196</v>
      </c>
      <c r="D26" s="7">
        <v>47</v>
      </c>
      <c r="E26" s="7">
        <v>167</v>
      </c>
      <c r="F26" s="7">
        <v>141</v>
      </c>
      <c r="G26" s="7">
        <v>26</v>
      </c>
      <c r="H26" s="7">
        <v>148</v>
      </c>
      <c r="I26" s="7">
        <v>115</v>
      </c>
      <c r="J26" s="7">
        <v>33</v>
      </c>
      <c r="K26" s="7">
        <f t="shared" si="17"/>
        <v>273</v>
      </c>
      <c r="L26" s="7">
        <v>154</v>
      </c>
      <c r="M26" s="7">
        <v>119</v>
      </c>
      <c r="N26" s="7">
        <f t="shared" si="18"/>
        <v>182</v>
      </c>
      <c r="O26" s="7">
        <v>97</v>
      </c>
      <c r="P26" s="7">
        <v>85</v>
      </c>
      <c r="Q26" s="7">
        <f t="shared" si="19"/>
        <v>199</v>
      </c>
      <c r="R26" s="7">
        <v>128</v>
      </c>
      <c r="S26" s="7">
        <v>71</v>
      </c>
      <c r="T26" s="7">
        <f t="shared" si="20"/>
        <v>198</v>
      </c>
      <c r="U26" s="7">
        <v>122</v>
      </c>
      <c r="V26" s="7">
        <v>76</v>
      </c>
      <c r="W26" s="7">
        <f t="shared" si="21"/>
        <v>193</v>
      </c>
      <c r="X26" s="7">
        <v>104</v>
      </c>
      <c r="Y26" s="7">
        <v>89</v>
      </c>
      <c r="Z26" s="7">
        <f t="shared" si="22"/>
        <v>169</v>
      </c>
      <c r="AA26" s="7">
        <v>101</v>
      </c>
      <c r="AB26" s="7">
        <v>68</v>
      </c>
      <c r="AC26" s="7">
        <f t="shared" si="11"/>
        <v>204</v>
      </c>
      <c r="AD26" s="7">
        <v>116</v>
      </c>
      <c r="AE26" s="7">
        <v>88</v>
      </c>
      <c r="AF26" s="7">
        <f t="shared" si="12"/>
        <v>176</v>
      </c>
      <c r="AG26" s="7">
        <v>85</v>
      </c>
      <c r="AH26" s="7">
        <v>91</v>
      </c>
      <c r="AI26" s="7">
        <f t="shared" si="13"/>
        <v>105</v>
      </c>
      <c r="AJ26" s="7">
        <v>47</v>
      </c>
      <c r="AK26" s="7">
        <v>58</v>
      </c>
      <c r="AL26" s="7">
        <f t="shared" si="14"/>
        <v>150</v>
      </c>
      <c r="AM26" s="7">
        <v>80</v>
      </c>
      <c r="AN26" s="7">
        <v>70</v>
      </c>
      <c r="AO26" s="7">
        <f t="shared" si="15"/>
        <v>404</v>
      </c>
      <c r="AP26" s="7">
        <v>205</v>
      </c>
      <c r="AQ26" s="7">
        <v>199</v>
      </c>
      <c r="AR26" s="7">
        <f t="shared" si="16"/>
        <v>269</v>
      </c>
      <c r="AS26" s="7">
        <v>153</v>
      </c>
      <c r="AT26" s="7">
        <v>116</v>
      </c>
      <c r="AU26" s="20">
        <v>502</v>
      </c>
      <c r="AV26" s="20">
        <v>227</v>
      </c>
      <c r="AW26" s="20">
        <v>275</v>
      </c>
      <c r="AX26" s="20">
        <v>3837</v>
      </c>
      <c r="AY26" s="20">
        <v>1552</v>
      </c>
      <c r="AZ26" s="20">
        <v>2285</v>
      </c>
    </row>
    <row r="27" spans="1:52" s="20" customFormat="1" ht="26.25" customHeight="1">
      <c r="A27" s="8" t="s">
        <v>14</v>
      </c>
      <c r="B27" s="7">
        <v>79</v>
      </c>
      <c r="C27" s="7">
        <v>49</v>
      </c>
      <c r="D27" s="7">
        <v>30</v>
      </c>
      <c r="E27" s="7">
        <v>44</v>
      </c>
      <c r="F27" s="7">
        <v>28</v>
      </c>
      <c r="G27" s="7">
        <v>16</v>
      </c>
      <c r="H27" s="7">
        <v>44</v>
      </c>
      <c r="I27" s="7">
        <v>28</v>
      </c>
      <c r="J27" s="7">
        <v>16</v>
      </c>
      <c r="K27" s="7">
        <f t="shared" si="17"/>
        <v>81</v>
      </c>
      <c r="L27" s="7">
        <v>35</v>
      </c>
      <c r="M27" s="7">
        <v>46</v>
      </c>
      <c r="N27" s="7">
        <f t="shared" si="18"/>
        <v>53</v>
      </c>
      <c r="O27" s="7">
        <v>22</v>
      </c>
      <c r="P27" s="7">
        <v>31</v>
      </c>
      <c r="Q27" s="7">
        <f t="shared" si="19"/>
        <v>50</v>
      </c>
      <c r="R27" s="7">
        <v>17</v>
      </c>
      <c r="S27" s="7">
        <v>33</v>
      </c>
      <c r="T27" s="7">
        <f t="shared" si="20"/>
        <v>28</v>
      </c>
      <c r="U27" s="7">
        <v>13</v>
      </c>
      <c r="V27" s="7">
        <v>15</v>
      </c>
      <c r="W27" s="7">
        <f t="shared" si="21"/>
        <v>25</v>
      </c>
      <c r="X27" s="7">
        <v>17</v>
      </c>
      <c r="Y27" s="7">
        <v>8</v>
      </c>
      <c r="Z27" s="7">
        <f t="shared" si="22"/>
        <v>32</v>
      </c>
      <c r="AA27" s="7">
        <v>15</v>
      </c>
      <c r="AB27" s="7">
        <v>17</v>
      </c>
      <c r="AC27" s="7">
        <f t="shared" si="11"/>
        <v>21</v>
      </c>
      <c r="AD27" s="7">
        <v>8</v>
      </c>
      <c r="AE27" s="7">
        <v>13</v>
      </c>
      <c r="AF27" s="7">
        <f t="shared" si="12"/>
        <v>28</v>
      </c>
      <c r="AG27" s="7">
        <v>9</v>
      </c>
      <c r="AH27" s="7">
        <v>19</v>
      </c>
      <c r="AI27" s="7">
        <f t="shared" si="13"/>
        <v>23</v>
      </c>
      <c r="AJ27" s="7">
        <v>9</v>
      </c>
      <c r="AK27" s="7">
        <v>14</v>
      </c>
      <c r="AL27" s="7">
        <f t="shared" si="14"/>
        <v>38</v>
      </c>
      <c r="AM27" s="7">
        <v>15</v>
      </c>
      <c r="AN27" s="7">
        <v>23</v>
      </c>
      <c r="AO27" s="7">
        <f t="shared" si="15"/>
        <v>94</v>
      </c>
      <c r="AP27" s="7">
        <v>40</v>
      </c>
      <c r="AQ27" s="7">
        <v>54</v>
      </c>
      <c r="AR27" s="7">
        <f t="shared" si="16"/>
        <v>61</v>
      </c>
      <c r="AS27" s="7">
        <v>25</v>
      </c>
      <c r="AT27" s="7">
        <v>36</v>
      </c>
      <c r="AU27" s="20">
        <v>133</v>
      </c>
      <c r="AV27" s="20">
        <v>59</v>
      </c>
      <c r="AW27" s="20">
        <v>74</v>
      </c>
      <c r="AX27" s="20">
        <v>684</v>
      </c>
      <c r="AY27" s="20">
        <v>289</v>
      </c>
      <c r="AZ27" s="20">
        <v>395</v>
      </c>
    </row>
    <row r="28" spans="1:52" s="20" customFormat="1" ht="36" customHeight="1">
      <c r="A28" s="8" t="s">
        <v>13</v>
      </c>
      <c r="B28" s="7">
        <v>2121</v>
      </c>
      <c r="C28" s="7">
        <v>1393</v>
      </c>
      <c r="D28" s="7">
        <v>728</v>
      </c>
      <c r="E28" s="7">
        <v>1794</v>
      </c>
      <c r="F28" s="7">
        <v>1244</v>
      </c>
      <c r="G28" s="7">
        <v>550</v>
      </c>
      <c r="H28" s="7">
        <v>2636</v>
      </c>
      <c r="I28" s="7">
        <v>1979</v>
      </c>
      <c r="J28" s="7">
        <v>657</v>
      </c>
      <c r="K28" s="7">
        <f t="shared" si="17"/>
        <v>2178</v>
      </c>
      <c r="L28" s="7">
        <v>1068</v>
      </c>
      <c r="M28" s="7">
        <v>1110</v>
      </c>
      <c r="N28" s="7">
        <f t="shared" si="18"/>
        <v>1959</v>
      </c>
      <c r="O28" s="7">
        <v>1001</v>
      </c>
      <c r="P28" s="7">
        <v>958</v>
      </c>
      <c r="Q28" s="7">
        <f t="shared" si="19"/>
        <v>2017</v>
      </c>
      <c r="R28" s="7">
        <v>1062</v>
      </c>
      <c r="S28" s="7">
        <v>955</v>
      </c>
      <c r="T28" s="7">
        <f t="shared" si="20"/>
        <v>1732</v>
      </c>
      <c r="U28" s="7">
        <v>912</v>
      </c>
      <c r="V28" s="7">
        <v>820</v>
      </c>
      <c r="W28" s="7">
        <f t="shared" si="21"/>
        <v>1993</v>
      </c>
      <c r="X28" s="7">
        <v>1038</v>
      </c>
      <c r="Y28" s="7">
        <v>955</v>
      </c>
      <c r="Z28" s="7">
        <f t="shared" si="22"/>
        <v>2173</v>
      </c>
      <c r="AA28" s="7">
        <v>1187</v>
      </c>
      <c r="AB28" s="7">
        <v>986</v>
      </c>
      <c r="AC28" s="7">
        <f t="shared" si="11"/>
        <v>1907</v>
      </c>
      <c r="AD28" s="7">
        <v>1009</v>
      </c>
      <c r="AE28" s="7">
        <v>898</v>
      </c>
      <c r="AF28" s="7">
        <f t="shared" si="12"/>
        <v>1850</v>
      </c>
      <c r="AG28" s="7">
        <v>953</v>
      </c>
      <c r="AH28" s="7">
        <v>897</v>
      </c>
      <c r="AI28" s="7">
        <f t="shared" si="13"/>
        <v>1691</v>
      </c>
      <c r="AJ28" s="7">
        <v>803</v>
      </c>
      <c r="AK28" s="7">
        <v>888</v>
      </c>
      <c r="AL28" s="7">
        <f t="shared" si="14"/>
        <v>2338</v>
      </c>
      <c r="AM28" s="7">
        <v>1164</v>
      </c>
      <c r="AN28" s="7">
        <v>1174</v>
      </c>
      <c r="AO28" s="7">
        <f t="shared" si="15"/>
        <v>4359</v>
      </c>
      <c r="AP28" s="7">
        <v>2085</v>
      </c>
      <c r="AQ28" s="7">
        <v>2274</v>
      </c>
      <c r="AR28" s="7">
        <f t="shared" si="16"/>
        <v>3936</v>
      </c>
      <c r="AS28" s="7">
        <v>1869</v>
      </c>
      <c r="AT28" s="7">
        <v>2067</v>
      </c>
      <c r="AU28" s="20">
        <v>12502</v>
      </c>
      <c r="AV28" s="20">
        <v>5729</v>
      </c>
      <c r="AW28" s="20">
        <v>6773</v>
      </c>
      <c r="AX28" s="20">
        <v>14833</v>
      </c>
      <c r="AY28" s="20">
        <v>6980</v>
      </c>
      <c r="AZ28" s="20">
        <v>7853</v>
      </c>
    </row>
    <row r="29" spans="1:52" s="20" customFormat="1" ht="32.450000000000003" customHeight="1">
      <c r="A29" s="8" t="s">
        <v>12</v>
      </c>
      <c r="B29" s="7">
        <v>402</v>
      </c>
      <c r="C29" s="7">
        <v>300</v>
      </c>
      <c r="D29" s="7">
        <v>102</v>
      </c>
      <c r="E29" s="7">
        <v>303</v>
      </c>
      <c r="F29" s="7">
        <v>191</v>
      </c>
      <c r="G29" s="7">
        <v>112</v>
      </c>
      <c r="H29" s="7">
        <v>229</v>
      </c>
      <c r="I29" s="7">
        <v>144</v>
      </c>
      <c r="J29" s="7">
        <v>85</v>
      </c>
      <c r="K29" s="7">
        <f t="shared" si="17"/>
        <v>448</v>
      </c>
      <c r="L29" s="7">
        <v>222</v>
      </c>
      <c r="M29" s="7">
        <v>226</v>
      </c>
      <c r="N29" s="7">
        <f t="shared" si="18"/>
        <v>346</v>
      </c>
      <c r="O29" s="7">
        <v>190</v>
      </c>
      <c r="P29" s="7">
        <v>156</v>
      </c>
      <c r="Q29" s="7">
        <f t="shared" si="19"/>
        <v>336</v>
      </c>
      <c r="R29" s="7">
        <v>152</v>
      </c>
      <c r="S29" s="7">
        <v>184</v>
      </c>
      <c r="T29" s="7">
        <f t="shared" si="20"/>
        <v>393</v>
      </c>
      <c r="U29" s="7">
        <v>175</v>
      </c>
      <c r="V29" s="7">
        <v>218</v>
      </c>
      <c r="W29" s="7">
        <f t="shared" si="21"/>
        <v>359</v>
      </c>
      <c r="X29" s="7">
        <v>168</v>
      </c>
      <c r="Y29" s="7">
        <v>191</v>
      </c>
      <c r="Z29" s="7">
        <f t="shared" si="22"/>
        <v>345</v>
      </c>
      <c r="AA29" s="7">
        <v>181</v>
      </c>
      <c r="AB29" s="7">
        <v>164</v>
      </c>
      <c r="AC29" s="7">
        <f t="shared" si="11"/>
        <v>224</v>
      </c>
      <c r="AD29" s="7">
        <v>105</v>
      </c>
      <c r="AE29" s="7">
        <v>119</v>
      </c>
      <c r="AF29" s="7">
        <f t="shared" si="12"/>
        <v>331</v>
      </c>
      <c r="AG29" s="7">
        <v>172</v>
      </c>
      <c r="AH29" s="7">
        <v>159</v>
      </c>
      <c r="AI29" s="7">
        <f t="shared" si="13"/>
        <v>355</v>
      </c>
      <c r="AJ29" s="7">
        <v>195</v>
      </c>
      <c r="AK29" s="7">
        <v>160</v>
      </c>
      <c r="AL29" s="7">
        <f t="shared" si="14"/>
        <v>355</v>
      </c>
      <c r="AM29" s="7">
        <v>174</v>
      </c>
      <c r="AN29" s="7">
        <v>181</v>
      </c>
      <c r="AO29" s="7">
        <f t="shared" si="15"/>
        <v>592</v>
      </c>
      <c r="AP29" s="7">
        <v>303</v>
      </c>
      <c r="AQ29" s="7">
        <v>289</v>
      </c>
      <c r="AR29" s="7">
        <f t="shared" si="16"/>
        <v>531</v>
      </c>
      <c r="AS29" s="7">
        <v>296</v>
      </c>
      <c r="AT29" s="7">
        <v>235</v>
      </c>
      <c r="AU29" s="20">
        <v>694</v>
      </c>
      <c r="AV29" s="20">
        <v>346</v>
      </c>
      <c r="AW29" s="20">
        <v>348</v>
      </c>
      <c r="AX29" s="20">
        <v>2289</v>
      </c>
      <c r="AY29" s="20">
        <v>1197</v>
      </c>
      <c r="AZ29" s="20">
        <v>1092</v>
      </c>
    </row>
    <row r="30" spans="1:52" s="20" customFormat="1" ht="28.9" customHeight="1">
      <c r="A30" s="8" t="s">
        <v>11</v>
      </c>
      <c r="B30" s="7">
        <v>180</v>
      </c>
      <c r="C30" s="7">
        <v>177</v>
      </c>
      <c r="D30" s="7">
        <v>3</v>
      </c>
      <c r="E30" s="7">
        <v>132</v>
      </c>
      <c r="F30" s="7">
        <v>125</v>
      </c>
      <c r="G30" s="7">
        <v>7</v>
      </c>
      <c r="H30" s="7">
        <v>117</v>
      </c>
      <c r="I30" s="7">
        <v>114</v>
      </c>
      <c r="J30" s="7">
        <v>3</v>
      </c>
      <c r="K30" s="7">
        <f t="shared" si="17"/>
        <v>76</v>
      </c>
      <c r="L30" s="7">
        <v>68</v>
      </c>
      <c r="M30" s="7">
        <v>8</v>
      </c>
      <c r="N30" s="7">
        <f t="shared" si="18"/>
        <v>88</v>
      </c>
      <c r="O30" s="7">
        <v>81</v>
      </c>
      <c r="P30" s="7">
        <v>7</v>
      </c>
      <c r="Q30" s="7">
        <f t="shared" si="19"/>
        <v>60</v>
      </c>
      <c r="R30" s="7">
        <v>57</v>
      </c>
      <c r="S30" s="7">
        <v>3</v>
      </c>
      <c r="T30" s="7">
        <f t="shared" si="20"/>
        <v>60</v>
      </c>
      <c r="U30" s="7">
        <v>55</v>
      </c>
      <c r="V30" s="7">
        <v>5</v>
      </c>
      <c r="W30" s="7">
        <f t="shared" si="21"/>
        <v>64</v>
      </c>
      <c r="X30" s="7">
        <v>60</v>
      </c>
      <c r="Y30" s="7">
        <v>4</v>
      </c>
      <c r="Z30" s="7">
        <f t="shared" si="22"/>
        <v>69</v>
      </c>
      <c r="AA30" s="7">
        <v>60</v>
      </c>
      <c r="AB30" s="7">
        <v>9</v>
      </c>
      <c r="AC30" s="7">
        <f t="shared" si="11"/>
        <v>74</v>
      </c>
      <c r="AD30" s="7">
        <v>62</v>
      </c>
      <c r="AE30" s="7">
        <v>12</v>
      </c>
      <c r="AF30" s="7">
        <f t="shared" si="12"/>
        <v>52</v>
      </c>
      <c r="AG30" s="7">
        <v>48</v>
      </c>
      <c r="AH30" s="7">
        <v>4</v>
      </c>
      <c r="AI30" s="7">
        <f t="shared" si="13"/>
        <v>52</v>
      </c>
      <c r="AJ30" s="7">
        <v>39</v>
      </c>
      <c r="AK30" s="7">
        <v>13</v>
      </c>
      <c r="AL30" s="7">
        <f t="shared" si="14"/>
        <v>58</v>
      </c>
      <c r="AM30" s="7">
        <v>50</v>
      </c>
      <c r="AN30" s="7">
        <v>8</v>
      </c>
      <c r="AO30" s="7">
        <f t="shared" si="15"/>
        <v>113</v>
      </c>
      <c r="AP30" s="7">
        <v>93</v>
      </c>
      <c r="AQ30" s="7">
        <v>20</v>
      </c>
      <c r="AR30" s="7">
        <f t="shared" si="16"/>
        <v>89</v>
      </c>
      <c r="AS30" s="7">
        <v>72</v>
      </c>
      <c r="AT30" s="7">
        <v>17</v>
      </c>
      <c r="AU30" s="20">
        <v>84</v>
      </c>
      <c r="AV30" s="20">
        <v>68</v>
      </c>
      <c r="AW30" s="20">
        <v>16</v>
      </c>
      <c r="AX30" s="20">
        <v>274</v>
      </c>
      <c r="AY30" s="20">
        <v>219</v>
      </c>
      <c r="AZ30" s="20">
        <v>55</v>
      </c>
    </row>
    <row r="31" spans="1:52" s="20" customFormat="1" ht="38.1" customHeight="1">
      <c r="A31" s="8" t="s">
        <v>10</v>
      </c>
      <c r="B31" s="7">
        <v>162</v>
      </c>
      <c r="C31" s="7">
        <v>161</v>
      </c>
      <c r="D31" s="7">
        <v>1</v>
      </c>
      <c r="E31" s="7">
        <v>104</v>
      </c>
      <c r="F31" s="7">
        <v>102</v>
      </c>
      <c r="G31" s="7">
        <v>2</v>
      </c>
      <c r="H31" s="7">
        <v>102</v>
      </c>
      <c r="I31" s="7">
        <v>101</v>
      </c>
      <c r="J31" s="7">
        <v>1</v>
      </c>
      <c r="K31" s="7">
        <f t="shared" si="17"/>
        <v>152</v>
      </c>
      <c r="L31" s="7">
        <v>146</v>
      </c>
      <c r="M31" s="7">
        <v>6</v>
      </c>
      <c r="N31" s="7">
        <f t="shared" si="18"/>
        <v>171</v>
      </c>
      <c r="O31" s="7">
        <v>161</v>
      </c>
      <c r="P31" s="7">
        <v>10</v>
      </c>
      <c r="Q31" s="7">
        <f t="shared" si="19"/>
        <v>136</v>
      </c>
      <c r="R31" s="7">
        <v>126</v>
      </c>
      <c r="S31" s="7">
        <v>10</v>
      </c>
      <c r="T31" s="7">
        <f t="shared" si="20"/>
        <v>161</v>
      </c>
      <c r="U31" s="7">
        <v>144</v>
      </c>
      <c r="V31" s="7">
        <v>17</v>
      </c>
      <c r="W31" s="7">
        <f t="shared" si="21"/>
        <v>129</v>
      </c>
      <c r="X31" s="7">
        <v>117</v>
      </c>
      <c r="Y31" s="7">
        <v>12</v>
      </c>
      <c r="Z31" s="7">
        <f t="shared" si="22"/>
        <v>195</v>
      </c>
      <c r="AA31" s="7">
        <v>181</v>
      </c>
      <c r="AB31" s="7">
        <v>14</v>
      </c>
      <c r="AC31" s="7">
        <f t="shared" si="11"/>
        <v>152</v>
      </c>
      <c r="AD31" s="7">
        <v>136</v>
      </c>
      <c r="AE31" s="7">
        <v>16</v>
      </c>
      <c r="AF31" s="7">
        <f t="shared" si="12"/>
        <v>130</v>
      </c>
      <c r="AG31" s="7">
        <v>117</v>
      </c>
      <c r="AH31" s="7">
        <v>13</v>
      </c>
      <c r="AI31" s="7">
        <f t="shared" si="13"/>
        <v>116</v>
      </c>
      <c r="AJ31" s="7">
        <v>95</v>
      </c>
      <c r="AK31" s="7">
        <v>21</v>
      </c>
      <c r="AL31" s="7">
        <f t="shared" si="14"/>
        <v>149</v>
      </c>
      <c r="AM31" s="7">
        <v>124</v>
      </c>
      <c r="AN31" s="7">
        <v>25</v>
      </c>
      <c r="AO31" s="7">
        <f t="shared" si="15"/>
        <v>355</v>
      </c>
      <c r="AP31" s="7">
        <v>309</v>
      </c>
      <c r="AQ31" s="7">
        <v>46</v>
      </c>
      <c r="AR31" s="7">
        <f t="shared" si="16"/>
        <v>280</v>
      </c>
      <c r="AS31" s="7">
        <v>243</v>
      </c>
      <c r="AT31" s="7">
        <v>37</v>
      </c>
      <c r="AU31" s="20">
        <v>308</v>
      </c>
      <c r="AV31" s="20">
        <v>258</v>
      </c>
      <c r="AW31" s="20">
        <v>50</v>
      </c>
      <c r="AX31" s="20">
        <v>1369</v>
      </c>
      <c r="AY31" s="20">
        <v>1128</v>
      </c>
      <c r="AZ31" s="20">
        <v>241</v>
      </c>
    </row>
    <row r="32" spans="1:52" s="20" customFormat="1" ht="38.1" customHeight="1">
      <c r="A32" s="8" t="s">
        <v>9</v>
      </c>
      <c r="B32" s="7">
        <v>3854</v>
      </c>
      <c r="C32" s="7">
        <v>3543</v>
      </c>
      <c r="D32" s="7">
        <v>311</v>
      </c>
      <c r="E32" s="7">
        <v>3644</v>
      </c>
      <c r="F32" s="7">
        <v>3362</v>
      </c>
      <c r="G32" s="7">
        <v>282</v>
      </c>
      <c r="H32" s="7">
        <v>3494</v>
      </c>
      <c r="I32" s="7">
        <v>3195</v>
      </c>
      <c r="J32" s="7">
        <v>299</v>
      </c>
      <c r="K32" s="7">
        <f t="shared" si="17"/>
        <v>1719</v>
      </c>
      <c r="L32" s="7">
        <v>1306</v>
      </c>
      <c r="M32" s="7">
        <v>413</v>
      </c>
      <c r="N32" s="7">
        <f t="shared" si="18"/>
        <v>1393</v>
      </c>
      <c r="O32" s="7">
        <v>1062</v>
      </c>
      <c r="P32" s="7">
        <v>331</v>
      </c>
      <c r="Q32" s="7">
        <f t="shared" si="19"/>
        <v>1307</v>
      </c>
      <c r="R32" s="7">
        <v>929</v>
      </c>
      <c r="S32" s="7">
        <v>378</v>
      </c>
      <c r="T32" s="7">
        <f t="shared" si="20"/>
        <v>1114</v>
      </c>
      <c r="U32" s="7">
        <v>856</v>
      </c>
      <c r="V32" s="7">
        <v>258</v>
      </c>
      <c r="W32" s="7">
        <f t="shared" si="21"/>
        <v>1212</v>
      </c>
      <c r="X32" s="7">
        <v>900</v>
      </c>
      <c r="Y32" s="7">
        <v>312</v>
      </c>
      <c r="Z32" s="7">
        <f t="shared" si="22"/>
        <v>1123</v>
      </c>
      <c r="AA32" s="7">
        <v>835</v>
      </c>
      <c r="AB32" s="7">
        <v>288</v>
      </c>
      <c r="AC32" s="7">
        <f t="shared" si="11"/>
        <v>759</v>
      </c>
      <c r="AD32" s="7">
        <v>568</v>
      </c>
      <c r="AE32" s="7">
        <v>191</v>
      </c>
      <c r="AF32" s="7">
        <f t="shared" si="12"/>
        <v>536</v>
      </c>
      <c r="AG32" s="7">
        <v>404</v>
      </c>
      <c r="AH32" s="7">
        <v>132</v>
      </c>
      <c r="AI32" s="7">
        <f t="shared" si="13"/>
        <v>356</v>
      </c>
      <c r="AJ32" s="7">
        <v>271</v>
      </c>
      <c r="AK32" s="7">
        <v>85</v>
      </c>
      <c r="AL32" s="7">
        <f t="shared" si="14"/>
        <v>433</v>
      </c>
      <c r="AM32" s="7">
        <v>341</v>
      </c>
      <c r="AN32" s="7">
        <v>92</v>
      </c>
      <c r="AO32" s="7">
        <f t="shared" si="15"/>
        <v>882</v>
      </c>
      <c r="AP32" s="7">
        <v>672</v>
      </c>
      <c r="AQ32" s="7">
        <v>210</v>
      </c>
      <c r="AR32" s="7">
        <f t="shared" si="16"/>
        <v>810</v>
      </c>
      <c r="AS32" s="7">
        <v>598</v>
      </c>
      <c r="AT32" s="7">
        <v>212</v>
      </c>
      <c r="AU32" s="20">
        <v>1898</v>
      </c>
      <c r="AV32" s="20">
        <v>1296</v>
      </c>
      <c r="AW32" s="20">
        <v>602</v>
      </c>
      <c r="AX32" s="20">
        <v>3067</v>
      </c>
      <c r="AY32" s="20">
        <v>2357</v>
      </c>
      <c r="AZ32" s="20">
        <v>710</v>
      </c>
    </row>
    <row r="33" spans="1:52" s="20" customFormat="1" ht="38.1" customHeight="1">
      <c r="A33" s="8" t="s">
        <v>8</v>
      </c>
      <c r="B33" s="7">
        <v>400</v>
      </c>
      <c r="C33" s="7">
        <v>394</v>
      </c>
      <c r="D33" s="7">
        <v>6</v>
      </c>
      <c r="E33" s="7">
        <v>344</v>
      </c>
      <c r="F33" s="7">
        <v>336</v>
      </c>
      <c r="G33" s="7">
        <v>8</v>
      </c>
      <c r="H33" s="7">
        <v>366</v>
      </c>
      <c r="I33" s="7">
        <v>355</v>
      </c>
      <c r="J33" s="7">
        <v>11</v>
      </c>
      <c r="K33" s="7">
        <f t="shared" si="17"/>
        <v>138</v>
      </c>
      <c r="L33" s="7">
        <v>130</v>
      </c>
      <c r="M33" s="7">
        <v>8</v>
      </c>
      <c r="N33" s="7">
        <f t="shared" si="18"/>
        <v>135</v>
      </c>
      <c r="O33" s="7">
        <v>132</v>
      </c>
      <c r="P33" s="7">
        <v>3</v>
      </c>
      <c r="Q33" s="7">
        <f t="shared" si="19"/>
        <v>119</v>
      </c>
      <c r="R33" s="7">
        <v>119</v>
      </c>
      <c r="S33" s="7">
        <v>0</v>
      </c>
      <c r="T33" s="7">
        <f t="shared" si="20"/>
        <v>154</v>
      </c>
      <c r="U33" s="7">
        <v>148</v>
      </c>
      <c r="V33" s="7">
        <v>6</v>
      </c>
      <c r="W33" s="7">
        <f t="shared" si="21"/>
        <v>173</v>
      </c>
      <c r="X33" s="7">
        <v>172</v>
      </c>
      <c r="Y33" s="7">
        <v>1</v>
      </c>
      <c r="Z33" s="7">
        <f t="shared" si="22"/>
        <v>179</v>
      </c>
      <c r="AA33" s="7">
        <v>165</v>
      </c>
      <c r="AB33" s="7">
        <v>14</v>
      </c>
      <c r="AC33" s="7">
        <f t="shared" si="11"/>
        <v>163</v>
      </c>
      <c r="AD33" s="7">
        <v>158</v>
      </c>
      <c r="AE33" s="7">
        <v>5</v>
      </c>
      <c r="AF33" s="7">
        <f t="shared" si="12"/>
        <v>99</v>
      </c>
      <c r="AG33" s="7">
        <v>97</v>
      </c>
      <c r="AH33" s="7">
        <v>2</v>
      </c>
      <c r="AI33" s="7">
        <f t="shared" si="13"/>
        <v>64</v>
      </c>
      <c r="AJ33" s="7">
        <v>62</v>
      </c>
      <c r="AK33" s="7">
        <v>2</v>
      </c>
      <c r="AL33" s="7">
        <f t="shared" si="14"/>
        <v>108</v>
      </c>
      <c r="AM33" s="7">
        <v>102</v>
      </c>
      <c r="AN33" s="7">
        <v>6</v>
      </c>
      <c r="AO33" s="7">
        <f t="shared" si="15"/>
        <v>306</v>
      </c>
      <c r="AP33" s="7">
        <v>283</v>
      </c>
      <c r="AQ33" s="7">
        <v>23</v>
      </c>
      <c r="AR33" s="7">
        <f t="shared" si="16"/>
        <v>284</v>
      </c>
      <c r="AS33" s="7">
        <v>267</v>
      </c>
      <c r="AT33" s="7">
        <v>17</v>
      </c>
      <c r="AU33" s="20">
        <v>270</v>
      </c>
      <c r="AV33" s="20">
        <v>243</v>
      </c>
      <c r="AW33" s="20">
        <v>27</v>
      </c>
      <c r="AX33" s="20">
        <v>1587</v>
      </c>
      <c r="AY33" s="20">
        <v>1430</v>
      </c>
      <c r="AZ33" s="20">
        <v>157</v>
      </c>
    </row>
    <row r="34" spans="1:52" s="20" customFormat="1" ht="57" customHeight="1">
      <c r="A34" s="8" t="s">
        <v>7</v>
      </c>
      <c r="B34" s="7">
        <v>625</v>
      </c>
      <c r="C34" s="7">
        <v>587</v>
      </c>
      <c r="D34" s="7">
        <v>38</v>
      </c>
      <c r="E34" s="7">
        <v>1020</v>
      </c>
      <c r="F34" s="7">
        <v>917</v>
      </c>
      <c r="G34" s="7">
        <v>103</v>
      </c>
      <c r="H34" s="7">
        <v>446</v>
      </c>
      <c r="I34" s="7">
        <v>414</v>
      </c>
      <c r="J34" s="7">
        <v>32</v>
      </c>
      <c r="K34" s="7">
        <f t="shared" si="17"/>
        <v>335</v>
      </c>
      <c r="L34" s="7">
        <v>289</v>
      </c>
      <c r="M34" s="7">
        <v>46</v>
      </c>
      <c r="N34" s="7">
        <f t="shared" si="18"/>
        <v>233</v>
      </c>
      <c r="O34" s="7">
        <v>202</v>
      </c>
      <c r="P34" s="7">
        <v>31</v>
      </c>
      <c r="Q34" s="7">
        <f t="shared" si="19"/>
        <v>218</v>
      </c>
      <c r="R34" s="7">
        <v>197</v>
      </c>
      <c r="S34" s="7">
        <v>21</v>
      </c>
      <c r="T34" s="7">
        <f t="shared" si="20"/>
        <v>261</v>
      </c>
      <c r="U34" s="7">
        <v>215</v>
      </c>
      <c r="V34" s="7">
        <v>46</v>
      </c>
      <c r="W34" s="7">
        <f t="shared" si="21"/>
        <v>279</v>
      </c>
      <c r="X34" s="7">
        <v>244</v>
      </c>
      <c r="Y34" s="7">
        <v>35</v>
      </c>
      <c r="Z34" s="7">
        <f t="shared" si="22"/>
        <v>248</v>
      </c>
      <c r="AA34" s="7">
        <v>208</v>
      </c>
      <c r="AB34" s="7">
        <v>40</v>
      </c>
      <c r="AC34" s="7">
        <f t="shared" si="11"/>
        <v>220</v>
      </c>
      <c r="AD34" s="7">
        <v>180</v>
      </c>
      <c r="AE34" s="7">
        <v>40</v>
      </c>
      <c r="AF34" s="7">
        <f t="shared" si="12"/>
        <v>320</v>
      </c>
      <c r="AG34" s="7">
        <v>248</v>
      </c>
      <c r="AH34" s="7">
        <v>72</v>
      </c>
      <c r="AI34" s="7">
        <f t="shared" si="13"/>
        <v>261</v>
      </c>
      <c r="AJ34" s="7">
        <v>204</v>
      </c>
      <c r="AK34" s="7">
        <v>57</v>
      </c>
      <c r="AL34" s="7">
        <f t="shared" si="14"/>
        <v>269</v>
      </c>
      <c r="AM34" s="7">
        <v>189</v>
      </c>
      <c r="AN34" s="7">
        <v>80</v>
      </c>
      <c r="AO34" s="7">
        <f t="shared" si="15"/>
        <v>486</v>
      </c>
      <c r="AP34" s="7">
        <v>315</v>
      </c>
      <c r="AQ34" s="7">
        <v>171</v>
      </c>
      <c r="AR34" s="7">
        <f t="shared" si="16"/>
        <v>362</v>
      </c>
      <c r="AS34" s="7">
        <v>253</v>
      </c>
      <c r="AT34" s="7">
        <v>109</v>
      </c>
      <c r="AU34" s="20">
        <v>1762</v>
      </c>
      <c r="AV34" s="20">
        <v>1073</v>
      </c>
      <c r="AW34" s="20">
        <v>689</v>
      </c>
      <c r="AX34" s="20">
        <v>2074</v>
      </c>
      <c r="AY34" s="20">
        <v>1359</v>
      </c>
      <c r="AZ34" s="20">
        <v>715</v>
      </c>
    </row>
    <row r="35" spans="1:52" s="20" customFormat="1" ht="30.6" customHeight="1">
      <c r="A35" s="8" t="s">
        <v>6</v>
      </c>
      <c r="B35" s="7">
        <v>2908</v>
      </c>
      <c r="C35" s="7">
        <v>2785</v>
      </c>
      <c r="D35" s="7">
        <v>123</v>
      </c>
      <c r="E35" s="7">
        <v>2053</v>
      </c>
      <c r="F35" s="7">
        <v>1977</v>
      </c>
      <c r="G35" s="7">
        <v>76</v>
      </c>
      <c r="H35" s="7">
        <v>1667</v>
      </c>
      <c r="I35" s="7">
        <v>1594</v>
      </c>
      <c r="J35" s="7">
        <v>73</v>
      </c>
      <c r="K35" s="7">
        <f t="shared" si="17"/>
        <v>519</v>
      </c>
      <c r="L35" s="7">
        <v>427</v>
      </c>
      <c r="M35" s="7">
        <v>92</v>
      </c>
      <c r="N35" s="7">
        <f t="shared" si="18"/>
        <v>728</v>
      </c>
      <c r="O35" s="7">
        <v>599</v>
      </c>
      <c r="P35" s="7">
        <v>129</v>
      </c>
      <c r="Q35" s="7">
        <f t="shared" si="19"/>
        <v>762</v>
      </c>
      <c r="R35" s="7">
        <v>584</v>
      </c>
      <c r="S35" s="7">
        <v>178</v>
      </c>
      <c r="T35" s="7">
        <f t="shared" si="20"/>
        <v>805</v>
      </c>
      <c r="U35" s="7">
        <v>592</v>
      </c>
      <c r="V35" s="7">
        <v>213</v>
      </c>
      <c r="W35" s="7">
        <f t="shared" si="21"/>
        <v>569</v>
      </c>
      <c r="X35" s="7">
        <v>409</v>
      </c>
      <c r="Y35" s="7">
        <v>160</v>
      </c>
      <c r="Z35" s="7">
        <f t="shared" si="22"/>
        <v>490</v>
      </c>
      <c r="AA35" s="7">
        <v>387</v>
      </c>
      <c r="AB35" s="7">
        <v>103</v>
      </c>
      <c r="AC35" s="7">
        <f t="shared" si="11"/>
        <v>512</v>
      </c>
      <c r="AD35" s="7">
        <v>382</v>
      </c>
      <c r="AE35" s="7">
        <v>130</v>
      </c>
      <c r="AF35" s="7">
        <f t="shared" si="12"/>
        <v>406</v>
      </c>
      <c r="AG35" s="7">
        <v>302</v>
      </c>
      <c r="AH35" s="7">
        <v>104</v>
      </c>
      <c r="AI35" s="7">
        <f t="shared" si="13"/>
        <v>533</v>
      </c>
      <c r="AJ35" s="7">
        <v>362</v>
      </c>
      <c r="AK35" s="7">
        <v>171</v>
      </c>
      <c r="AL35" s="7">
        <f t="shared" si="14"/>
        <v>661</v>
      </c>
      <c r="AM35" s="7">
        <v>467</v>
      </c>
      <c r="AN35" s="7">
        <v>194</v>
      </c>
      <c r="AO35" s="7">
        <f t="shared" si="15"/>
        <v>1831</v>
      </c>
      <c r="AP35" s="7">
        <v>1355</v>
      </c>
      <c r="AQ35" s="7">
        <v>476</v>
      </c>
      <c r="AR35" s="7">
        <f t="shared" si="16"/>
        <v>1573</v>
      </c>
      <c r="AS35" s="7">
        <v>1122</v>
      </c>
      <c r="AT35" s="7">
        <v>451</v>
      </c>
      <c r="AU35" s="20">
        <v>3974</v>
      </c>
      <c r="AV35" s="20">
        <v>2668</v>
      </c>
      <c r="AW35" s="20">
        <v>1306</v>
      </c>
      <c r="AX35" s="20">
        <v>3066</v>
      </c>
      <c r="AY35" s="20">
        <v>1998</v>
      </c>
      <c r="AZ35" s="20">
        <v>1068</v>
      </c>
    </row>
    <row r="36" spans="1:52" s="20" customFormat="1" ht="21" customHeight="1">
      <c r="A36" s="8" t="s">
        <v>5</v>
      </c>
      <c r="B36" s="7">
        <v>738</v>
      </c>
      <c r="C36" s="7">
        <v>603</v>
      </c>
      <c r="D36" s="7">
        <v>135</v>
      </c>
      <c r="E36" s="7">
        <v>680</v>
      </c>
      <c r="F36" s="7">
        <v>557</v>
      </c>
      <c r="G36" s="7">
        <v>123</v>
      </c>
      <c r="H36" s="7">
        <v>680</v>
      </c>
      <c r="I36" s="7">
        <v>541</v>
      </c>
      <c r="J36" s="7">
        <v>139</v>
      </c>
      <c r="K36" s="7">
        <f t="shared" si="17"/>
        <v>1025</v>
      </c>
      <c r="L36" s="7">
        <v>486</v>
      </c>
      <c r="M36" s="7">
        <v>539</v>
      </c>
      <c r="N36" s="7">
        <f t="shared" si="18"/>
        <v>730</v>
      </c>
      <c r="O36" s="7">
        <v>364</v>
      </c>
      <c r="P36" s="7">
        <v>366</v>
      </c>
      <c r="Q36" s="7">
        <f t="shared" si="19"/>
        <v>662</v>
      </c>
      <c r="R36" s="7">
        <v>310</v>
      </c>
      <c r="S36" s="7">
        <v>352</v>
      </c>
      <c r="T36" s="7">
        <f t="shared" si="20"/>
        <v>686</v>
      </c>
      <c r="U36" s="7">
        <v>359</v>
      </c>
      <c r="V36" s="7">
        <v>327</v>
      </c>
      <c r="W36" s="7">
        <f t="shared" si="21"/>
        <v>627</v>
      </c>
      <c r="X36" s="7">
        <v>314</v>
      </c>
      <c r="Y36" s="7">
        <v>313</v>
      </c>
      <c r="Z36" s="7">
        <f t="shared" si="22"/>
        <v>654</v>
      </c>
      <c r="AA36" s="7">
        <v>329</v>
      </c>
      <c r="AB36" s="7">
        <v>325</v>
      </c>
      <c r="AC36" s="7">
        <f t="shared" si="11"/>
        <v>462</v>
      </c>
      <c r="AD36" s="7">
        <v>238</v>
      </c>
      <c r="AE36" s="7">
        <v>224</v>
      </c>
      <c r="AF36" s="7">
        <f t="shared" si="12"/>
        <v>460</v>
      </c>
      <c r="AG36" s="7">
        <v>236</v>
      </c>
      <c r="AH36" s="7">
        <v>224</v>
      </c>
      <c r="AI36" s="7">
        <f t="shared" si="13"/>
        <v>734</v>
      </c>
      <c r="AJ36" s="7">
        <v>240</v>
      </c>
      <c r="AK36" s="7">
        <v>494</v>
      </c>
      <c r="AL36" s="7">
        <f t="shared" si="14"/>
        <v>938</v>
      </c>
      <c r="AM36" s="7">
        <v>354</v>
      </c>
      <c r="AN36" s="7">
        <v>584</v>
      </c>
      <c r="AO36" s="7">
        <f t="shared" si="15"/>
        <v>1464</v>
      </c>
      <c r="AP36" s="7">
        <v>645</v>
      </c>
      <c r="AQ36" s="7">
        <v>819</v>
      </c>
      <c r="AR36" s="7">
        <f t="shared" si="16"/>
        <v>1352</v>
      </c>
      <c r="AS36" s="7">
        <v>516</v>
      </c>
      <c r="AT36" s="7">
        <v>836</v>
      </c>
      <c r="AU36" s="20">
        <v>1753</v>
      </c>
      <c r="AV36" s="20">
        <v>721</v>
      </c>
      <c r="AW36" s="20">
        <v>1032</v>
      </c>
      <c r="AX36" s="20">
        <v>5312</v>
      </c>
      <c r="AY36" s="20">
        <v>2734</v>
      </c>
      <c r="AZ36" s="20">
        <v>2578</v>
      </c>
    </row>
    <row r="37" spans="1:52" s="20" customFormat="1" ht="19.149999999999999" customHeight="1">
      <c r="A37" s="8" t="s">
        <v>4</v>
      </c>
      <c r="B37" s="7">
        <v>7280</v>
      </c>
      <c r="C37" s="7">
        <v>5829</v>
      </c>
      <c r="D37" s="7">
        <v>1451</v>
      </c>
      <c r="E37" s="7">
        <v>7564</v>
      </c>
      <c r="F37" s="7">
        <v>6063</v>
      </c>
      <c r="G37" s="7">
        <v>1501</v>
      </c>
      <c r="H37" s="7">
        <v>6395</v>
      </c>
      <c r="I37" s="7">
        <v>5105</v>
      </c>
      <c r="J37" s="7">
        <v>1290</v>
      </c>
      <c r="K37" s="7">
        <f t="shared" si="17"/>
        <v>2010</v>
      </c>
      <c r="L37" s="7">
        <v>805</v>
      </c>
      <c r="M37" s="7">
        <v>1205</v>
      </c>
      <c r="N37" s="7">
        <f t="shared" si="18"/>
        <v>1442</v>
      </c>
      <c r="O37" s="7">
        <v>540</v>
      </c>
      <c r="P37" s="7">
        <v>902</v>
      </c>
      <c r="Q37" s="7">
        <f t="shared" si="19"/>
        <v>1339</v>
      </c>
      <c r="R37" s="7">
        <v>499</v>
      </c>
      <c r="S37" s="7">
        <v>840</v>
      </c>
      <c r="T37" s="7">
        <f t="shared" si="20"/>
        <v>1311</v>
      </c>
      <c r="U37" s="7">
        <v>529</v>
      </c>
      <c r="V37" s="7">
        <v>782</v>
      </c>
      <c r="W37" s="7">
        <f t="shared" si="21"/>
        <v>1259</v>
      </c>
      <c r="X37" s="7">
        <v>517</v>
      </c>
      <c r="Y37" s="7">
        <v>742</v>
      </c>
      <c r="Z37" s="7">
        <f t="shared" si="22"/>
        <v>1503</v>
      </c>
      <c r="AA37" s="7">
        <v>601</v>
      </c>
      <c r="AB37" s="7">
        <v>902</v>
      </c>
      <c r="AC37" s="7">
        <f t="shared" si="11"/>
        <v>1713</v>
      </c>
      <c r="AD37" s="7">
        <v>804</v>
      </c>
      <c r="AE37" s="7">
        <v>909</v>
      </c>
      <c r="AF37" s="7">
        <f t="shared" si="12"/>
        <v>1424</v>
      </c>
      <c r="AG37" s="7">
        <v>628</v>
      </c>
      <c r="AH37" s="7">
        <v>796</v>
      </c>
      <c r="AI37" s="7">
        <f t="shared" si="13"/>
        <v>1313</v>
      </c>
      <c r="AJ37" s="7">
        <v>539</v>
      </c>
      <c r="AK37" s="7">
        <v>774</v>
      </c>
      <c r="AL37" s="7">
        <f t="shared" si="14"/>
        <v>1322</v>
      </c>
      <c r="AM37" s="7">
        <v>519</v>
      </c>
      <c r="AN37" s="7">
        <v>803</v>
      </c>
      <c r="AO37" s="7">
        <f t="shared" si="15"/>
        <v>2931</v>
      </c>
      <c r="AP37" s="7">
        <v>1305</v>
      </c>
      <c r="AQ37" s="7">
        <v>1626</v>
      </c>
      <c r="AR37" s="7">
        <f t="shared" si="16"/>
        <v>2338</v>
      </c>
      <c r="AS37" s="7">
        <v>999</v>
      </c>
      <c r="AT37" s="7">
        <v>1339</v>
      </c>
      <c r="AU37" s="20">
        <v>2782</v>
      </c>
      <c r="AV37" s="20">
        <v>1136</v>
      </c>
      <c r="AW37" s="20">
        <v>1646</v>
      </c>
      <c r="AX37" s="20">
        <v>7449</v>
      </c>
      <c r="AY37" s="20">
        <v>2840</v>
      </c>
      <c r="AZ37" s="20">
        <v>4609</v>
      </c>
    </row>
    <row r="38" spans="1:52" s="20" customFormat="1" ht="26.25" customHeight="1">
      <c r="A38" s="8" t="s">
        <v>3</v>
      </c>
      <c r="B38" s="7">
        <v>1387</v>
      </c>
      <c r="C38" s="7">
        <v>1188</v>
      </c>
      <c r="D38" s="7">
        <v>199</v>
      </c>
      <c r="E38" s="7">
        <v>830</v>
      </c>
      <c r="F38" s="7">
        <v>695</v>
      </c>
      <c r="G38" s="7">
        <v>135</v>
      </c>
      <c r="H38" s="7">
        <v>442</v>
      </c>
      <c r="I38" s="7">
        <v>360</v>
      </c>
      <c r="J38" s="7">
        <v>82</v>
      </c>
      <c r="K38" s="7">
        <f t="shared" si="17"/>
        <v>3663</v>
      </c>
      <c r="L38" s="7">
        <v>2437</v>
      </c>
      <c r="M38" s="7">
        <v>1226</v>
      </c>
      <c r="N38" s="7">
        <f t="shared" si="18"/>
        <v>3040</v>
      </c>
      <c r="O38" s="7">
        <v>2030</v>
      </c>
      <c r="P38" s="7">
        <v>1010</v>
      </c>
      <c r="Q38" s="7">
        <f t="shared" si="19"/>
        <v>2803</v>
      </c>
      <c r="R38" s="7">
        <v>1827</v>
      </c>
      <c r="S38" s="7">
        <v>976</v>
      </c>
      <c r="T38" s="7">
        <f t="shared" si="20"/>
        <v>2564</v>
      </c>
      <c r="U38" s="7">
        <v>1709</v>
      </c>
      <c r="V38" s="7">
        <v>855</v>
      </c>
      <c r="W38" s="7">
        <f t="shared" si="21"/>
        <v>2572</v>
      </c>
      <c r="X38" s="7">
        <v>1689</v>
      </c>
      <c r="Y38" s="7">
        <v>883</v>
      </c>
      <c r="Z38" s="7">
        <f t="shared" si="22"/>
        <v>2084</v>
      </c>
      <c r="AA38" s="7">
        <v>1288</v>
      </c>
      <c r="AB38" s="7">
        <v>796</v>
      </c>
      <c r="AC38" s="7">
        <f t="shared" si="11"/>
        <v>1948</v>
      </c>
      <c r="AD38" s="7">
        <v>1221</v>
      </c>
      <c r="AE38" s="7">
        <v>727</v>
      </c>
      <c r="AF38" s="7">
        <f t="shared" si="12"/>
        <v>1186</v>
      </c>
      <c r="AG38" s="7">
        <v>761</v>
      </c>
      <c r="AH38" s="7">
        <v>425</v>
      </c>
      <c r="AI38" s="7">
        <f t="shared" si="13"/>
        <v>896</v>
      </c>
      <c r="AJ38" s="7">
        <v>554</v>
      </c>
      <c r="AK38" s="7">
        <v>342</v>
      </c>
      <c r="AL38" s="7">
        <f t="shared" si="14"/>
        <v>685</v>
      </c>
      <c r="AM38" s="7">
        <v>417</v>
      </c>
      <c r="AN38" s="7">
        <v>268</v>
      </c>
      <c r="AO38" s="7">
        <f t="shared" si="15"/>
        <v>1049</v>
      </c>
      <c r="AP38" s="7">
        <v>655</v>
      </c>
      <c r="AQ38" s="7">
        <v>394</v>
      </c>
      <c r="AR38" s="7">
        <f t="shared" si="16"/>
        <v>900</v>
      </c>
      <c r="AS38" s="7">
        <v>555</v>
      </c>
      <c r="AT38" s="7">
        <v>345</v>
      </c>
      <c r="AU38" s="21">
        <v>2567</v>
      </c>
      <c r="AV38" s="21">
        <v>1405</v>
      </c>
      <c r="AW38" s="21">
        <v>1162</v>
      </c>
      <c r="AX38" s="21">
        <v>4653</v>
      </c>
      <c r="AY38" s="21">
        <v>2894</v>
      </c>
      <c r="AZ38" s="21">
        <v>1759</v>
      </c>
    </row>
    <row r="39" spans="1:52">
      <c r="A39" s="17" t="s">
        <v>2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/>
      <c r="AA39" s="18"/>
      <c r="AB39" s="18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</row>
    <row r="40" spans="1:52">
      <c r="A40" s="28" t="s">
        <v>1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1:52" ht="15" customHeight="1">
      <c r="A41" s="28" t="s">
        <v>0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</row>
    <row r="42" spans="1:52" ht="15" customHeight="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</row>
    <row r="43" spans="1:52">
      <c r="A43" s="5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52"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52"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6" spans="1:52"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</row>
    <row r="47" spans="1:52"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</row>
    <row r="48" spans="1:52"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</row>
    <row r="49" spans="20:46"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</row>
    <row r="50" spans="20:46"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</row>
    <row r="51" spans="20:46"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</row>
    <row r="52" spans="20:46"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</row>
    <row r="53" spans="20:46"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</row>
  </sheetData>
  <mergeCells count="22">
    <mergeCell ref="AX3:AZ3"/>
    <mergeCell ref="A1:AZ1"/>
    <mergeCell ref="AU3:AW3"/>
    <mergeCell ref="A41:AT41"/>
    <mergeCell ref="A42:AT42"/>
    <mergeCell ref="A40:AT40"/>
    <mergeCell ref="AC3:AE3"/>
    <mergeCell ref="AI3:AK3"/>
    <mergeCell ref="AF3:AH3"/>
    <mergeCell ref="AL3:AN3"/>
    <mergeCell ref="AO3:AQ3"/>
    <mergeCell ref="AR3:AT3"/>
    <mergeCell ref="A3:A4"/>
    <mergeCell ref="B3:D3"/>
    <mergeCell ref="E3:G3"/>
    <mergeCell ref="H3:J3"/>
    <mergeCell ref="K3:M3"/>
    <mergeCell ref="N3:P3"/>
    <mergeCell ref="Q3:S3"/>
    <mergeCell ref="T3:V3"/>
    <mergeCell ref="Z3:AB3"/>
    <mergeCell ref="W3:Y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rowBreaks count="1" manualBreakCount="1">
    <brk id="21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全般刑案加害人與被害人-職業</vt:lpstr>
      <vt:lpstr>'全般刑案加害人與被害人-職業'!Print_Area</vt:lpstr>
      <vt:lpstr>'全般刑案加害人與被害人-職業'!Print_Titles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2026-04-22T06:05:07Z</cp:lastPrinted>
  <dcterms:created xsi:type="dcterms:W3CDTF">2022-03-30T09:18:18Z</dcterms:created>
  <dcterms:modified xsi:type="dcterms:W3CDTF">2026-04-22T06:05:09Z</dcterms:modified>
</cp:coreProperties>
</file>