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\辦理公務\03-年-00-1~10月-性別主流化-性別分析、性別指標\115\04-性別指標-局本部-上傳公務統計行政管理系統\"/>
    </mc:Choice>
  </mc:AlternateContent>
  <xr:revisionPtr revIDLastSave="0" documentId="13_ncr:1_{650CFD8B-0B00-4AEC-BFCB-3218A1D60272}" xr6:coauthVersionLast="47" xr6:coauthVersionMax="47" xr10:uidLastSave="{00000000-0000-0000-0000-000000000000}"/>
  <bookViews>
    <workbookView xWindow="-120" yWindow="-120" windowWidth="29040" windowHeight="15840" xr2:uid="{1192BDB5-B3F9-40D8-848A-DF70855A7D95}"/>
  </bookViews>
  <sheets>
    <sheet name="全般刑案加害人與被害人-教育程度" sheetId="1" r:id="rId1"/>
  </sheets>
  <definedNames>
    <definedName name="_xlnm.Print_Area" localSheetId="0">'全般刑案加害人與被害人-教育程度'!$A$1:$AZ$28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17" i="1" l="1"/>
  <c r="AS17" i="1"/>
  <c r="AT17" i="1"/>
  <c r="AT6" i="1"/>
  <c r="AS6" i="1"/>
  <c r="AR25" i="1"/>
  <c r="AR24" i="1"/>
  <c r="AR23" i="1"/>
  <c r="AR22" i="1"/>
  <c r="AR21" i="1"/>
  <c r="AR20" i="1"/>
  <c r="AR19" i="1"/>
  <c r="AR18" i="1"/>
  <c r="AR14" i="1"/>
  <c r="AR13" i="1"/>
  <c r="AR12" i="1"/>
  <c r="AR11" i="1"/>
  <c r="AR10" i="1"/>
  <c r="AR9" i="1"/>
  <c r="AR8" i="1"/>
  <c r="AR7" i="1"/>
  <c r="AR6" i="1"/>
  <c r="AR17" i="1" l="1"/>
  <c r="AO25" i="1"/>
  <c r="AO24" i="1"/>
  <c r="AO23" i="1"/>
  <c r="AO22" i="1"/>
  <c r="AO21" i="1"/>
  <c r="AO20" i="1"/>
  <c r="AO19" i="1"/>
  <c r="AO18" i="1"/>
  <c r="AQ17" i="1"/>
  <c r="AO17" i="1" s="1"/>
  <c r="AO14" i="1"/>
  <c r="AO13" i="1"/>
  <c r="AO12" i="1"/>
  <c r="AO11" i="1"/>
  <c r="AO10" i="1"/>
  <c r="AO9" i="1"/>
  <c r="AO8" i="1"/>
  <c r="AO7" i="1"/>
  <c r="AQ6" i="1"/>
  <c r="AP6" i="1"/>
  <c r="AN17" i="1"/>
  <c r="AM17" i="1"/>
  <c r="AL25" i="1"/>
  <c r="AL24" i="1"/>
  <c r="AL23" i="1"/>
  <c r="AL22" i="1"/>
  <c r="AL21" i="1"/>
  <c r="AL20" i="1"/>
  <c r="AL19" i="1"/>
  <c r="AL18" i="1"/>
  <c r="AL14" i="1"/>
  <c r="AL13" i="1"/>
  <c r="AL12" i="1"/>
  <c r="AL11" i="1"/>
  <c r="AL10" i="1"/>
  <c r="AL9" i="1"/>
  <c r="AL8" i="1"/>
  <c r="AL7" i="1"/>
  <c r="AN6" i="1"/>
  <c r="AM6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W6" i="1"/>
  <c r="Z6" i="1"/>
  <c r="AC6" i="1"/>
  <c r="AG6" i="1"/>
  <c r="AH6" i="1"/>
  <c r="AJ6" i="1"/>
  <c r="AK6" i="1"/>
  <c r="T7" i="1"/>
  <c r="W7" i="1"/>
  <c r="Z7" i="1"/>
  <c r="AC7" i="1"/>
  <c r="AF7" i="1"/>
  <c r="AI7" i="1"/>
  <c r="T8" i="1"/>
  <c r="W8" i="1"/>
  <c r="Z8" i="1"/>
  <c r="AC8" i="1"/>
  <c r="AF8" i="1"/>
  <c r="AI8" i="1"/>
  <c r="T9" i="1"/>
  <c r="W9" i="1"/>
  <c r="Z9" i="1"/>
  <c r="AC9" i="1"/>
  <c r="AF9" i="1"/>
  <c r="AI9" i="1"/>
  <c r="T10" i="1"/>
  <c r="W10" i="1"/>
  <c r="Z10" i="1"/>
  <c r="AC10" i="1"/>
  <c r="AF10" i="1"/>
  <c r="AI10" i="1"/>
  <c r="T11" i="1"/>
  <c r="W11" i="1"/>
  <c r="Z11" i="1"/>
  <c r="AC11" i="1"/>
  <c r="AF11" i="1"/>
  <c r="AI11" i="1"/>
  <c r="T12" i="1"/>
  <c r="W12" i="1"/>
  <c r="Z12" i="1"/>
  <c r="AC12" i="1"/>
  <c r="AF12" i="1"/>
  <c r="AI12" i="1"/>
  <c r="T13" i="1"/>
  <c r="W13" i="1"/>
  <c r="Z13" i="1"/>
  <c r="AC13" i="1"/>
  <c r="AF13" i="1"/>
  <c r="AI13" i="1"/>
  <c r="T14" i="1"/>
  <c r="W14" i="1"/>
  <c r="Z14" i="1"/>
  <c r="AC14" i="1"/>
  <c r="AF14" i="1"/>
  <c r="AI14" i="1"/>
  <c r="B17" i="1"/>
  <c r="C17" i="1"/>
  <c r="D17" i="1"/>
  <c r="E17" i="1"/>
  <c r="F17" i="1"/>
  <c r="G17" i="1"/>
  <c r="H17" i="1"/>
  <c r="I17" i="1"/>
  <c r="J17" i="1"/>
  <c r="L17" i="1"/>
  <c r="M17" i="1"/>
  <c r="O17" i="1"/>
  <c r="P17" i="1"/>
  <c r="R17" i="1"/>
  <c r="S17" i="1"/>
  <c r="U17" i="1"/>
  <c r="V17" i="1"/>
  <c r="X17" i="1"/>
  <c r="Y17" i="1"/>
  <c r="AC17" i="1"/>
  <c r="AG17" i="1"/>
  <c r="AH17" i="1"/>
  <c r="AJ17" i="1"/>
  <c r="AK17" i="1"/>
  <c r="K18" i="1"/>
  <c r="N18" i="1"/>
  <c r="Q18" i="1"/>
  <c r="T18" i="1"/>
  <c r="W18" i="1"/>
  <c r="Z18" i="1"/>
  <c r="AC18" i="1"/>
  <c r="AF18" i="1"/>
  <c r="AI18" i="1"/>
  <c r="K19" i="1"/>
  <c r="N19" i="1"/>
  <c r="Q19" i="1"/>
  <c r="T19" i="1"/>
  <c r="W19" i="1"/>
  <c r="Z19" i="1"/>
  <c r="AC19" i="1"/>
  <c r="AF19" i="1"/>
  <c r="AI19" i="1"/>
  <c r="K20" i="1"/>
  <c r="N20" i="1"/>
  <c r="Q20" i="1"/>
  <c r="T20" i="1"/>
  <c r="W20" i="1"/>
  <c r="Z20" i="1"/>
  <c r="AC20" i="1"/>
  <c r="AF20" i="1"/>
  <c r="AI20" i="1"/>
  <c r="K21" i="1"/>
  <c r="N21" i="1"/>
  <c r="Q21" i="1"/>
  <c r="T21" i="1"/>
  <c r="W21" i="1"/>
  <c r="Z21" i="1"/>
  <c r="AC21" i="1"/>
  <c r="AF21" i="1"/>
  <c r="AI21" i="1"/>
  <c r="K22" i="1"/>
  <c r="N22" i="1"/>
  <c r="Q22" i="1"/>
  <c r="T22" i="1"/>
  <c r="W22" i="1"/>
  <c r="Z22" i="1"/>
  <c r="AC22" i="1"/>
  <c r="AF22" i="1"/>
  <c r="AI22" i="1"/>
  <c r="K23" i="1"/>
  <c r="N23" i="1"/>
  <c r="Q23" i="1"/>
  <c r="T23" i="1"/>
  <c r="W23" i="1"/>
  <c r="Z23" i="1"/>
  <c r="AC23" i="1"/>
  <c r="AF23" i="1"/>
  <c r="AI23" i="1"/>
  <c r="K24" i="1"/>
  <c r="N24" i="1"/>
  <c r="Q24" i="1"/>
  <c r="T24" i="1"/>
  <c r="W24" i="1"/>
  <c r="Z24" i="1"/>
  <c r="AC24" i="1"/>
  <c r="AF24" i="1"/>
  <c r="AI24" i="1"/>
  <c r="K25" i="1"/>
  <c r="N25" i="1"/>
  <c r="Q25" i="1"/>
  <c r="T25" i="1"/>
  <c r="W25" i="1"/>
  <c r="Z25" i="1"/>
  <c r="AC25" i="1"/>
  <c r="AF25" i="1"/>
  <c r="AI25" i="1"/>
  <c r="AO6" i="1" l="1"/>
  <c r="AL6" i="1"/>
  <c r="AL17" i="1"/>
  <c r="AI17" i="1"/>
  <c r="AI6" i="1"/>
  <c r="Z17" i="1"/>
  <c r="Q17" i="1"/>
  <c r="W17" i="1"/>
  <c r="N17" i="1"/>
  <c r="AF17" i="1"/>
  <c r="AF6" i="1"/>
  <c r="K17" i="1"/>
  <c r="T17" i="1"/>
</calcChain>
</file>

<file path=xl/sharedStrings.xml><?xml version="1.0" encoding="utf-8"?>
<sst xmlns="http://schemas.openxmlformats.org/spreadsheetml/2006/main" count="93" uniqueCount="36">
  <si>
    <t>說    明：加害人即犯罪嫌疑人（嫌疑犯）。</t>
    <phoneticPr fontId="3" type="noConversion"/>
  </si>
  <si>
    <t>資料來源：桃園市政府警察局</t>
  </si>
  <si>
    <t>其他(含不詳)</t>
    <phoneticPr fontId="3" type="noConversion"/>
  </si>
  <si>
    <t>研究所(碩博士班)</t>
    <phoneticPr fontId="3" type="noConversion"/>
  </si>
  <si>
    <t>大專</t>
    <phoneticPr fontId="3" type="noConversion"/>
  </si>
  <si>
    <t>高中(職)</t>
    <phoneticPr fontId="3" type="noConversion"/>
  </si>
  <si>
    <t>國(初)中</t>
    <phoneticPr fontId="3" type="noConversion"/>
  </si>
  <si>
    <t>小學</t>
    <phoneticPr fontId="3" type="noConversion"/>
  </si>
  <si>
    <t>自修</t>
    <phoneticPr fontId="3" type="noConversion"/>
  </si>
  <si>
    <t>不識字</t>
    <phoneticPr fontId="3" type="noConversion"/>
  </si>
  <si>
    <t>總計</t>
    <phoneticPr fontId="3" type="noConversion"/>
  </si>
  <si>
    <t>被害人</t>
    <phoneticPr fontId="3" type="noConversion"/>
  </si>
  <si>
    <t>加害人</t>
    <phoneticPr fontId="3" type="noConversion"/>
  </si>
  <si>
    <t>女</t>
    <phoneticPr fontId="3" type="noConversion"/>
  </si>
  <si>
    <t>男</t>
    <phoneticPr fontId="3" type="noConversion"/>
  </si>
  <si>
    <t>計</t>
    <phoneticPr fontId="3" type="noConversion"/>
  </si>
  <si>
    <t>109年</t>
    <phoneticPr fontId="3" type="noConversion"/>
  </si>
  <si>
    <t>108年</t>
    <phoneticPr fontId="3" type="noConversion"/>
  </si>
  <si>
    <t>107年</t>
    <phoneticPr fontId="3" type="noConversion"/>
  </si>
  <si>
    <t>106年</t>
    <phoneticPr fontId="3" type="noConversion"/>
  </si>
  <si>
    <t>105年</t>
    <phoneticPr fontId="3" type="noConversion"/>
  </si>
  <si>
    <t>104年</t>
    <phoneticPr fontId="3" type="noConversion"/>
  </si>
  <si>
    <t>103年</t>
    <phoneticPr fontId="3" type="noConversion"/>
  </si>
  <si>
    <t>102年</t>
    <phoneticPr fontId="3" type="noConversion"/>
  </si>
  <si>
    <t>101年</t>
    <phoneticPr fontId="3" type="noConversion"/>
  </si>
  <si>
    <t>100年</t>
    <phoneticPr fontId="3" type="noConversion"/>
  </si>
  <si>
    <r>
      <t>99年</t>
    </r>
    <r>
      <rPr>
        <sz val="12"/>
        <rFont val="標楷體"/>
        <family val="4"/>
        <charset val="136"/>
      </rPr>
      <t/>
    </r>
    <phoneticPr fontId="3" type="noConversion"/>
  </si>
  <si>
    <r>
      <t>98年</t>
    </r>
    <r>
      <rPr>
        <sz val="12"/>
        <rFont val="標楷體"/>
        <family val="4"/>
        <charset val="136"/>
      </rPr>
      <t/>
    </r>
  </si>
  <si>
    <t>項　目</t>
    <phoneticPr fontId="3" type="noConversion"/>
  </si>
  <si>
    <t>桃園市全般刑案加害人與被害人─按教育程度分</t>
    <phoneticPr fontId="3" type="noConversion"/>
  </si>
  <si>
    <t>110年</t>
    <phoneticPr fontId="3" type="noConversion"/>
  </si>
  <si>
    <t>111年</t>
    <phoneticPr fontId="3" type="noConversion"/>
  </si>
  <si>
    <t>112年</t>
    <phoneticPr fontId="3" type="noConversion"/>
  </si>
  <si>
    <t>單位：人</t>
    <phoneticPr fontId="3" type="noConversion"/>
  </si>
  <si>
    <t>113年</t>
    <phoneticPr fontId="3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</si>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</sst>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name val="標楷體"/>
      <family val="4"/>
      <charset val="136"/>
    </font>
    <font>
      <sz val="10"/>
      <color rgb="FFFF0000"/>
      <name val="標楷體"/>
      <family val="4"/>
      <charset val="136"/>
    </font>
    <font>
      <sz val="12"/>
      <color indexed="8"/>
      <name val="新細明體"/>
      <family val="1"/>
      <charset val="136"/>
    </font>
    <font>
      <sz val="11"/>
      <name val="標楷體"/>
      <family val="4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b/>
      <sz val="2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8" fillId="0" borderId="0">
      <alignment vertical="center"/>
    </xf>
    <xf numFmtId="0" fontId="10" fillId="0" borderId="0"/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1" applyFont="1" applyAlignment="1">
      <alignment vertical="center"/>
    </xf>
    <xf numFmtId="0" fontId="7" fillId="0" borderId="1" xfId="1" applyFont="1" applyBorder="1" applyAlignment="1">
      <alignment wrapText="1"/>
    </xf>
    <xf numFmtId="41" fontId="2" fillId="0" borderId="0" xfId="2" applyNumberFormat="1" applyFont="1" applyAlignment="1">
      <alignment horizontal="center" vertical="center"/>
    </xf>
    <xf numFmtId="0" fontId="9" fillId="0" borderId="2" xfId="2" applyFont="1" applyBorder="1" applyAlignment="1">
      <alignment horizontal="left" wrapText="1" indent="1"/>
    </xf>
    <xf numFmtId="0" fontId="2" fillId="0" borderId="2" xfId="2" applyFont="1" applyBorder="1" applyAlignment="1">
      <alignment horizontal="left" vertical="center" wrapText="1"/>
    </xf>
    <xf numFmtId="0" fontId="11" fillId="0" borderId="2" xfId="3" applyFont="1" applyBorder="1" applyAlignment="1">
      <alignment wrapText="1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/>
    </xf>
    <xf numFmtId="0" fontId="2" fillId="0" borderId="5" xfId="0" applyFont="1" applyBorder="1">
      <alignment vertical="center"/>
    </xf>
    <xf numFmtId="0" fontId="6" fillId="0" borderId="1" xfId="1" applyFont="1" applyBorder="1"/>
    <xf numFmtId="0" fontId="7" fillId="0" borderId="1" xfId="1" applyFont="1" applyBorder="1"/>
    <xf numFmtId="0" fontId="4" fillId="0" borderId="8" xfId="2" applyFont="1" applyBorder="1" applyAlignment="1">
      <alignment horizontal="center" vertical="center"/>
    </xf>
    <xf numFmtId="41" fontId="2" fillId="0" borderId="0" xfId="0" applyNumberFormat="1" applyFont="1">
      <alignment vertical="center"/>
    </xf>
    <xf numFmtId="0" fontId="9" fillId="0" borderId="11" xfId="2" applyFont="1" applyBorder="1" applyAlignment="1">
      <alignment horizontal="left" wrapText="1" indent="1"/>
    </xf>
    <xf numFmtId="41" fontId="2" fillId="0" borderId="5" xfId="2" applyNumberFormat="1" applyFont="1" applyBorder="1" applyAlignment="1">
      <alignment horizontal="center" vertical="center"/>
    </xf>
    <xf numFmtId="41" fontId="2" fillId="0" borderId="5" xfId="0" applyNumberFormat="1" applyFont="1" applyBorder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2" fillId="0" borderId="3" xfId="2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10" xfId="2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</cellXfs>
  <cellStyles count="4">
    <cellStyle name="一般" xfId="0" builtinId="0"/>
    <cellStyle name="一般_Sheet1 2" xfId="2" xr:uid="{51CBA88A-6D02-47C0-A5CD-7CAEC9BDBC31}"/>
    <cellStyle name="一般_人身安全" xfId="1" xr:uid="{81E1DE4E-2507-439E-AEDA-0F887F8473F8}"/>
    <cellStyle name="一般_社會福利服務" xfId="3" xr:uid="{BDACA16A-679D-4D0A-96E4-0E2E3B589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B968D-1F6E-49A5-8845-36BD7151D39F}">
  <sheetPr>
    <pageSetUpPr fitToPage="1"/>
  </sheetPr>
  <dimension ref="A1:AZ47"/>
  <sheetViews>
    <sheetView showGridLines="0" tabSelected="1" zoomScaleNormal="100" workbookViewId="0">
      <pane xSplit="4" ySplit="4" topLeftCell="E5" activePane="bottomRight" state="frozen"/>
      <selection activeCell="AL5" sqref="AL5"/>
      <selection pane="topRight" activeCell="AL5" sqref="AL5"/>
      <selection pane="bottomLeft" activeCell="AL5" sqref="AL5"/>
      <selection pane="bottomRight" activeCell="BC23" sqref="BC23"/>
    </sheetView>
  </sheetViews>
  <sheetFormatPr defaultColWidth="9.625" defaultRowHeight="16.5"/>
  <cols>
    <col min="1" max="1" width="19.125" style="3" customWidth="1"/>
    <col min="2" max="4" width="9.625" style="2" hidden="1" customWidth="1"/>
    <col min="5" max="37" width="9.625" style="1" hidden="1" customWidth="1"/>
    <col min="38" max="46" width="9.625" style="1" customWidth="1"/>
    <col min="47" max="16384" width="9.625" style="1"/>
  </cols>
  <sheetData>
    <row r="1" spans="1:52" ht="30" customHeight="1">
      <c r="A1" s="26" t="s">
        <v>29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</row>
    <row r="2" spans="1:52" ht="18" customHeight="1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6"/>
      <c r="AT2" s="15"/>
      <c r="AZ2" s="15" t="s">
        <v>33</v>
      </c>
    </row>
    <row r="3" spans="1:52" ht="34.5" customHeight="1">
      <c r="A3" s="31" t="s">
        <v>28</v>
      </c>
      <c r="B3" s="33" t="s">
        <v>27</v>
      </c>
      <c r="C3" s="34"/>
      <c r="D3" s="35"/>
      <c r="E3" s="33" t="s">
        <v>26</v>
      </c>
      <c r="F3" s="34"/>
      <c r="G3" s="35"/>
      <c r="H3" s="24" t="s">
        <v>25</v>
      </c>
      <c r="I3" s="25"/>
      <c r="J3" s="30"/>
      <c r="K3" s="36" t="s">
        <v>24</v>
      </c>
      <c r="L3" s="37"/>
      <c r="M3" s="38"/>
      <c r="N3" s="24" t="s">
        <v>23</v>
      </c>
      <c r="O3" s="25"/>
      <c r="P3" s="25"/>
      <c r="Q3" s="24" t="s">
        <v>22</v>
      </c>
      <c r="R3" s="25"/>
      <c r="S3" s="25"/>
      <c r="T3" s="24" t="s">
        <v>21</v>
      </c>
      <c r="U3" s="25"/>
      <c r="V3" s="25"/>
      <c r="W3" s="24" t="s">
        <v>20</v>
      </c>
      <c r="X3" s="25"/>
      <c r="Y3" s="25"/>
      <c r="Z3" s="24" t="s">
        <v>19</v>
      </c>
      <c r="AA3" s="25"/>
      <c r="AB3" s="25"/>
      <c r="AC3" s="24" t="s">
        <v>18</v>
      </c>
      <c r="AD3" s="25"/>
      <c r="AE3" s="25"/>
      <c r="AF3" s="27" t="s">
        <v>17</v>
      </c>
      <c r="AG3" s="27"/>
      <c r="AH3" s="27"/>
      <c r="AI3" s="27" t="s">
        <v>16</v>
      </c>
      <c r="AJ3" s="27"/>
      <c r="AK3" s="24"/>
      <c r="AL3" s="24" t="s">
        <v>30</v>
      </c>
      <c r="AM3" s="25"/>
      <c r="AN3" s="30"/>
      <c r="AO3" s="24" t="s">
        <v>31</v>
      </c>
      <c r="AP3" s="25"/>
      <c r="AQ3" s="30"/>
      <c r="AR3" s="24" t="s">
        <v>32</v>
      </c>
      <c r="AS3" s="25"/>
      <c r="AT3" s="25"/>
      <c r="AU3" s="24" t="s">
        <v>34</v>
      </c>
      <c r="AV3" s="25"/>
      <c r="AW3" s="25"/>
      <c r="AX3" s="24" t="s">
        <v>35</v>
      </c>
      <c r="AY3" s="25"/>
      <c r="AZ3" s="25"/>
    </row>
    <row r="4" spans="1:52" ht="23.25" customHeight="1">
      <c r="A4" s="32"/>
      <c r="B4" s="12" t="s">
        <v>15</v>
      </c>
      <c r="C4" s="12" t="s">
        <v>14</v>
      </c>
      <c r="D4" s="12" t="s">
        <v>13</v>
      </c>
      <c r="E4" s="12" t="s">
        <v>15</v>
      </c>
      <c r="F4" s="12" t="s">
        <v>14</v>
      </c>
      <c r="G4" s="12" t="s">
        <v>13</v>
      </c>
      <c r="H4" s="12" t="s">
        <v>15</v>
      </c>
      <c r="I4" s="12" t="s">
        <v>14</v>
      </c>
      <c r="J4" s="12" t="s">
        <v>13</v>
      </c>
      <c r="K4" s="11" t="s">
        <v>15</v>
      </c>
      <c r="L4" s="11" t="s">
        <v>14</v>
      </c>
      <c r="M4" s="11" t="s">
        <v>13</v>
      </c>
      <c r="N4" s="11" t="s">
        <v>15</v>
      </c>
      <c r="O4" s="11" t="s">
        <v>14</v>
      </c>
      <c r="P4" s="11" t="s">
        <v>13</v>
      </c>
      <c r="Q4" s="11" t="s">
        <v>15</v>
      </c>
      <c r="R4" s="11" t="s">
        <v>14</v>
      </c>
      <c r="S4" s="11" t="s">
        <v>13</v>
      </c>
      <c r="T4" s="11" t="s">
        <v>15</v>
      </c>
      <c r="U4" s="11" t="s">
        <v>14</v>
      </c>
      <c r="V4" s="11" t="s">
        <v>13</v>
      </c>
      <c r="W4" s="11" t="s">
        <v>15</v>
      </c>
      <c r="X4" s="11" t="s">
        <v>14</v>
      </c>
      <c r="Y4" s="11" t="s">
        <v>13</v>
      </c>
      <c r="Z4" s="11" t="s">
        <v>15</v>
      </c>
      <c r="AA4" s="11" t="s">
        <v>14</v>
      </c>
      <c r="AB4" s="11" t="s">
        <v>13</v>
      </c>
      <c r="AC4" s="11" t="s">
        <v>15</v>
      </c>
      <c r="AD4" s="11" t="s">
        <v>14</v>
      </c>
      <c r="AE4" s="11" t="s">
        <v>13</v>
      </c>
      <c r="AF4" s="11" t="s">
        <v>15</v>
      </c>
      <c r="AG4" s="11" t="s">
        <v>14</v>
      </c>
      <c r="AH4" s="11" t="s">
        <v>13</v>
      </c>
      <c r="AI4" s="11" t="s">
        <v>15</v>
      </c>
      <c r="AJ4" s="11" t="s">
        <v>14</v>
      </c>
      <c r="AK4" s="11" t="s">
        <v>13</v>
      </c>
      <c r="AL4" s="11" t="s">
        <v>15</v>
      </c>
      <c r="AM4" s="11" t="s">
        <v>14</v>
      </c>
      <c r="AN4" s="11" t="s">
        <v>13</v>
      </c>
      <c r="AO4" s="11" t="s">
        <v>15</v>
      </c>
      <c r="AP4" s="11" t="s">
        <v>14</v>
      </c>
      <c r="AQ4" s="11" t="s">
        <v>13</v>
      </c>
      <c r="AR4" s="11" t="s">
        <v>15</v>
      </c>
      <c r="AS4" s="11" t="s">
        <v>14</v>
      </c>
      <c r="AT4" s="19" t="s">
        <v>13</v>
      </c>
      <c r="AU4" s="11" t="s">
        <v>15</v>
      </c>
      <c r="AV4" s="11" t="s">
        <v>14</v>
      </c>
      <c r="AW4" s="19" t="s">
        <v>13</v>
      </c>
      <c r="AX4" s="11" t="s">
        <v>15</v>
      </c>
      <c r="AY4" s="11" t="s">
        <v>14</v>
      </c>
      <c r="AZ4" s="19" t="s">
        <v>13</v>
      </c>
    </row>
    <row r="5" spans="1:52" s="20" customFormat="1" ht="39.950000000000003" customHeight="1">
      <c r="A5" s="10" t="s">
        <v>12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</row>
    <row r="6" spans="1:52" s="20" customFormat="1" ht="18" customHeight="1">
      <c r="A6" s="9" t="s">
        <v>10</v>
      </c>
      <c r="B6" s="7">
        <f t="shared" ref="B6:S6" si="0">SUM(B7:B14)</f>
        <v>20774</v>
      </c>
      <c r="C6" s="7">
        <f t="shared" si="0"/>
        <v>17524</v>
      </c>
      <c r="D6" s="7">
        <f t="shared" si="0"/>
        <v>3250</v>
      </c>
      <c r="E6" s="7">
        <f t="shared" si="0"/>
        <v>19075</v>
      </c>
      <c r="F6" s="7">
        <f t="shared" si="0"/>
        <v>16066</v>
      </c>
      <c r="G6" s="7">
        <f t="shared" si="0"/>
        <v>3009</v>
      </c>
      <c r="H6" s="7">
        <f t="shared" si="0"/>
        <v>17216</v>
      </c>
      <c r="I6" s="7">
        <f t="shared" si="0"/>
        <v>14402</v>
      </c>
      <c r="J6" s="7">
        <f t="shared" si="0"/>
        <v>2814</v>
      </c>
      <c r="K6" s="7">
        <f t="shared" si="0"/>
        <v>15339</v>
      </c>
      <c r="L6" s="7">
        <f t="shared" si="0"/>
        <v>12864</v>
      </c>
      <c r="M6" s="7">
        <f t="shared" si="0"/>
        <v>2475</v>
      </c>
      <c r="N6" s="7">
        <f t="shared" si="0"/>
        <v>15627</v>
      </c>
      <c r="O6" s="7">
        <f t="shared" si="0"/>
        <v>13168</v>
      </c>
      <c r="P6" s="7">
        <f t="shared" si="0"/>
        <v>2459</v>
      </c>
      <c r="Q6" s="7">
        <f t="shared" si="0"/>
        <v>15563</v>
      </c>
      <c r="R6" s="7">
        <f t="shared" si="0"/>
        <v>13308</v>
      </c>
      <c r="S6" s="7">
        <f t="shared" si="0"/>
        <v>2255</v>
      </c>
      <c r="T6" s="7">
        <f t="shared" ref="T6:T14" si="1">U6+V6</f>
        <v>16827</v>
      </c>
      <c r="U6" s="7">
        <v>14354</v>
      </c>
      <c r="V6" s="7">
        <v>2473</v>
      </c>
      <c r="W6" s="7">
        <f t="shared" ref="W6:W14" si="2">X6+Y6</f>
        <v>16739</v>
      </c>
      <c r="X6" s="7">
        <v>14272</v>
      </c>
      <c r="Y6" s="7">
        <v>2467</v>
      </c>
      <c r="Z6" s="7">
        <f t="shared" ref="Z6:Z14" si="3">AA6+AB6</f>
        <v>18327</v>
      </c>
      <c r="AA6" s="7">
        <v>15306</v>
      </c>
      <c r="AB6" s="7">
        <v>3021</v>
      </c>
      <c r="AC6" s="7">
        <f t="shared" ref="AC6:AC14" si="4">SUM(AD6:AE6)</f>
        <v>18291</v>
      </c>
      <c r="AD6" s="7">
        <v>15325</v>
      </c>
      <c r="AE6" s="7">
        <v>2966</v>
      </c>
      <c r="AF6" s="7">
        <f t="shared" ref="AF6:AF14" si="5">AG6+AH6</f>
        <v>18070</v>
      </c>
      <c r="AG6" s="7">
        <f>SUM(AG7:AG14)</f>
        <v>15213</v>
      </c>
      <c r="AH6" s="7">
        <f>SUM(AH7:AH14)</f>
        <v>2857</v>
      </c>
      <c r="AI6" s="7">
        <f t="shared" ref="AI6:AI14" si="6">AJ6+AK6</f>
        <v>19377</v>
      </c>
      <c r="AJ6" s="7">
        <f>SUM(AJ7:AJ14)</f>
        <v>16482</v>
      </c>
      <c r="AK6" s="7">
        <f>SUM(AK7:AK14)</f>
        <v>2895</v>
      </c>
      <c r="AL6" s="7">
        <f t="shared" ref="AL6:AL14" si="7">AM6+AN6</f>
        <v>19874</v>
      </c>
      <c r="AM6" s="7">
        <f>SUM(AM7:AM14)</f>
        <v>16724</v>
      </c>
      <c r="AN6" s="7">
        <f>SUM(AN7:AN14)</f>
        <v>3150</v>
      </c>
      <c r="AO6" s="7">
        <f t="shared" ref="AO6:AO14" si="8">AP6+AQ6</f>
        <v>24465</v>
      </c>
      <c r="AP6" s="7">
        <f>SUM(AP7:AP14)</f>
        <v>19868</v>
      </c>
      <c r="AQ6" s="7">
        <f>SUM(AQ7:AQ14)</f>
        <v>4597</v>
      </c>
      <c r="AR6" s="7">
        <f t="shared" ref="AR6:AR14" si="9">AS6+AT6</f>
        <v>20958</v>
      </c>
      <c r="AS6" s="7">
        <f>SUM(AS7:AS14)</f>
        <v>17021</v>
      </c>
      <c r="AT6" s="7">
        <f>SUM(AT7:AT14)</f>
        <v>3937</v>
      </c>
      <c r="AU6" s="20">
        <v>21477</v>
      </c>
      <c r="AV6" s="20">
        <v>16911</v>
      </c>
      <c r="AW6" s="20">
        <v>4566</v>
      </c>
      <c r="AX6" s="20">
        <v>41595</v>
      </c>
      <c r="AY6" s="20">
        <v>31521</v>
      </c>
      <c r="AZ6" s="20">
        <v>10074</v>
      </c>
    </row>
    <row r="7" spans="1:52" s="20" customFormat="1">
      <c r="A7" s="8" t="s">
        <v>9</v>
      </c>
      <c r="B7" s="7">
        <v>75</v>
      </c>
      <c r="C7" s="7">
        <v>48</v>
      </c>
      <c r="D7" s="7">
        <v>27</v>
      </c>
      <c r="E7" s="7">
        <v>64</v>
      </c>
      <c r="F7" s="7">
        <v>37</v>
      </c>
      <c r="G7" s="7">
        <v>27</v>
      </c>
      <c r="H7" s="7">
        <v>45</v>
      </c>
      <c r="I7" s="7">
        <v>26</v>
      </c>
      <c r="J7" s="7">
        <v>19</v>
      </c>
      <c r="K7" s="7">
        <v>27</v>
      </c>
      <c r="L7" s="7">
        <v>16</v>
      </c>
      <c r="M7" s="7">
        <v>11</v>
      </c>
      <c r="N7" s="7">
        <v>27</v>
      </c>
      <c r="O7" s="7">
        <v>15</v>
      </c>
      <c r="P7" s="7">
        <v>12</v>
      </c>
      <c r="Q7" s="7">
        <v>13</v>
      </c>
      <c r="R7" s="7">
        <v>8</v>
      </c>
      <c r="S7" s="7">
        <v>5</v>
      </c>
      <c r="T7" s="7">
        <f t="shared" si="1"/>
        <v>15</v>
      </c>
      <c r="U7" s="7">
        <v>8</v>
      </c>
      <c r="V7" s="7">
        <v>7</v>
      </c>
      <c r="W7" s="7">
        <f t="shared" si="2"/>
        <v>15</v>
      </c>
      <c r="X7" s="7">
        <v>7</v>
      </c>
      <c r="Y7" s="7">
        <v>8</v>
      </c>
      <c r="Z7" s="7">
        <f t="shared" si="3"/>
        <v>22</v>
      </c>
      <c r="AA7" s="7">
        <v>6</v>
      </c>
      <c r="AB7" s="7">
        <v>16</v>
      </c>
      <c r="AC7" s="7">
        <f t="shared" si="4"/>
        <v>9</v>
      </c>
      <c r="AD7" s="7">
        <v>4</v>
      </c>
      <c r="AE7" s="7">
        <v>5</v>
      </c>
      <c r="AF7" s="7">
        <f t="shared" si="5"/>
        <v>3</v>
      </c>
      <c r="AG7" s="7">
        <v>3</v>
      </c>
      <c r="AH7" s="7">
        <v>0</v>
      </c>
      <c r="AI7" s="7">
        <f t="shared" si="6"/>
        <v>5</v>
      </c>
      <c r="AJ7" s="7">
        <v>4</v>
      </c>
      <c r="AK7" s="7">
        <v>1</v>
      </c>
      <c r="AL7" s="7">
        <f t="shared" si="7"/>
        <v>0</v>
      </c>
      <c r="AM7" s="7">
        <v>0</v>
      </c>
      <c r="AN7" s="7">
        <v>0</v>
      </c>
      <c r="AO7" s="7">
        <f t="shared" si="8"/>
        <v>6</v>
      </c>
      <c r="AP7" s="7">
        <v>5</v>
      </c>
      <c r="AQ7" s="7">
        <v>1</v>
      </c>
      <c r="AR7" s="7">
        <f t="shared" si="9"/>
        <v>6</v>
      </c>
      <c r="AS7" s="7">
        <v>2</v>
      </c>
      <c r="AT7" s="7">
        <v>4</v>
      </c>
      <c r="AU7" s="20">
        <v>3</v>
      </c>
      <c r="AV7" s="20">
        <v>2</v>
      </c>
      <c r="AW7" s="20">
        <v>1</v>
      </c>
      <c r="AX7" s="20">
        <v>8</v>
      </c>
      <c r="AY7" s="20">
        <v>6</v>
      </c>
      <c r="AZ7" s="20">
        <v>2</v>
      </c>
    </row>
    <row r="8" spans="1:52" s="20" customFormat="1">
      <c r="A8" s="8" t="s">
        <v>8</v>
      </c>
      <c r="B8" s="7">
        <v>15</v>
      </c>
      <c r="C8" s="7">
        <v>10</v>
      </c>
      <c r="D8" s="7">
        <v>5</v>
      </c>
      <c r="E8" s="7">
        <v>12</v>
      </c>
      <c r="F8" s="7">
        <v>9</v>
      </c>
      <c r="G8" s="7">
        <v>3</v>
      </c>
      <c r="H8" s="7">
        <v>12</v>
      </c>
      <c r="I8" s="7">
        <v>7</v>
      </c>
      <c r="J8" s="7">
        <v>5</v>
      </c>
      <c r="K8" s="7">
        <v>3</v>
      </c>
      <c r="L8" s="7">
        <v>2</v>
      </c>
      <c r="M8" s="7">
        <v>1</v>
      </c>
      <c r="N8" s="7">
        <v>2</v>
      </c>
      <c r="O8" s="7">
        <v>1</v>
      </c>
      <c r="P8" s="7">
        <v>1</v>
      </c>
      <c r="Q8" s="7">
        <v>4</v>
      </c>
      <c r="R8" s="7">
        <v>3</v>
      </c>
      <c r="S8" s="7">
        <v>1</v>
      </c>
      <c r="T8" s="7">
        <f t="shared" si="1"/>
        <v>0</v>
      </c>
      <c r="U8" s="7">
        <v>0</v>
      </c>
      <c r="V8" s="7">
        <v>0</v>
      </c>
      <c r="W8" s="7">
        <f t="shared" si="2"/>
        <v>26</v>
      </c>
      <c r="X8" s="7">
        <v>17</v>
      </c>
      <c r="Y8" s="7">
        <v>9</v>
      </c>
      <c r="Z8" s="7">
        <f t="shared" si="3"/>
        <v>1</v>
      </c>
      <c r="AA8" s="7">
        <v>1</v>
      </c>
      <c r="AB8" s="7">
        <v>0</v>
      </c>
      <c r="AC8" s="7">
        <f t="shared" si="4"/>
        <v>7</v>
      </c>
      <c r="AD8" s="7">
        <v>4</v>
      </c>
      <c r="AE8" s="7">
        <v>3</v>
      </c>
      <c r="AF8" s="7">
        <f t="shared" si="5"/>
        <v>11</v>
      </c>
      <c r="AG8" s="7">
        <v>7</v>
      </c>
      <c r="AH8" s="7">
        <v>4</v>
      </c>
      <c r="AI8" s="7">
        <f t="shared" si="6"/>
        <v>3</v>
      </c>
      <c r="AJ8" s="7">
        <v>2</v>
      </c>
      <c r="AK8" s="7">
        <v>1</v>
      </c>
      <c r="AL8" s="7">
        <f t="shared" si="7"/>
        <v>6</v>
      </c>
      <c r="AM8" s="7">
        <v>3</v>
      </c>
      <c r="AN8" s="7">
        <v>3</v>
      </c>
      <c r="AO8" s="7">
        <f t="shared" si="8"/>
        <v>2</v>
      </c>
      <c r="AP8" s="7">
        <v>1</v>
      </c>
      <c r="AQ8" s="7">
        <v>1</v>
      </c>
      <c r="AR8" s="7">
        <f t="shared" si="9"/>
        <v>0</v>
      </c>
      <c r="AS8" s="7">
        <v>0</v>
      </c>
      <c r="AT8" s="7">
        <v>0</v>
      </c>
      <c r="AU8" s="20">
        <v>0</v>
      </c>
      <c r="AV8" s="20">
        <v>0</v>
      </c>
      <c r="AW8" s="20">
        <v>0</v>
      </c>
      <c r="AX8" s="20">
        <v>0</v>
      </c>
      <c r="AY8" s="20">
        <v>0</v>
      </c>
      <c r="AZ8" s="20">
        <v>0</v>
      </c>
    </row>
    <row r="9" spans="1:52" s="20" customFormat="1">
      <c r="A9" s="8" t="s">
        <v>7</v>
      </c>
      <c r="B9" s="7">
        <v>1447</v>
      </c>
      <c r="C9" s="7">
        <v>1152</v>
      </c>
      <c r="D9" s="7">
        <v>295</v>
      </c>
      <c r="E9" s="7">
        <v>1060</v>
      </c>
      <c r="F9" s="7">
        <v>825</v>
      </c>
      <c r="G9" s="7">
        <v>235</v>
      </c>
      <c r="H9" s="7">
        <v>784</v>
      </c>
      <c r="I9" s="7">
        <v>606</v>
      </c>
      <c r="J9" s="7">
        <v>178</v>
      </c>
      <c r="K9" s="7">
        <v>642</v>
      </c>
      <c r="L9" s="7">
        <v>492</v>
      </c>
      <c r="M9" s="7">
        <v>150</v>
      </c>
      <c r="N9" s="7">
        <v>519</v>
      </c>
      <c r="O9" s="7">
        <v>396</v>
      </c>
      <c r="P9" s="7">
        <v>123</v>
      </c>
      <c r="Q9" s="7">
        <v>524</v>
      </c>
      <c r="R9" s="7">
        <v>397</v>
      </c>
      <c r="S9" s="7">
        <v>127</v>
      </c>
      <c r="T9" s="7">
        <f t="shared" si="1"/>
        <v>559</v>
      </c>
      <c r="U9" s="7">
        <v>452</v>
      </c>
      <c r="V9" s="7">
        <v>107</v>
      </c>
      <c r="W9" s="7">
        <f t="shared" si="2"/>
        <v>461</v>
      </c>
      <c r="X9" s="7">
        <v>345</v>
      </c>
      <c r="Y9" s="7">
        <v>116</v>
      </c>
      <c r="Z9" s="7">
        <f t="shared" si="3"/>
        <v>301</v>
      </c>
      <c r="AA9" s="7">
        <v>223</v>
      </c>
      <c r="AB9" s="7">
        <v>78</v>
      </c>
      <c r="AC9" s="7">
        <f t="shared" si="4"/>
        <v>342</v>
      </c>
      <c r="AD9" s="7">
        <v>233</v>
      </c>
      <c r="AE9" s="7">
        <v>109</v>
      </c>
      <c r="AF9" s="7">
        <f t="shared" si="5"/>
        <v>304</v>
      </c>
      <c r="AG9" s="7">
        <v>227</v>
      </c>
      <c r="AH9" s="7">
        <v>77</v>
      </c>
      <c r="AI9" s="7">
        <f t="shared" si="6"/>
        <v>270</v>
      </c>
      <c r="AJ9" s="7">
        <v>209</v>
      </c>
      <c r="AK9" s="7">
        <v>61</v>
      </c>
      <c r="AL9" s="7">
        <f t="shared" si="7"/>
        <v>277</v>
      </c>
      <c r="AM9" s="7">
        <v>192</v>
      </c>
      <c r="AN9" s="7">
        <v>85</v>
      </c>
      <c r="AO9" s="7">
        <f t="shared" si="8"/>
        <v>329</v>
      </c>
      <c r="AP9" s="7">
        <v>217</v>
      </c>
      <c r="AQ9" s="7">
        <v>112</v>
      </c>
      <c r="AR9" s="7">
        <f t="shared" si="9"/>
        <v>258</v>
      </c>
      <c r="AS9" s="7">
        <v>191</v>
      </c>
      <c r="AT9" s="7">
        <v>67</v>
      </c>
      <c r="AU9" s="20">
        <v>128</v>
      </c>
      <c r="AV9" s="20">
        <v>89</v>
      </c>
      <c r="AW9" s="20">
        <v>39</v>
      </c>
      <c r="AX9" s="20">
        <v>177</v>
      </c>
      <c r="AY9" s="20">
        <v>99</v>
      </c>
      <c r="AZ9" s="20">
        <v>78</v>
      </c>
    </row>
    <row r="10" spans="1:52" s="20" customFormat="1">
      <c r="A10" s="8" t="s">
        <v>6</v>
      </c>
      <c r="B10" s="7">
        <v>6542</v>
      </c>
      <c r="C10" s="7">
        <v>5661</v>
      </c>
      <c r="D10" s="7">
        <v>881</v>
      </c>
      <c r="E10" s="7">
        <v>5778</v>
      </c>
      <c r="F10" s="7">
        <v>4930</v>
      </c>
      <c r="G10" s="7">
        <v>848</v>
      </c>
      <c r="H10" s="7">
        <v>5015</v>
      </c>
      <c r="I10" s="7">
        <v>4251</v>
      </c>
      <c r="J10" s="7">
        <v>764</v>
      </c>
      <c r="K10" s="7">
        <v>4705</v>
      </c>
      <c r="L10" s="7">
        <v>3953</v>
      </c>
      <c r="M10" s="7">
        <v>752</v>
      </c>
      <c r="N10" s="7">
        <v>4649</v>
      </c>
      <c r="O10" s="7">
        <v>3904</v>
      </c>
      <c r="P10" s="7">
        <v>745</v>
      </c>
      <c r="Q10" s="7">
        <v>4416</v>
      </c>
      <c r="R10" s="7">
        <v>3821</v>
      </c>
      <c r="S10" s="7">
        <v>595</v>
      </c>
      <c r="T10" s="7">
        <f t="shared" si="1"/>
        <v>4111</v>
      </c>
      <c r="U10" s="7">
        <v>3575</v>
      </c>
      <c r="V10" s="7">
        <v>536</v>
      </c>
      <c r="W10" s="7">
        <f t="shared" si="2"/>
        <v>3180</v>
      </c>
      <c r="X10" s="7">
        <v>2711</v>
      </c>
      <c r="Y10" s="7">
        <v>469</v>
      </c>
      <c r="Z10" s="7">
        <f t="shared" si="3"/>
        <v>3888</v>
      </c>
      <c r="AA10" s="7">
        <v>3236</v>
      </c>
      <c r="AB10" s="7">
        <v>652</v>
      </c>
      <c r="AC10" s="7">
        <f t="shared" si="4"/>
        <v>3475</v>
      </c>
      <c r="AD10" s="7">
        <v>2949</v>
      </c>
      <c r="AE10" s="7">
        <v>526</v>
      </c>
      <c r="AF10" s="7">
        <f t="shared" si="5"/>
        <v>3775</v>
      </c>
      <c r="AG10" s="7">
        <v>3124</v>
      </c>
      <c r="AH10" s="7">
        <v>651</v>
      </c>
      <c r="AI10" s="7">
        <f t="shared" si="6"/>
        <v>2919</v>
      </c>
      <c r="AJ10" s="7">
        <v>2501</v>
      </c>
      <c r="AK10" s="7">
        <v>418</v>
      </c>
      <c r="AL10" s="7">
        <f t="shared" si="7"/>
        <v>2540</v>
      </c>
      <c r="AM10" s="7">
        <v>2097</v>
      </c>
      <c r="AN10" s="7">
        <v>443</v>
      </c>
      <c r="AO10" s="7">
        <f t="shared" si="8"/>
        <v>2037</v>
      </c>
      <c r="AP10" s="7">
        <v>1568</v>
      </c>
      <c r="AQ10" s="7">
        <v>469</v>
      </c>
      <c r="AR10" s="7">
        <f t="shared" si="9"/>
        <v>2316</v>
      </c>
      <c r="AS10" s="7">
        <v>1887</v>
      </c>
      <c r="AT10" s="7">
        <v>429</v>
      </c>
      <c r="AU10" s="20">
        <v>1446</v>
      </c>
      <c r="AV10" s="20">
        <v>1083</v>
      </c>
      <c r="AW10" s="20">
        <v>363</v>
      </c>
      <c r="AX10" s="20">
        <v>2208</v>
      </c>
      <c r="AY10" s="20">
        <v>1580</v>
      </c>
      <c r="AZ10" s="20">
        <v>628</v>
      </c>
    </row>
    <row r="11" spans="1:52" s="20" customFormat="1">
      <c r="A11" s="8" t="s">
        <v>5</v>
      </c>
      <c r="B11" s="7">
        <v>11187</v>
      </c>
      <c r="C11" s="7">
        <v>9417</v>
      </c>
      <c r="D11" s="7">
        <v>1770</v>
      </c>
      <c r="E11" s="7">
        <v>11040</v>
      </c>
      <c r="F11" s="7">
        <v>9317</v>
      </c>
      <c r="G11" s="7">
        <v>1723</v>
      </c>
      <c r="H11" s="7">
        <v>10459</v>
      </c>
      <c r="I11" s="7">
        <v>8777</v>
      </c>
      <c r="J11" s="7">
        <v>1682</v>
      </c>
      <c r="K11" s="7">
        <v>9267</v>
      </c>
      <c r="L11" s="7">
        <v>7825</v>
      </c>
      <c r="M11" s="7">
        <v>1442</v>
      </c>
      <c r="N11" s="7">
        <v>9802</v>
      </c>
      <c r="O11" s="7">
        <v>8341</v>
      </c>
      <c r="P11" s="7">
        <v>1461</v>
      </c>
      <c r="Q11" s="7">
        <v>10085</v>
      </c>
      <c r="R11" s="7">
        <v>8635</v>
      </c>
      <c r="S11" s="7">
        <v>1450</v>
      </c>
      <c r="T11" s="7">
        <f t="shared" si="1"/>
        <v>11618</v>
      </c>
      <c r="U11" s="7">
        <v>9873</v>
      </c>
      <c r="V11" s="7">
        <v>1745</v>
      </c>
      <c r="W11" s="7">
        <f t="shared" si="2"/>
        <v>12038</v>
      </c>
      <c r="X11" s="7">
        <v>10328</v>
      </c>
      <c r="Y11" s="7">
        <v>1710</v>
      </c>
      <c r="Z11" s="7">
        <f t="shared" si="3"/>
        <v>12791</v>
      </c>
      <c r="AA11" s="7">
        <v>10795</v>
      </c>
      <c r="AB11" s="7">
        <v>1996</v>
      </c>
      <c r="AC11" s="7">
        <f t="shared" si="4"/>
        <v>13520</v>
      </c>
      <c r="AD11" s="7">
        <v>11373</v>
      </c>
      <c r="AE11" s="7">
        <v>2147</v>
      </c>
      <c r="AF11" s="7">
        <f t="shared" si="5"/>
        <v>13440</v>
      </c>
      <c r="AG11" s="7">
        <v>11430</v>
      </c>
      <c r="AH11" s="7">
        <v>2010</v>
      </c>
      <c r="AI11" s="7">
        <f t="shared" si="6"/>
        <v>15601</v>
      </c>
      <c r="AJ11" s="7">
        <v>13304</v>
      </c>
      <c r="AK11" s="7">
        <v>2297</v>
      </c>
      <c r="AL11" s="7">
        <f t="shared" si="7"/>
        <v>16227</v>
      </c>
      <c r="AM11" s="7">
        <v>13790</v>
      </c>
      <c r="AN11" s="7">
        <v>2437</v>
      </c>
      <c r="AO11" s="7">
        <f t="shared" si="8"/>
        <v>20921</v>
      </c>
      <c r="AP11" s="7">
        <v>17288</v>
      </c>
      <c r="AQ11" s="7">
        <v>3633</v>
      </c>
      <c r="AR11" s="7">
        <f t="shared" si="9"/>
        <v>17189</v>
      </c>
      <c r="AS11" s="7">
        <v>14103</v>
      </c>
      <c r="AT11" s="7">
        <v>3086</v>
      </c>
      <c r="AU11" s="20">
        <v>18560</v>
      </c>
      <c r="AV11" s="20">
        <v>14791</v>
      </c>
      <c r="AW11" s="20">
        <v>3769</v>
      </c>
      <c r="AX11" s="20">
        <v>35932</v>
      </c>
      <c r="AY11" s="20">
        <v>27481</v>
      </c>
      <c r="AZ11" s="20">
        <v>8451</v>
      </c>
    </row>
    <row r="12" spans="1:52" s="20" customFormat="1">
      <c r="A12" s="8" t="s">
        <v>4</v>
      </c>
      <c r="B12" s="7">
        <v>1384</v>
      </c>
      <c r="C12" s="7">
        <v>1131</v>
      </c>
      <c r="D12" s="7">
        <v>253</v>
      </c>
      <c r="E12" s="7">
        <v>1032</v>
      </c>
      <c r="F12" s="7">
        <v>874</v>
      </c>
      <c r="G12" s="7">
        <v>158</v>
      </c>
      <c r="H12" s="7">
        <v>864</v>
      </c>
      <c r="I12" s="7">
        <v>705</v>
      </c>
      <c r="J12" s="7">
        <v>159</v>
      </c>
      <c r="K12" s="7">
        <v>652</v>
      </c>
      <c r="L12" s="7">
        <v>537</v>
      </c>
      <c r="M12" s="7">
        <v>115</v>
      </c>
      <c r="N12" s="7">
        <v>593</v>
      </c>
      <c r="O12" s="7">
        <v>479</v>
      </c>
      <c r="P12" s="7">
        <v>114</v>
      </c>
      <c r="Q12" s="7">
        <v>499</v>
      </c>
      <c r="R12" s="7">
        <v>423</v>
      </c>
      <c r="S12" s="7">
        <v>76</v>
      </c>
      <c r="T12" s="7">
        <f t="shared" si="1"/>
        <v>501</v>
      </c>
      <c r="U12" s="7">
        <v>425</v>
      </c>
      <c r="V12" s="7">
        <v>76</v>
      </c>
      <c r="W12" s="7">
        <f t="shared" si="2"/>
        <v>508</v>
      </c>
      <c r="X12" s="7">
        <v>416</v>
      </c>
      <c r="Y12" s="7">
        <v>92</v>
      </c>
      <c r="Z12" s="7">
        <f t="shared" si="3"/>
        <v>1181</v>
      </c>
      <c r="AA12" s="7">
        <v>936</v>
      </c>
      <c r="AB12" s="7">
        <v>245</v>
      </c>
      <c r="AC12" s="7">
        <f t="shared" si="4"/>
        <v>881</v>
      </c>
      <c r="AD12" s="7">
        <v>711</v>
      </c>
      <c r="AE12" s="7">
        <v>170</v>
      </c>
      <c r="AF12" s="7">
        <f t="shared" si="5"/>
        <v>521</v>
      </c>
      <c r="AG12" s="7">
        <v>406</v>
      </c>
      <c r="AH12" s="7">
        <v>115</v>
      </c>
      <c r="AI12" s="7">
        <f t="shared" si="6"/>
        <v>571</v>
      </c>
      <c r="AJ12" s="7">
        <v>457</v>
      </c>
      <c r="AK12" s="7">
        <v>114</v>
      </c>
      <c r="AL12" s="7">
        <f t="shared" si="7"/>
        <v>804</v>
      </c>
      <c r="AM12" s="7">
        <v>626</v>
      </c>
      <c r="AN12" s="7">
        <v>178</v>
      </c>
      <c r="AO12" s="7">
        <f t="shared" si="8"/>
        <v>1120</v>
      </c>
      <c r="AP12" s="7">
        <v>751</v>
      </c>
      <c r="AQ12" s="7">
        <v>369</v>
      </c>
      <c r="AR12" s="7">
        <f t="shared" si="9"/>
        <v>1152</v>
      </c>
      <c r="AS12" s="7">
        <v>808</v>
      </c>
      <c r="AT12" s="7">
        <v>344</v>
      </c>
      <c r="AU12" s="20">
        <v>1190</v>
      </c>
      <c r="AV12" s="20">
        <v>848</v>
      </c>
      <c r="AW12" s="20">
        <v>342</v>
      </c>
      <c r="AX12" s="20">
        <v>1597</v>
      </c>
      <c r="AY12" s="20">
        <v>1043</v>
      </c>
      <c r="AZ12" s="20">
        <v>554</v>
      </c>
    </row>
    <row r="13" spans="1:52" s="20" customFormat="1">
      <c r="A13" s="8" t="s">
        <v>3</v>
      </c>
      <c r="B13" s="7">
        <v>43</v>
      </c>
      <c r="C13" s="7">
        <v>38</v>
      </c>
      <c r="D13" s="7">
        <v>5</v>
      </c>
      <c r="E13" s="7">
        <v>33</v>
      </c>
      <c r="F13" s="7">
        <v>26</v>
      </c>
      <c r="G13" s="7">
        <v>7</v>
      </c>
      <c r="H13" s="7">
        <v>28</v>
      </c>
      <c r="I13" s="7">
        <v>23</v>
      </c>
      <c r="J13" s="7">
        <v>5</v>
      </c>
      <c r="K13" s="7">
        <v>33</v>
      </c>
      <c r="L13" s="7">
        <v>29</v>
      </c>
      <c r="M13" s="7">
        <v>4</v>
      </c>
      <c r="N13" s="7">
        <v>22</v>
      </c>
      <c r="O13" s="7">
        <v>19</v>
      </c>
      <c r="P13" s="7">
        <v>3</v>
      </c>
      <c r="Q13" s="7">
        <v>18</v>
      </c>
      <c r="R13" s="7">
        <v>17</v>
      </c>
      <c r="S13" s="7">
        <v>1</v>
      </c>
      <c r="T13" s="7">
        <f t="shared" si="1"/>
        <v>17</v>
      </c>
      <c r="U13" s="7">
        <v>17</v>
      </c>
      <c r="V13" s="7">
        <v>0</v>
      </c>
      <c r="W13" s="7">
        <f t="shared" si="2"/>
        <v>15</v>
      </c>
      <c r="X13" s="7">
        <v>13</v>
      </c>
      <c r="Y13" s="7">
        <v>2</v>
      </c>
      <c r="Z13" s="7">
        <f t="shared" si="3"/>
        <v>7</v>
      </c>
      <c r="AA13" s="7">
        <v>6</v>
      </c>
      <c r="AB13" s="7">
        <v>1</v>
      </c>
      <c r="AC13" s="7">
        <f t="shared" si="4"/>
        <v>15</v>
      </c>
      <c r="AD13" s="7">
        <v>15</v>
      </c>
      <c r="AE13" s="7">
        <v>0</v>
      </c>
      <c r="AF13" s="7">
        <f t="shared" si="5"/>
        <v>13</v>
      </c>
      <c r="AG13" s="7">
        <v>13</v>
      </c>
      <c r="AH13" s="7">
        <v>0</v>
      </c>
      <c r="AI13" s="7">
        <f t="shared" si="6"/>
        <v>7</v>
      </c>
      <c r="AJ13" s="7">
        <v>4</v>
      </c>
      <c r="AK13" s="7">
        <v>3</v>
      </c>
      <c r="AL13" s="7">
        <f t="shared" si="7"/>
        <v>12</v>
      </c>
      <c r="AM13" s="7">
        <v>9</v>
      </c>
      <c r="AN13" s="7">
        <v>3</v>
      </c>
      <c r="AO13" s="7">
        <f t="shared" si="8"/>
        <v>39</v>
      </c>
      <c r="AP13" s="7">
        <v>30</v>
      </c>
      <c r="AQ13" s="7">
        <v>9</v>
      </c>
      <c r="AR13" s="7">
        <f t="shared" si="9"/>
        <v>24</v>
      </c>
      <c r="AS13" s="7">
        <v>19</v>
      </c>
      <c r="AT13" s="7">
        <v>5</v>
      </c>
      <c r="AU13" s="20">
        <v>23</v>
      </c>
      <c r="AV13" s="20">
        <v>17</v>
      </c>
      <c r="AW13" s="20">
        <v>6</v>
      </c>
      <c r="AX13" s="20">
        <v>33</v>
      </c>
      <c r="AY13" s="20">
        <v>25</v>
      </c>
      <c r="AZ13" s="20">
        <v>8</v>
      </c>
    </row>
    <row r="14" spans="1:52" s="20" customFormat="1">
      <c r="A14" s="8" t="s">
        <v>2</v>
      </c>
      <c r="B14" s="7">
        <v>81</v>
      </c>
      <c r="C14" s="7">
        <v>67</v>
      </c>
      <c r="D14" s="7">
        <v>14</v>
      </c>
      <c r="E14" s="7">
        <v>56</v>
      </c>
      <c r="F14" s="7">
        <v>48</v>
      </c>
      <c r="G14" s="7">
        <v>8</v>
      </c>
      <c r="H14" s="7">
        <v>9</v>
      </c>
      <c r="I14" s="7">
        <v>7</v>
      </c>
      <c r="J14" s="7">
        <v>2</v>
      </c>
      <c r="K14" s="7">
        <v>10</v>
      </c>
      <c r="L14" s="7">
        <v>10</v>
      </c>
      <c r="M14" s="7">
        <v>0</v>
      </c>
      <c r="N14" s="7">
        <v>13</v>
      </c>
      <c r="O14" s="7">
        <v>13</v>
      </c>
      <c r="P14" s="7">
        <v>0</v>
      </c>
      <c r="Q14" s="7">
        <v>4</v>
      </c>
      <c r="R14" s="7">
        <v>4</v>
      </c>
      <c r="S14" s="7">
        <v>0</v>
      </c>
      <c r="T14" s="7">
        <f t="shared" si="1"/>
        <v>6</v>
      </c>
      <c r="U14" s="7">
        <v>4</v>
      </c>
      <c r="V14" s="7">
        <v>2</v>
      </c>
      <c r="W14" s="7">
        <f t="shared" si="2"/>
        <v>496</v>
      </c>
      <c r="X14" s="7">
        <v>435</v>
      </c>
      <c r="Y14" s="7">
        <v>61</v>
      </c>
      <c r="Z14" s="7">
        <f t="shared" si="3"/>
        <v>136</v>
      </c>
      <c r="AA14" s="7">
        <v>103</v>
      </c>
      <c r="AB14" s="7">
        <v>33</v>
      </c>
      <c r="AC14" s="7">
        <f t="shared" si="4"/>
        <v>42</v>
      </c>
      <c r="AD14" s="7">
        <v>36</v>
      </c>
      <c r="AE14" s="7">
        <v>6</v>
      </c>
      <c r="AF14" s="7">
        <f t="shared" si="5"/>
        <v>3</v>
      </c>
      <c r="AG14" s="7">
        <v>3</v>
      </c>
      <c r="AH14" s="7">
        <v>0</v>
      </c>
      <c r="AI14" s="7">
        <f t="shared" si="6"/>
        <v>1</v>
      </c>
      <c r="AJ14" s="7">
        <v>1</v>
      </c>
      <c r="AK14" s="7">
        <v>0</v>
      </c>
      <c r="AL14" s="7">
        <f t="shared" si="7"/>
        <v>8</v>
      </c>
      <c r="AM14" s="7">
        <v>7</v>
      </c>
      <c r="AN14" s="7">
        <v>1</v>
      </c>
      <c r="AO14" s="7">
        <f t="shared" si="8"/>
        <v>11</v>
      </c>
      <c r="AP14" s="7">
        <v>8</v>
      </c>
      <c r="AQ14" s="7">
        <v>3</v>
      </c>
      <c r="AR14" s="7">
        <f t="shared" si="9"/>
        <v>13</v>
      </c>
      <c r="AS14" s="7">
        <v>11</v>
      </c>
      <c r="AT14" s="7">
        <v>2</v>
      </c>
      <c r="AU14" s="20">
        <v>127</v>
      </c>
      <c r="AV14" s="20">
        <v>81</v>
      </c>
      <c r="AW14" s="20">
        <v>46</v>
      </c>
      <c r="AX14" s="20">
        <v>1640</v>
      </c>
      <c r="AY14" s="20">
        <v>1287</v>
      </c>
      <c r="AZ14" s="20">
        <v>353</v>
      </c>
    </row>
    <row r="15" spans="1:52" s="20" customFormat="1">
      <c r="A15" s="8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</row>
    <row r="16" spans="1:52" s="20" customFormat="1" ht="39.950000000000003" customHeight="1">
      <c r="A16" s="10" t="s">
        <v>11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</row>
    <row r="17" spans="1:52" s="20" customFormat="1" ht="18" customHeight="1">
      <c r="A17" s="9" t="s">
        <v>10</v>
      </c>
      <c r="B17" s="7">
        <f t="shared" ref="B17:Z17" si="10">SUM(B18:B25)</f>
        <v>20774</v>
      </c>
      <c r="C17" s="7">
        <f t="shared" si="10"/>
        <v>17524</v>
      </c>
      <c r="D17" s="7">
        <f t="shared" si="10"/>
        <v>3250</v>
      </c>
      <c r="E17" s="7">
        <f t="shared" si="10"/>
        <v>19075</v>
      </c>
      <c r="F17" s="7">
        <f t="shared" si="10"/>
        <v>16066</v>
      </c>
      <c r="G17" s="7">
        <f t="shared" si="10"/>
        <v>3009</v>
      </c>
      <c r="H17" s="7">
        <f t="shared" si="10"/>
        <v>17216</v>
      </c>
      <c r="I17" s="7">
        <f t="shared" si="10"/>
        <v>14402</v>
      </c>
      <c r="J17" s="7">
        <f t="shared" si="10"/>
        <v>2814</v>
      </c>
      <c r="K17" s="7">
        <f t="shared" si="10"/>
        <v>13655</v>
      </c>
      <c r="L17" s="7">
        <f t="shared" si="10"/>
        <v>8302</v>
      </c>
      <c r="M17" s="7">
        <f t="shared" si="10"/>
        <v>5353</v>
      </c>
      <c r="N17" s="7">
        <f t="shared" si="10"/>
        <v>11392</v>
      </c>
      <c r="O17" s="7">
        <f t="shared" si="10"/>
        <v>7034</v>
      </c>
      <c r="P17" s="7">
        <f t="shared" si="10"/>
        <v>4358</v>
      </c>
      <c r="Q17" s="7">
        <f t="shared" si="10"/>
        <v>10915</v>
      </c>
      <c r="R17" s="7">
        <f t="shared" si="10"/>
        <v>6560</v>
      </c>
      <c r="S17" s="7">
        <f t="shared" si="10"/>
        <v>4355</v>
      </c>
      <c r="T17" s="7">
        <f t="shared" si="10"/>
        <v>10351</v>
      </c>
      <c r="U17" s="7">
        <f t="shared" si="10"/>
        <v>6383</v>
      </c>
      <c r="V17" s="7">
        <f t="shared" si="10"/>
        <v>3968</v>
      </c>
      <c r="W17" s="7">
        <f t="shared" si="10"/>
        <v>10225</v>
      </c>
      <c r="X17" s="7">
        <f t="shared" si="10"/>
        <v>6231</v>
      </c>
      <c r="Y17" s="7">
        <f t="shared" si="10"/>
        <v>3994</v>
      </c>
      <c r="Z17" s="7">
        <f t="shared" si="10"/>
        <v>10103</v>
      </c>
      <c r="AA17" s="7">
        <v>6079</v>
      </c>
      <c r="AB17" s="7">
        <v>4024</v>
      </c>
      <c r="AC17" s="7">
        <f t="shared" ref="AC17:AC25" si="11">SUM(AD17:AE17)</f>
        <v>9181</v>
      </c>
      <c r="AD17" s="7">
        <v>5496</v>
      </c>
      <c r="AE17" s="7">
        <v>3685</v>
      </c>
      <c r="AF17" s="7">
        <f t="shared" ref="AF17:AF25" si="12">AG17+AH17</f>
        <v>7659</v>
      </c>
      <c r="AG17" s="7">
        <f>SUM(AG18:AG25)</f>
        <v>4451</v>
      </c>
      <c r="AH17" s="7">
        <f>SUM(AH18:AH25)</f>
        <v>3208</v>
      </c>
      <c r="AI17" s="7">
        <f t="shared" ref="AI17:AI25" si="13">AJ17+AK17</f>
        <v>7070</v>
      </c>
      <c r="AJ17" s="7">
        <f>SUM(AJ18:AJ25)</f>
        <v>3811</v>
      </c>
      <c r="AK17" s="7">
        <f>SUM(AK18:AK25)</f>
        <v>3259</v>
      </c>
      <c r="AL17" s="7">
        <f t="shared" ref="AL17" si="14">AM17+AN17</f>
        <v>8109</v>
      </c>
      <c r="AM17" s="7">
        <f>SUM(AM18:AM25)</f>
        <v>4354</v>
      </c>
      <c r="AN17" s="7">
        <f>SUM(AN18:AN25)</f>
        <v>3755</v>
      </c>
      <c r="AO17" s="7">
        <f t="shared" ref="AO17:AO25" si="15">AP17+AQ17</f>
        <v>15848</v>
      </c>
      <c r="AP17" s="7">
        <f>SUM(AP18:AP25)</f>
        <v>8800</v>
      </c>
      <c r="AQ17" s="7">
        <f>SUM(AQ18:AQ25)</f>
        <v>7048</v>
      </c>
      <c r="AR17" s="7">
        <f t="shared" ref="AR17:AR25" si="16">AS17+AT17</f>
        <v>13649</v>
      </c>
      <c r="AS17" s="7">
        <f>SUM(AS18:AS25)</f>
        <v>7403</v>
      </c>
      <c r="AT17" s="7">
        <f>SUM(AT18:AT25)</f>
        <v>6246</v>
      </c>
      <c r="AU17" s="20">
        <v>30893</v>
      </c>
      <c r="AV17" s="20">
        <v>16072</v>
      </c>
      <c r="AW17" s="20">
        <v>14821</v>
      </c>
      <c r="AX17" s="20">
        <v>57134</v>
      </c>
      <c r="AY17" s="20">
        <v>30474</v>
      </c>
      <c r="AZ17" s="20">
        <v>26660</v>
      </c>
    </row>
    <row r="18" spans="1:52" s="20" customFormat="1">
      <c r="A18" s="8" t="s">
        <v>9</v>
      </c>
      <c r="B18" s="7">
        <v>75</v>
      </c>
      <c r="C18" s="7">
        <v>48</v>
      </c>
      <c r="D18" s="7">
        <v>27</v>
      </c>
      <c r="E18" s="7">
        <v>64</v>
      </c>
      <c r="F18" s="7">
        <v>37</v>
      </c>
      <c r="G18" s="7">
        <v>27</v>
      </c>
      <c r="H18" s="7">
        <v>45</v>
      </c>
      <c r="I18" s="7">
        <v>26</v>
      </c>
      <c r="J18" s="7">
        <v>19</v>
      </c>
      <c r="K18" s="7">
        <f t="shared" ref="K18:K25" si="17">L18+M18</f>
        <v>61</v>
      </c>
      <c r="L18" s="7">
        <v>19</v>
      </c>
      <c r="M18" s="7">
        <v>42</v>
      </c>
      <c r="N18" s="7">
        <f t="shared" ref="N18:N25" si="18">O18+P18</f>
        <v>47</v>
      </c>
      <c r="O18" s="7">
        <v>20</v>
      </c>
      <c r="P18" s="7">
        <v>27</v>
      </c>
      <c r="Q18" s="7">
        <f t="shared" ref="Q18:Q25" si="19">R18+S18</f>
        <v>35</v>
      </c>
      <c r="R18" s="7">
        <v>15</v>
      </c>
      <c r="S18" s="7">
        <v>20</v>
      </c>
      <c r="T18" s="7">
        <f t="shared" ref="T18:T25" si="20">U18+V18</f>
        <v>29</v>
      </c>
      <c r="U18" s="7">
        <v>7</v>
      </c>
      <c r="V18" s="7">
        <v>22</v>
      </c>
      <c r="W18" s="7">
        <f t="shared" ref="W18:W25" si="21">X18+Y18</f>
        <v>33</v>
      </c>
      <c r="X18" s="7">
        <v>15</v>
      </c>
      <c r="Y18" s="7">
        <v>18</v>
      </c>
      <c r="Z18" s="7">
        <f t="shared" ref="Z18:Z25" si="22">AA18+AB18</f>
        <v>25</v>
      </c>
      <c r="AA18" s="7">
        <v>8</v>
      </c>
      <c r="AB18" s="7">
        <v>17</v>
      </c>
      <c r="AC18" s="7">
        <f t="shared" si="11"/>
        <v>15</v>
      </c>
      <c r="AD18" s="7">
        <v>4</v>
      </c>
      <c r="AE18" s="7">
        <v>11</v>
      </c>
      <c r="AF18" s="7">
        <f t="shared" si="12"/>
        <v>11</v>
      </c>
      <c r="AG18" s="7">
        <v>5</v>
      </c>
      <c r="AH18" s="7">
        <v>6</v>
      </c>
      <c r="AI18" s="7">
        <f t="shared" si="13"/>
        <v>8</v>
      </c>
      <c r="AJ18" s="7">
        <v>0</v>
      </c>
      <c r="AK18" s="7">
        <v>8</v>
      </c>
      <c r="AL18" s="7">
        <f t="shared" ref="AL18:AL25" si="23">AM18+AN18</f>
        <v>13</v>
      </c>
      <c r="AM18" s="7">
        <v>7</v>
      </c>
      <c r="AN18" s="7">
        <v>6</v>
      </c>
      <c r="AO18" s="7">
        <f t="shared" si="15"/>
        <v>38</v>
      </c>
      <c r="AP18" s="7">
        <v>18</v>
      </c>
      <c r="AQ18" s="7">
        <v>20</v>
      </c>
      <c r="AR18" s="7">
        <f t="shared" si="16"/>
        <v>25</v>
      </c>
      <c r="AS18" s="7">
        <v>11</v>
      </c>
      <c r="AT18" s="7">
        <v>14</v>
      </c>
      <c r="AU18" s="20">
        <v>42</v>
      </c>
      <c r="AV18" s="20">
        <v>13</v>
      </c>
      <c r="AW18" s="20">
        <v>29</v>
      </c>
      <c r="AX18" s="20">
        <v>107</v>
      </c>
      <c r="AY18" s="20">
        <v>40</v>
      </c>
      <c r="AZ18" s="20">
        <v>67</v>
      </c>
    </row>
    <row r="19" spans="1:52" s="20" customFormat="1">
      <c r="A19" s="8" t="s">
        <v>8</v>
      </c>
      <c r="B19" s="7">
        <v>15</v>
      </c>
      <c r="C19" s="7">
        <v>10</v>
      </c>
      <c r="D19" s="7">
        <v>5</v>
      </c>
      <c r="E19" s="7">
        <v>12</v>
      </c>
      <c r="F19" s="7">
        <v>9</v>
      </c>
      <c r="G19" s="7">
        <v>3</v>
      </c>
      <c r="H19" s="7">
        <v>12</v>
      </c>
      <c r="I19" s="7">
        <v>7</v>
      </c>
      <c r="J19" s="7">
        <v>5</v>
      </c>
      <c r="K19" s="7">
        <f t="shared" si="17"/>
        <v>13</v>
      </c>
      <c r="L19" s="7">
        <v>2</v>
      </c>
      <c r="M19" s="7">
        <v>11</v>
      </c>
      <c r="N19" s="7">
        <f t="shared" si="18"/>
        <v>4</v>
      </c>
      <c r="O19" s="7">
        <v>2</v>
      </c>
      <c r="P19" s="7">
        <v>2</v>
      </c>
      <c r="Q19" s="7">
        <f t="shared" si="19"/>
        <v>7</v>
      </c>
      <c r="R19" s="7">
        <v>1</v>
      </c>
      <c r="S19" s="7">
        <v>6</v>
      </c>
      <c r="T19" s="7">
        <f t="shared" si="20"/>
        <v>5</v>
      </c>
      <c r="U19" s="7">
        <v>0</v>
      </c>
      <c r="V19" s="7">
        <v>5</v>
      </c>
      <c r="W19" s="7">
        <f t="shared" si="21"/>
        <v>26</v>
      </c>
      <c r="X19" s="7">
        <v>15</v>
      </c>
      <c r="Y19" s="7">
        <v>11</v>
      </c>
      <c r="Z19" s="7">
        <f t="shared" si="22"/>
        <v>2</v>
      </c>
      <c r="AA19" s="7">
        <v>2</v>
      </c>
      <c r="AB19" s="7">
        <v>0</v>
      </c>
      <c r="AC19" s="7">
        <f t="shared" si="11"/>
        <v>12</v>
      </c>
      <c r="AD19" s="7">
        <v>4</v>
      </c>
      <c r="AE19" s="7">
        <v>8</v>
      </c>
      <c r="AF19" s="7">
        <f t="shared" si="12"/>
        <v>9</v>
      </c>
      <c r="AG19" s="7">
        <v>4</v>
      </c>
      <c r="AH19" s="7">
        <v>5</v>
      </c>
      <c r="AI19" s="7">
        <f t="shared" si="13"/>
        <v>2</v>
      </c>
      <c r="AJ19" s="7">
        <v>0</v>
      </c>
      <c r="AK19" s="7">
        <v>2</v>
      </c>
      <c r="AL19" s="7">
        <f t="shared" si="23"/>
        <v>5</v>
      </c>
      <c r="AM19" s="7">
        <v>0</v>
      </c>
      <c r="AN19" s="7">
        <v>5</v>
      </c>
      <c r="AO19" s="7">
        <f t="shared" si="15"/>
        <v>6</v>
      </c>
      <c r="AP19" s="7">
        <v>3</v>
      </c>
      <c r="AQ19" s="7">
        <v>3</v>
      </c>
      <c r="AR19" s="7">
        <f t="shared" si="16"/>
        <v>2</v>
      </c>
      <c r="AS19" s="7">
        <v>2</v>
      </c>
      <c r="AT19" s="7">
        <v>0</v>
      </c>
      <c r="AU19" s="20">
        <v>5</v>
      </c>
      <c r="AV19" s="20">
        <v>4</v>
      </c>
      <c r="AW19" s="20">
        <v>1</v>
      </c>
      <c r="AX19" s="20">
        <v>5</v>
      </c>
      <c r="AY19" s="20">
        <v>0</v>
      </c>
      <c r="AZ19" s="20">
        <v>5</v>
      </c>
    </row>
    <row r="20" spans="1:52" s="20" customFormat="1">
      <c r="A20" s="8" t="s">
        <v>7</v>
      </c>
      <c r="B20" s="7">
        <v>1447</v>
      </c>
      <c r="C20" s="7">
        <v>1152</v>
      </c>
      <c r="D20" s="7">
        <v>295</v>
      </c>
      <c r="E20" s="7">
        <v>1060</v>
      </c>
      <c r="F20" s="7">
        <v>825</v>
      </c>
      <c r="G20" s="7">
        <v>235</v>
      </c>
      <c r="H20" s="7">
        <v>784</v>
      </c>
      <c r="I20" s="7">
        <v>606</v>
      </c>
      <c r="J20" s="7">
        <v>178</v>
      </c>
      <c r="K20" s="7">
        <f t="shared" si="17"/>
        <v>735</v>
      </c>
      <c r="L20" s="7">
        <v>378</v>
      </c>
      <c r="M20" s="7">
        <v>357</v>
      </c>
      <c r="N20" s="7">
        <f t="shared" si="18"/>
        <v>567</v>
      </c>
      <c r="O20" s="7">
        <v>292</v>
      </c>
      <c r="P20" s="7">
        <v>275</v>
      </c>
      <c r="Q20" s="7">
        <f t="shared" si="19"/>
        <v>506</v>
      </c>
      <c r="R20" s="7">
        <v>278</v>
      </c>
      <c r="S20" s="7">
        <v>228</v>
      </c>
      <c r="T20" s="7">
        <f t="shared" si="20"/>
        <v>507</v>
      </c>
      <c r="U20" s="7">
        <v>282</v>
      </c>
      <c r="V20" s="7">
        <v>225</v>
      </c>
      <c r="W20" s="7">
        <f t="shared" si="21"/>
        <v>526</v>
      </c>
      <c r="X20" s="7">
        <v>308</v>
      </c>
      <c r="Y20" s="7">
        <v>218</v>
      </c>
      <c r="Z20" s="7">
        <f t="shared" si="22"/>
        <v>397</v>
      </c>
      <c r="AA20" s="7">
        <v>189</v>
      </c>
      <c r="AB20" s="7">
        <v>208</v>
      </c>
      <c r="AC20" s="7">
        <f t="shared" si="11"/>
        <v>438</v>
      </c>
      <c r="AD20" s="7">
        <v>195</v>
      </c>
      <c r="AE20" s="7">
        <v>243</v>
      </c>
      <c r="AF20" s="7">
        <f t="shared" si="12"/>
        <v>311</v>
      </c>
      <c r="AG20" s="7">
        <v>137</v>
      </c>
      <c r="AH20" s="7">
        <v>174</v>
      </c>
      <c r="AI20" s="7">
        <f t="shared" si="13"/>
        <v>280</v>
      </c>
      <c r="AJ20" s="7">
        <v>103</v>
      </c>
      <c r="AK20" s="7">
        <v>177</v>
      </c>
      <c r="AL20" s="7">
        <f t="shared" si="23"/>
        <v>297</v>
      </c>
      <c r="AM20" s="7">
        <v>117</v>
      </c>
      <c r="AN20" s="7">
        <v>180</v>
      </c>
      <c r="AO20" s="7">
        <f t="shared" si="15"/>
        <v>430</v>
      </c>
      <c r="AP20" s="7">
        <v>173</v>
      </c>
      <c r="AQ20" s="7">
        <v>257</v>
      </c>
      <c r="AR20" s="7">
        <f t="shared" si="16"/>
        <v>351</v>
      </c>
      <c r="AS20" s="7">
        <v>139</v>
      </c>
      <c r="AT20" s="7">
        <v>212</v>
      </c>
      <c r="AU20" s="20">
        <v>349</v>
      </c>
      <c r="AV20" s="20">
        <v>145</v>
      </c>
      <c r="AW20" s="20">
        <v>204</v>
      </c>
      <c r="AX20" s="20">
        <v>1502</v>
      </c>
      <c r="AY20" s="20">
        <v>605</v>
      </c>
      <c r="AZ20" s="20">
        <v>897</v>
      </c>
    </row>
    <row r="21" spans="1:52" s="20" customFormat="1">
      <c r="A21" s="8" t="s">
        <v>6</v>
      </c>
      <c r="B21" s="7">
        <v>6542</v>
      </c>
      <c r="C21" s="7">
        <v>5661</v>
      </c>
      <c r="D21" s="7">
        <v>881</v>
      </c>
      <c r="E21" s="7">
        <v>5778</v>
      </c>
      <c r="F21" s="7">
        <v>4930</v>
      </c>
      <c r="G21" s="7">
        <v>848</v>
      </c>
      <c r="H21" s="7">
        <v>5015</v>
      </c>
      <c r="I21" s="7">
        <v>4251</v>
      </c>
      <c r="J21" s="7">
        <v>764</v>
      </c>
      <c r="K21" s="7">
        <f t="shared" si="17"/>
        <v>1915</v>
      </c>
      <c r="L21" s="7">
        <v>1089</v>
      </c>
      <c r="M21" s="7">
        <v>826</v>
      </c>
      <c r="N21" s="7">
        <f t="shared" si="18"/>
        <v>1728</v>
      </c>
      <c r="O21" s="7">
        <v>1022</v>
      </c>
      <c r="P21" s="7">
        <v>706</v>
      </c>
      <c r="Q21" s="7">
        <f t="shared" si="19"/>
        <v>1692</v>
      </c>
      <c r="R21" s="7">
        <v>1039</v>
      </c>
      <c r="S21" s="7">
        <v>653</v>
      </c>
      <c r="T21" s="7">
        <f t="shared" si="20"/>
        <v>1466</v>
      </c>
      <c r="U21" s="7">
        <v>894</v>
      </c>
      <c r="V21" s="7">
        <v>572</v>
      </c>
      <c r="W21" s="7">
        <f t="shared" si="21"/>
        <v>1260</v>
      </c>
      <c r="X21" s="7">
        <v>750</v>
      </c>
      <c r="Y21" s="7">
        <v>510</v>
      </c>
      <c r="Z21" s="7">
        <f t="shared" si="22"/>
        <v>1199</v>
      </c>
      <c r="AA21" s="7">
        <v>676</v>
      </c>
      <c r="AB21" s="7">
        <v>523</v>
      </c>
      <c r="AC21" s="7">
        <f t="shared" si="11"/>
        <v>944</v>
      </c>
      <c r="AD21" s="7">
        <v>536</v>
      </c>
      <c r="AE21" s="7">
        <v>408</v>
      </c>
      <c r="AF21" s="7">
        <f t="shared" si="12"/>
        <v>846</v>
      </c>
      <c r="AG21" s="7">
        <v>462</v>
      </c>
      <c r="AH21" s="7">
        <v>384</v>
      </c>
      <c r="AI21" s="7">
        <f t="shared" si="13"/>
        <v>839</v>
      </c>
      <c r="AJ21" s="7">
        <v>370</v>
      </c>
      <c r="AK21" s="7">
        <v>469</v>
      </c>
      <c r="AL21" s="7">
        <f t="shared" si="23"/>
        <v>983</v>
      </c>
      <c r="AM21" s="7">
        <v>434</v>
      </c>
      <c r="AN21" s="7">
        <v>549</v>
      </c>
      <c r="AO21" s="7">
        <f t="shared" si="15"/>
        <v>1248</v>
      </c>
      <c r="AP21" s="7">
        <v>596</v>
      </c>
      <c r="AQ21" s="7">
        <v>652</v>
      </c>
      <c r="AR21" s="7">
        <f t="shared" si="16"/>
        <v>1217</v>
      </c>
      <c r="AS21" s="7">
        <v>547</v>
      </c>
      <c r="AT21" s="7">
        <v>670</v>
      </c>
      <c r="AU21" s="20">
        <v>1735</v>
      </c>
      <c r="AV21" s="20">
        <v>806</v>
      </c>
      <c r="AW21" s="20">
        <v>929</v>
      </c>
      <c r="AX21" s="20">
        <v>4972</v>
      </c>
      <c r="AY21" s="20">
        <v>2690</v>
      </c>
      <c r="AZ21" s="20">
        <v>2282</v>
      </c>
    </row>
    <row r="22" spans="1:52" s="20" customFormat="1">
      <c r="A22" s="8" t="s">
        <v>5</v>
      </c>
      <c r="B22" s="7">
        <v>11187</v>
      </c>
      <c r="C22" s="7">
        <v>9417</v>
      </c>
      <c r="D22" s="7">
        <v>1770</v>
      </c>
      <c r="E22" s="7">
        <v>11040</v>
      </c>
      <c r="F22" s="7">
        <v>9317</v>
      </c>
      <c r="G22" s="7">
        <v>1723</v>
      </c>
      <c r="H22" s="7">
        <v>10459</v>
      </c>
      <c r="I22" s="7">
        <v>8777</v>
      </c>
      <c r="J22" s="7">
        <v>1682</v>
      </c>
      <c r="K22" s="7">
        <f t="shared" si="17"/>
        <v>6331</v>
      </c>
      <c r="L22" s="7">
        <v>3804</v>
      </c>
      <c r="M22" s="7">
        <v>2527</v>
      </c>
      <c r="N22" s="7">
        <f t="shared" si="18"/>
        <v>5194</v>
      </c>
      <c r="O22" s="7">
        <v>3154</v>
      </c>
      <c r="P22" s="7">
        <v>2040</v>
      </c>
      <c r="Q22" s="7">
        <f t="shared" si="19"/>
        <v>5096</v>
      </c>
      <c r="R22" s="7">
        <v>2993</v>
      </c>
      <c r="S22" s="7">
        <v>2103</v>
      </c>
      <c r="T22" s="7">
        <f t="shared" si="20"/>
        <v>4854</v>
      </c>
      <c r="U22" s="7">
        <v>2964</v>
      </c>
      <c r="V22" s="7">
        <v>1890</v>
      </c>
      <c r="W22" s="7">
        <f t="shared" si="21"/>
        <v>4969</v>
      </c>
      <c r="X22" s="7">
        <v>3025</v>
      </c>
      <c r="Y22" s="7">
        <v>1944</v>
      </c>
      <c r="Z22" s="7">
        <f t="shared" si="22"/>
        <v>4678</v>
      </c>
      <c r="AA22" s="7">
        <v>2890</v>
      </c>
      <c r="AB22" s="7">
        <v>1788</v>
      </c>
      <c r="AC22" s="7">
        <f t="shared" si="11"/>
        <v>4730</v>
      </c>
      <c r="AD22" s="7">
        <v>2894</v>
      </c>
      <c r="AE22" s="7">
        <v>1836</v>
      </c>
      <c r="AF22" s="7">
        <f t="shared" si="12"/>
        <v>4249</v>
      </c>
      <c r="AG22" s="7">
        <v>2545</v>
      </c>
      <c r="AH22" s="7">
        <v>1704</v>
      </c>
      <c r="AI22" s="7">
        <f t="shared" si="13"/>
        <v>4106</v>
      </c>
      <c r="AJ22" s="7">
        <v>2257</v>
      </c>
      <c r="AK22" s="7">
        <v>1849</v>
      </c>
      <c r="AL22" s="7">
        <f t="shared" si="23"/>
        <v>4890</v>
      </c>
      <c r="AM22" s="7">
        <v>2696</v>
      </c>
      <c r="AN22" s="7">
        <v>2194</v>
      </c>
      <c r="AO22" s="7">
        <f t="shared" si="15"/>
        <v>10559</v>
      </c>
      <c r="AP22" s="7">
        <v>6083</v>
      </c>
      <c r="AQ22" s="7">
        <v>4476</v>
      </c>
      <c r="AR22" s="7">
        <f t="shared" si="16"/>
        <v>9089</v>
      </c>
      <c r="AS22" s="7">
        <v>5127</v>
      </c>
      <c r="AT22" s="7">
        <v>3962</v>
      </c>
      <c r="AU22" s="20">
        <v>21385</v>
      </c>
      <c r="AV22" s="20">
        <v>11389</v>
      </c>
      <c r="AW22" s="20">
        <v>9996</v>
      </c>
      <c r="AX22" s="20">
        <v>22606</v>
      </c>
      <c r="AY22" s="20">
        <v>12172</v>
      </c>
      <c r="AZ22" s="20">
        <v>10434</v>
      </c>
    </row>
    <row r="23" spans="1:52" s="20" customFormat="1">
      <c r="A23" s="8" t="s">
        <v>4</v>
      </c>
      <c r="B23" s="7">
        <v>1384</v>
      </c>
      <c r="C23" s="7">
        <v>1131</v>
      </c>
      <c r="D23" s="7">
        <v>253</v>
      </c>
      <c r="E23" s="7">
        <v>1032</v>
      </c>
      <c r="F23" s="7">
        <v>874</v>
      </c>
      <c r="G23" s="7">
        <v>158</v>
      </c>
      <c r="H23" s="7">
        <v>864</v>
      </c>
      <c r="I23" s="7">
        <v>705</v>
      </c>
      <c r="J23" s="7">
        <v>159</v>
      </c>
      <c r="K23" s="7">
        <f t="shared" si="17"/>
        <v>2912</v>
      </c>
      <c r="L23" s="7">
        <v>1803</v>
      </c>
      <c r="M23" s="7">
        <v>1109</v>
      </c>
      <c r="N23" s="7">
        <f t="shared" si="18"/>
        <v>2299</v>
      </c>
      <c r="O23" s="7">
        <v>1448</v>
      </c>
      <c r="P23" s="7">
        <v>851</v>
      </c>
      <c r="Q23" s="7">
        <f t="shared" si="19"/>
        <v>2188</v>
      </c>
      <c r="R23" s="7">
        <v>1307</v>
      </c>
      <c r="S23" s="7">
        <v>881</v>
      </c>
      <c r="T23" s="7">
        <f t="shared" si="20"/>
        <v>2210</v>
      </c>
      <c r="U23" s="7">
        <v>1369</v>
      </c>
      <c r="V23" s="7">
        <v>841</v>
      </c>
      <c r="W23" s="7">
        <f t="shared" si="21"/>
        <v>2160</v>
      </c>
      <c r="X23" s="7">
        <v>1308</v>
      </c>
      <c r="Y23" s="7">
        <v>852</v>
      </c>
      <c r="Z23" s="7">
        <f t="shared" si="22"/>
        <v>2830</v>
      </c>
      <c r="AA23" s="7">
        <v>1720</v>
      </c>
      <c r="AB23" s="7">
        <v>1110</v>
      </c>
      <c r="AC23" s="7">
        <f t="shared" si="11"/>
        <v>2104</v>
      </c>
      <c r="AD23" s="7">
        <v>1285</v>
      </c>
      <c r="AE23" s="7">
        <v>819</v>
      </c>
      <c r="AF23" s="7">
        <f t="shared" si="12"/>
        <v>1583</v>
      </c>
      <c r="AG23" s="7">
        <v>887</v>
      </c>
      <c r="AH23" s="7">
        <v>696</v>
      </c>
      <c r="AI23" s="7">
        <f t="shared" si="13"/>
        <v>1279</v>
      </c>
      <c r="AJ23" s="7">
        <v>728</v>
      </c>
      <c r="AK23" s="7">
        <v>551</v>
      </c>
      <c r="AL23" s="7">
        <f t="shared" si="23"/>
        <v>1498</v>
      </c>
      <c r="AM23" s="7">
        <v>838</v>
      </c>
      <c r="AN23" s="7">
        <v>660</v>
      </c>
      <c r="AO23" s="7">
        <f t="shared" si="15"/>
        <v>2962</v>
      </c>
      <c r="AP23" s="7">
        <v>1537</v>
      </c>
      <c r="AQ23" s="7">
        <v>1425</v>
      </c>
      <c r="AR23" s="7">
        <f t="shared" si="16"/>
        <v>2469</v>
      </c>
      <c r="AS23" s="7">
        <v>1270</v>
      </c>
      <c r="AT23" s="7">
        <v>1199</v>
      </c>
      <c r="AU23" s="20">
        <v>5078</v>
      </c>
      <c r="AV23" s="20">
        <v>2445</v>
      </c>
      <c r="AW23" s="20">
        <v>2633</v>
      </c>
      <c r="AX23" s="20">
        <v>24050</v>
      </c>
      <c r="AY23" s="20">
        <v>12484</v>
      </c>
      <c r="AZ23" s="20">
        <v>11566</v>
      </c>
    </row>
    <row r="24" spans="1:52" s="20" customFormat="1">
      <c r="A24" s="8" t="s">
        <v>3</v>
      </c>
      <c r="B24" s="7">
        <v>43</v>
      </c>
      <c r="C24" s="7">
        <v>38</v>
      </c>
      <c r="D24" s="7">
        <v>5</v>
      </c>
      <c r="E24" s="7">
        <v>33</v>
      </c>
      <c r="F24" s="7">
        <v>26</v>
      </c>
      <c r="G24" s="7">
        <v>7</v>
      </c>
      <c r="H24" s="7">
        <v>28</v>
      </c>
      <c r="I24" s="7">
        <v>23</v>
      </c>
      <c r="J24" s="7">
        <v>5</v>
      </c>
      <c r="K24" s="7">
        <f t="shared" si="17"/>
        <v>278</v>
      </c>
      <c r="L24" s="7">
        <v>214</v>
      </c>
      <c r="M24" s="7">
        <v>64</v>
      </c>
      <c r="N24" s="7">
        <f t="shared" si="18"/>
        <v>230</v>
      </c>
      <c r="O24" s="7">
        <v>175</v>
      </c>
      <c r="P24" s="7">
        <v>55</v>
      </c>
      <c r="Q24" s="7">
        <f t="shared" si="19"/>
        <v>199</v>
      </c>
      <c r="R24" s="7">
        <v>137</v>
      </c>
      <c r="S24" s="7">
        <v>62</v>
      </c>
      <c r="T24" s="7">
        <f t="shared" si="20"/>
        <v>168</v>
      </c>
      <c r="U24" s="7">
        <v>118</v>
      </c>
      <c r="V24" s="7">
        <v>50</v>
      </c>
      <c r="W24" s="7">
        <f t="shared" si="21"/>
        <v>190</v>
      </c>
      <c r="X24" s="7">
        <v>135</v>
      </c>
      <c r="Y24" s="7">
        <v>55</v>
      </c>
      <c r="Z24" s="7">
        <f t="shared" si="22"/>
        <v>156</v>
      </c>
      <c r="AA24" s="7">
        <v>111</v>
      </c>
      <c r="AB24" s="7">
        <v>45</v>
      </c>
      <c r="AC24" s="7">
        <f t="shared" si="11"/>
        <v>126</v>
      </c>
      <c r="AD24" s="7">
        <v>84</v>
      </c>
      <c r="AE24" s="7">
        <v>42</v>
      </c>
      <c r="AF24" s="7">
        <f t="shared" si="12"/>
        <v>108</v>
      </c>
      <c r="AG24" s="7">
        <v>76</v>
      </c>
      <c r="AH24" s="7">
        <v>32</v>
      </c>
      <c r="AI24" s="7">
        <f t="shared" si="13"/>
        <v>97</v>
      </c>
      <c r="AJ24" s="7">
        <v>62</v>
      </c>
      <c r="AK24" s="7">
        <v>35</v>
      </c>
      <c r="AL24" s="7">
        <f t="shared" si="23"/>
        <v>84</v>
      </c>
      <c r="AM24" s="7">
        <v>55</v>
      </c>
      <c r="AN24" s="7">
        <v>29</v>
      </c>
      <c r="AO24" s="7">
        <f t="shared" si="15"/>
        <v>157</v>
      </c>
      <c r="AP24" s="7">
        <v>91</v>
      </c>
      <c r="AQ24" s="7">
        <v>66</v>
      </c>
      <c r="AR24" s="7">
        <f t="shared" si="16"/>
        <v>117</v>
      </c>
      <c r="AS24" s="7">
        <v>72</v>
      </c>
      <c r="AT24" s="7">
        <v>45</v>
      </c>
      <c r="AU24" s="20">
        <v>320</v>
      </c>
      <c r="AV24" s="20">
        <v>191</v>
      </c>
      <c r="AW24" s="20">
        <v>129</v>
      </c>
      <c r="AX24" s="20">
        <v>3252</v>
      </c>
      <c r="AY24" s="20">
        <v>2034</v>
      </c>
      <c r="AZ24" s="20">
        <v>1218</v>
      </c>
    </row>
    <row r="25" spans="1:52" s="20" customFormat="1">
      <c r="A25" s="21" t="s">
        <v>2</v>
      </c>
      <c r="B25" s="22">
        <v>81</v>
      </c>
      <c r="C25" s="22">
        <v>67</v>
      </c>
      <c r="D25" s="22">
        <v>14</v>
      </c>
      <c r="E25" s="22">
        <v>56</v>
      </c>
      <c r="F25" s="22">
        <v>48</v>
      </c>
      <c r="G25" s="22">
        <v>8</v>
      </c>
      <c r="H25" s="22">
        <v>9</v>
      </c>
      <c r="I25" s="22">
        <v>7</v>
      </c>
      <c r="J25" s="22">
        <v>2</v>
      </c>
      <c r="K25" s="22">
        <f t="shared" si="17"/>
        <v>1410</v>
      </c>
      <c r="L25" s="22">
        <v>993</v>
      </c>
      <c r="M25" s="22">
        <v>417</v>
      </c>
      <c r="N25" s="22">
        <f t="shared" si="18"/>
        <v>1323</v>
      </c>
      <c r="O25" s="22">
        <v>921</v>
      </c>
      <c r="P25" s="22">
        <v>402</v>
      </c>
      <c r="Q25" s="22">
        <f t="shared" si="19"/>
        <v>1192</v>
      </c>
      <c r="R25" s="22">
        <v>790</v>
      </c>
      <c r="S25" s="22">
        <v>402</v>
      </c>
      <c r="T25" s="22">
        <f t="shared" si="20"/>
        <v>1112</v>
      </c>
      <c r="U25" s="22">
        <v>749</v>
      </c>
      <c r="V25" s="22">
        <v>363</v>
      </c>
      <c r="W25" s="22">
        <f t="shared" si="21"/>
        <v>1061</v>
      </c>
      <c r="X25" s="22">
        <v>675</v>
      </c>
      <c r="Y25" s="22">
        <v>386</v>
      </c>
      <c r="Z25" s="22">
        <f t="shared" si="22"/>
        <v>816</v>
      </c>
      <c r="AA25" s="22">
        <v>483</v>
      </c>
      <c r="AB25" s="22">
        <v>333</v>
      </c>
      <c r="AC25" s="22">
        <f t="shared" si="11"/>
        <v>812</v>
      </c>
      <c r="AD25" s="22">
        <v>494</v>
      </c>
      <c r="AE25" s="22">
        <v>318</v>
      </c>
      <c r="AF25" s="22">
        <f t="shared" si="12"/>
        <v>542</v>
      </c>
      <c r="AG25" s="22">
        <v>335</v>
      </c>
      <c r="AH25" s="22">
        <v>207</v>
      </c>
      <c r="AI25" s="22">
        <f t="shared" si="13"/>
        <v>459</v>
      </c>
      <c r="AJ25" s="22">
        <v>291</v>
      </c>
      <c r="AK25" s="22">
        <v>168</v>
      </c>
      <c r="AL25" s="22">
        <f t="shared" si="23"/>
        <v>339</v>
      </c>
      <c r="AM25" s="22">
        <v>207</v>
      </c>
      <c r="AN25" s="22">
        <v>132</v>
      </c>
      <c r="AO25" s="22">
        <f t="shared" si="15"/>
        <v>448</v>
      </c>
      <c r="AP25" s="22">
        <v>299</v>
      </c>
      <c r="AQ25" s="22">
        <v>149</v>
      </c>
      <c r="AR25" s="22">
        <f t="shared" si="16"/>
        <v>379</v>
      </c>
      <c r="AS25" s="22">
        <v>235</v>
      </c>
      <c r="AT25" s="22">
        <v>144</v>
      </c>
      <c r="AU25" s="23">
        <v>1979</v>
      </c>
      <c r="AV25" s="23">
        <v>1079</v>
      </c>
      <c r="AW25" s="23">
        <v>900</v>
      </c>
      <c r="AX25" s="23">
        <v>640</v>
      </c>
      <c r="AY25" s="23">
        <v>449</v>
      </c>
      <c r="AZ25" s="23">
        <v>191</v>
      </c>
    </row>
    <row r="26" spans="1:52">
      <c r="A26" s="17" t="s">
        <v>1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/>
      <c r="AA26" s="18"/>
      <c r="AB26" s="18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</row>
    <row r="27" spans="1:52" ht="15" customHeight="1">
      <c r="A27" s="28" t="s">
        <v>0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</row>
    <row r="28" spans="1:52">
      <c r="A28" s="5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1:52" ht="15" customHeight="1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</row>
    <row r="30" spans="1:52">
      <c r="A30" s="5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1:52"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1:52"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20:46"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</row>
    <row r="34" spans="20:46"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</row>
    <row r="35" spans="20:46"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6" spans="20:46"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</row>
    <row r="37" spans="20:46"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20:46"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</row>
    <row r="39" spans="20:46"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</row>
    <row r="40" spans="20:46"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20:46"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</row>
    <row r="42" spans="20:46"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20:46"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20:46"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20:46"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  <row r="46" spans="20:46"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</row>
    <row r="47" spans="20:46"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</row>
  </sheetData>
  <mergeCells count="21">
    <mergeCell ref="A27:AT27"/>
    <mergeCell ref="A29:AT29"/>
    <mergeCell ref="AI3:AK3"/>
    <mergeCell ref="W3:Y3"/>
    <mergeCell ref="AL3:AN3"/>
    <mergeCell ref="AO3:AQ3"/>
    <mergeCell ref="A3:A4"/>
    <mergeCell ref="B3:D3"/>
    <mergeCell ref="E3:G3"/>
    <mergeCell ref="H3:J3"/>
    <mergeCell ref="K3:M3"/>
    <mergeCell ref="N3:P3"/>
    <mergeCell ref="Q3:S3"/>
    <mergeCell ref="T3:V3"/>
    <mergeCell ref="Z3:AB3"/>
    <mergeCell ref="AX3:AZ3"/>
    <mergeCell ref="A1:AZ1"/>
    <mergeCell ref="AC3:AE3"/>
    <mergeCell ref="AF3:AH3"/>
    <mergeCell ref="AR3:AT3"/>
    <mergeCell ref="AU3:AW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全般刑案加害人與被害人-教育程度</vt:lpstr>
      <vt:lpstr>'全般刑案加害人與被害人-教育程度'!Print_Area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黄建瑋</dc:creator>
  <cp:lastModifiedBy>王嘉薇</cp:lastModifiedBy>
  <cp:lastPrinted>2026-04-22T05:42:16Z</cp:lastPrinted>
  <dcterms:created xsi:type="dcterms:W3CDTF">2022-03-30T09:16:22Z</dcterms:created>
  <dcterms:modified xsi:type="dcterms:W3CDTF">2026-04-22T05:42:23Z</dcterms:modified>
</cp:coreProperties>
</file>