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13_ncr:1_{5885E2D8-1AFC-4B9C-B854-27A98D35ECA5}" xr6:coauthVersionLast="47" xr6:coauthVersionMax="47" xr10:uidLastSave="{00000000-0000-0000-0000-000000000000}"/>
  <bookViews>
    <workbookView xWindow="2340" yWindow="870" windowWidth="15690" windowHeight="15330" xr2:uid="{34EEBA51-4461-4539-A5C0-EF21D35D4662}"/>
  </bookViews>
  <sheets>
    <sheet name="114" sheetId="1" r:id="rId1"/>
  </sheets>
  <definedNames>
    <definedName name="_xlnm.Print_Area" localSheetId="0">'114'!$A$1:$D$22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9" i="1" l="1"/>
  <c r="K19" i="1"/>
  <c r="J19" i="1"/>
  <c r="I19" i="1"/>
  <c r="G19" i="1"/>
  <c r="F19" i="1"/>
  <c r="D19" i="1"/>
  <c r="C19" i="1"/>
  <c r="L18" i="1"/>
  <c r="K18" i="1"/>
  <c r="J18" i="1"/>
  <c r="I18" i="1"/>
  <c r="G18" i="1"/>
  <c r="F18" i="1"/>
  <c r="D18" i="1"/>
  <c r="C18" i="1"/>
  <c r="C13" i="1" l="1"/>
  <c r="D13" i="1"/>
  <c r="C14" i="1"/>
  <c r="D14" i="1"/>
  <c r="C15" i="1"/>
  <c r="D15" i="1"/>
  <c r="C16" i="1"/>
  <c r="D16" i="1"/>
  <c r="L16" i="1"/>
  <c r="K16" i="1"/>
  <c r="J16" i="1"/>
  <c r="I16" i="1"/>
  <c r="G16" i="1"/>
  <c r="F16" i="1"/>
  <c r="G15" i="1"/>
  <c r="F15" i="1"/>
  <c r="G14" i="1"/>
  <c r="F14" i="1"/>
  <c r="G13" i="1"/>
  <c r="F13" i="1"/>
  <c r="H8" i="1"/>
  <c r="K15" i="1" s="1"/>
  <c r="H7" i="1"/>
  <c r="K14" i="1" s="1"/>
  <c r="H6" i="1"/>
  <c r="J13" i="1" s="1"/>
  <c r="I15" i="1" l="1"/>
  <c r="J15" i="1"/>
  <c r="K13" i="1"/>
  <c r="L13" i="1"/>
  <c r="L15" i="1"/>
  <c r="I14" i="1"/>
  <c r="L14" i="1"/>
  <c r="I13" i="1"/>
  <c r="J14" i="1"/>
</calcChain>
</file>

<file path=xl/sharedStrings.xml><?xml version="1.0" encoding="utf-8"?>
<sst xmlns="http://schemas.openxmlformats.org/spreadsheetml/2006/main" count="34" uniqueCount="28">
  <si>
    <t xml:space="preserve"> 　                項目與
　                   性別
年(底)別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</si>
  <si>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</si>
  <si>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</si>
  <si>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</si>
  <si>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(意外事故)男</t>
    <phoneticPr fontId="4" type="noConversion"/>
  </si>
  <si>
    <t>(意外事故)女</t>
    <phoneticPr fontId="4" type="noConversion"/>
  </si>
  <si>
    <t>(重大傷病)男</t>
    <phoneticPr fontId="4" type="noConversion"/>
  </si>
  <si>
    <t>(重大傷病)女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</si>
  <si>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</si>
  <si>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</si>
  <si>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</si>
  <si>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</si>
  <si>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</si>
  <si>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</si>
  <si>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</si>
  <si>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</si>
  <si>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</si>
  <si>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</si>
  <si>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</si>
  <si>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原住民族急難救助人次
-死亡救助</t>
    <phoneticPr fontId="4" type="noConversion"/>
  </si>
  <si>
    <t>原住民族急難救助人次
-生活扶助</t>
    <phoneticPr fontId="4" type="noConversion"/>
  </si>
  <si>
    <t>原住民族急難救助人次
醫療補助
(108年新增復分類)</t>
    <phoneticPr fontId="4" type="noConversion"/>
  </si>
  <si>
    <t>112年(底)</t>
  </si>
  <si>
    <t>112(百分比)</t>
  </si>
  <si>
    <t xml:space="preserve"> </t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</si>
  <si>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</si>
  <si>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t>113年(12月底)</t>
    <phoneticPr fontId="4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</si>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</sst>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0" applyNumberFormat="1" applyFont="1" applyFill="1" applyBorder="1" applyAlignment="1">
      <alignment horizontal="center" vertical="center"/>
    </xf>
    <xf numFmtId="10" fontId="12" fillId="4" borderId="2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N22"/>
  <sheetViews>
    <sheetView showGridLines="0" tabSelected="1" zoomScaleNormal="100" workbookViewId="0">
      <pane xSplit="1" ySplit="5" topLeftCell="B9" activePane="bottomRight" state="frozen"/>
      <selection pane="topRight" activeCell="B1" sqref="B1"/>
      <selection pane="bottomLeft" activeCell="A6" sqref="A6"/>
      <selection pane="bottomRight" activeCell="J19" sqref="J19"/>
    </sheetView>
  </sheetViews>
  <sheetFormatPr defaultRowHeight="16.5" x14ac:dyDescent="0.25"/>
  <cols>
    <col min="1" max="1" width="28.125" customWidth="1"/>
    <col min="2" max="2" width="6.875" bestFit="1" customWidth="1"/>
    <col min="3" max="3" width="9.25" customWidth="1"/>
    <col min="4" max="4" width="8.625" bestFit="1" customWidth="1"/>
    <col min="5" max="5" width="6.875" bestFit="1" customWidth="1"/>
    <col min="6" max="6" width="8.625" bestFit="1" customWidth="1"/>
    <col min="7" max="7" width="9.875" customWidth="1"/>
    <col min="8" max="8" width="6.875" bestFit="1" customWidth="1"/>
    <col min="9" max="9" width="8.625" bestFit="1" customWidth="1"/>
    <col min="10" max="10" width="8.5" bestFit="1" customWidth="1"/>
    <col min="11" max="11" width="9.75" bestFit="1" customWidth="1"/>
    <col min="12" max="12" width="8.625" bestFit="1" customWidth="1"/>
  </cols>
  <sheetData>
    <row r="1" spans="1:12" s="2" customFormat="1" ht="16.5" customHeight="1" x14ac:dyDescent="0.25">
      <c r="A1" s="15" t="s">
        <v>18</v>
      </c>
      <c r="B1" s="1"/>
    </row>
    <row r="2" spans="1:12" s="2" customFormat="1" ht="16.5" customHeight="1" x14ac:dyDescent="0.25">
      <c r="A2" s="15"/>
      <c r="B2" s="1"/>
    </row>
    <row r="3" spans="1:12" s="2" customFormat="1" ht="15.75" customHeight="1" x14ac:dyDescent="0.25">
      <c r="A3" s="3"/>
      <c r="B3" s="1"/>
      <c r="E3" s="23"/>
      <c r="F3" s="23"/>
      <c r="G3" s="23"/>
      <c r="H3" s="23"/>
      <c r="I3" s="23"/>
      <c r="J3" s="23"/>
      <c r="K3" s="23"/>
      <c r="L3" s="23"/>
    </row>
    <row r="4" spans="1:12" ht="87.75" customHeight="1" x14ac:dyDescent="0.25">
      <c r="A4" s="24" t="s">
        <v>0</v>
      </c>
      <c r="B4" s="20" t="s">
        <v>19</v>
      </c>
      <c r="C4" s="21"/>
      <c r="D4" s="22"/>
      <c r="E4" s="20" t="s">
        <v>20</v>
      </c>
      <c r="F4" s="21"/>
      <c r="G4" s="22"/>
      <c r="H4" s="20" t="s">
        <v>21</v>
      </c>
      <c r="I4" s="21"/>
      <c r="J4" s="21"/>
      <c r="K4" s="21"/>
      <c r="L4" s="22"/>
    </row>
    <row r="5" spans="1:12" ht="36" customHeight="1" x14ac:dyDescent="0.25">
      <c r="A5" s="24"/>
      <c r="B5" s="17" t="s">
        <v>1</v>
      </c>
      <c r="C5" s="4" t="s">
        <v>2</v>
      </c>
      <c r="D5" s="4" t="s">
        <v>3</v>
      </c>
      <c r="E5" s="4" t="s">
        <v>1</v>
      </c>
      <c r="F5" s="4" t="s">
        <v>2</v>
      </c>
      <c r="G5" s="4" t="s">
        <v>3</v>
      </c>
      <c r="H5" s="4" t="s">
        <v>1</v>
      </c>
      <c r="I5" s="16" t="s">
        <v>4</v>
      </c>
      <c r="J5" s="16" t="s">
        <v>5</v>
      </c>
      <c r="K5" s="16" t="s">
        <v>6</v>
      </c>
      <c r="L5" s="16" t="s">
        <v>7</v>
      </c>
    </row>
    <row r="6" spans="1:12" s="5" customFormat="1" ht="18" customHeight="1" x14ac:dyDescent="0.25">
      <c r="A6" s="4" t="s">
        <v>8</v>
      </c>
      <c r="B6" s="4">
        <v>132</v>
      </c>
      <c r="C6" s="4">
        <v>69</v>
      </c>
      <c r="D6" s="4">
        <v>63</v>
      </c>
      <c r="E6" s="4">
        <v>200</v>
      </c>
      <c r="F6" s="4">
        <v>100</v>
      </c>
      <c r="G6" s="4">
        <v>100</v>
      </c>
      <c r="H6" s="4">
        <f t="shared" ref="H6:H8" si="0">I6+J6+K6+L6</f>
        <v>440</v>
      </c>
      <c r="I6" s="4">
        <v>51</v>
      </c>
      <c r="J6" s="4">
        <v>40</v>
      </c>
      <c r="K6" s="4">
        <v>149</v>
      </c>
      <c r="L6" s="4">
        <v>200</v>
      </c>
    </row>
    <row r="7" spans="1:12" s="5" customFormat="1" ht="18" customHeight="1" x14ac:dyDescent="0.25">
      <c r="A7" s="4" t="s">
        <v>9</v>
      </c>
      <c r="B7" s="4">
        <v>124</v>
      </c>
      <c r="C7" s="4">
        <v>67</v>
      </c>
      <c r="D7" s="4">
        <v>57</v>
      </c>
      <c r="E7" s="4">
        <v>169</v>
      </c>
      <c r="F7" s="4">
        <v>90</v>
      </c>
      <c r="G7" s="4">
        <v>79</v>
      </c>
      <c r="H7" s="4">
        <f t="shared" si="0"/>
        <v>400</v>
      </c>
      <c r="I7" s="4">
        <v>57</v>
      </c>
      <c r="J7" s="4">
        <v>38</v>
      </c>
      <c r="K7" s="4">
        <v>143</v>
      </c>
      <c r="L7" s="4">
        <v>162</v>
      </c>
    </row>
    <row r="8" spans="1:12" s="5" customFormat="1" x14ac:dyDescent="0.25">
      <c r="A8" s="4" t="s">
        <v>10</v>
      </c>
      <c r="B8" s="4">
        <v>136</v>
      </c>
      <c r="C8" s="4">
        <v>74</v>
      </c>
      <c r="D8" s="4">
        <v>62</v>
      </c>
      <c r="E8" s="4">
        <v>163</v>
      </c>
      <c r="F8" s="4">
        <v>87</v>
      </c>
      <c r="G8" s="4">
        <v>76</v>
      </c>
      <c r="H8" s="4">
        <f t="shared" si="0"/>
        <v>354</v>
      </c>
      <c r="I8" s="4">
        <v>48</v>
      </c>
      <c r="J8" s="4">
        <v>40</v>
      </c>
      <c r="K8" s="4">
        <v>143</v>
      </c>
      <c r="L8" s="4">
        <v>123</v>
      </c>
    </row>
    <row r="9" spans="1:12" ht="37.5" customHeight="1" x14ac:dyDescent="0.25">
      <c r="A9" s="4" t="s">
        <v>11</v>
      </c>
      <c r="B9" s="4">
        <v>149</v>
      </c>
      <c r="C9" s="4">
        <v>74</v>
      </c>
      <c r="D9" s="4">
        <v>75</v>
      </c>
      <c r="E9" s="4">
        <v>138</v>
      </c>
      <c r="F9" s="4">
        <v>78</v>
      </c>
      <c r="G9" s="4">
        <v>60</v>
      </c>
      <c r="H9" s="4">
        <v>359</v>
      </c>
      <c r="I9" s="4">
        <v>46</v>
      </c>
      <c r="J9" s="4">
        <v>44</v>
      </c>
      <c r="K9" s="4">
        <v>133</v>
      </c>
      <c r="L9" s="4">
        <v>136</v>
      </c>
    </row>
    <row r="10" spans="1:12" ht="37.5" customHeight="1" x14ac:dyDescent="0.25">
      <c r="A10" s="4" t="s">
        <v>22</v>
      </c>
      <c r="B10" s="4">
        <v>85</v>
      </c>
      <c r="C10" s="4">
        <v>43</v>
      </c>
      <c r="D10" s="4">
        <v>42</v>
      </c>
      <c r="E10" s="4">
        <v>68</v>
      </c>
      <c r="F10" s="4">
        <v>36</v>
      </c>
      <c r="G10" s="4">
        <v>32</v>
      </c>
      <c r="H10" s="4">
        <v>245</v>
      </c>
      <c r="I10" s="4">
        <v>28</v>
      </c>
      <c r="J10" s="4">
        <v>16</v>
      </c>
      <c r="K10" s="4">
        <v>113</v>
      </c>
      <c r="L10" s="4">
        <v>88</v>
      </c>
    </row>
    <row r="11" spans="1:12" ht="37.5" customHeight="1" x14ac:dyDescent="0.25">
      <c r="A11" s="19" t="s">
        <v>26</v>
      </c>
      <c r="B11" s="4">
        <v>188</v>
      </c>
      <c r="C11" s="4">
        <v>112</v>
      </c>
      <c r="D11" s="4">
        <v>76</v>
      </c>
      <c r="E11" s="4">
        <v>130</v>
      </c>
      <c r="F11" s="4">
        <v>72</v>
      </c>
      <c r="G11" s="4">
        <v>58</v>
      </c>
      <c r="H11" s="4">
        <v>451</v>
      </c>
      <c r="I11" s="4">
        <v>49</v>
      </c>
      <c r="J11" s="4">
        <v>46</v>
      </c>
      <c r="K11" s="4">
        <v>175</v>
      </c>
      <c r="L11" s="4">
        <v>181</v>
      </c>
    </row>
    <row r="12" spans="1:12" ht="37.5" customHeight="1" x14ac:dyDescent="0.25">
      <c r="A12" s="10" t="s">
        <v>25</v>
      </c>
      <c r="B12" s="11">
        <v>187</v>
      </c>
      <c r="C12" s="11">
        <v>98</v>
      </c>
      <c r="D12" s="11">
        <v>89</v>
      </c>
      <c r="E12" s="11">
        <v>406</v>
      </c>
      <c r="F12" s="11">
        <v>189</v>
      </c>
      <c r="G12" s="11">
        <v>217</v>
      </c>
      <c r="H12" s="11">
        <v>434</v>
      </c>
      <c r="I12" s="11">
        <v>40</v>
      </c>
      <c r="J12" s="11">
        <v>54</v>
      </c>
      <c r="K12" s="11">
        <v>182</v>
      </c>
      <c r="L12" s="11">
        <v>158</v>
      </c>
    </row>
    <row r="13" spans="1:12" s="5" customFormat="1" x14ac:dyDescent="0.25">
      <c r="A13" s="4" t="s">
        <v>12</v>
      </c>
      <c r="B13" s="7">
        <v>1</v>
      </c>
      <c r="C13" s="8">
        <f>C6/B6</f>
        <v>0.52272727272727271</v>
      </c>
      <c r="D13" s="8">
        <f>D6/B6</f>
        <v>0.47727272727272729</v>
      </c>
      <c r="E13" s="7">
        <v>1</v>
      </c>
      <c r="F13" s="8">
        <f>F6/E6</f>
        <v>0.5</v>
      </c>
      <c r="G13" s="8">
        <f>G6/E6</f>
        <v>0.5</v>
      </c>
      <c r="H13" s="7">
        <v>1</v>
      </c>
      <c r="I13" s="8">
        <f>I6/H6</f>
        <v>0.11590909090909091</v>
      </c>
      <c r="J13" s="8">
        <f>J6/H6</f>
        <v>9.0909090909090912E-2</v>
      </c>
      <c r="K13" s="8">
        <f>K6/H6</f>
        <v>0.33863636363636362</v>
      </c>
      <c r="L13" s="8">
        <f>L6/H6</f>
        <v>0.45454545454545453</v>
      </c>
    </row>
    <row r="14" spans="1:12" s="5" customFormat="1" x14ac:dyDescent="0.25">
      <c r="A14" s="4" t="s">
        <v>13</v>
      </c>
      <c r="B14" s="7">
        <v>1</v>
      </c>
      <c r="C14" s="8">
        <f>C7/B7</f>
        <v>0.54032258064516125</v>
      </c>
      <c r="D14" s="8">
        <f>D7/B7</f>
        <v>0.45967741935483869</v>
      </c>
      <c r="E14" s="7">
        <v>1</v>
      </c>
      <c r="F14" s="8">
        <f>F7/E7</f>
        <v>0.53254437869822491</v>
      </c>
      <c r="G14" s="8">
        <f>G7/E7</f>
        <v>0.46745562130177515</v>
      </c>
      <c r="H14" s="7">
        <v>1</v>
      </c>
      <c r="I14" s="8">
        <f>I7/H7</f>
        <v>0.14249999999999999</v>
      </c>
      <c r="J14" s="8">
        <f>J7/H7</f>
        <v>9.5000000000000001E-2</v>
      </c>
      <c r="K14" s="8">
        <f>K7/H7</f>
        <v>0.35749999999999998</v>
      </c>
      <c r="L14" s="8">
        <f>L7/H7</f>
        <v>0.40500000000000003</v>
      </c>
    </row>
    <row r="15" spans="1:12" s="5" customFormat="1" ht="21.75" customHeight="1" x14ac:dyDescent="0.25">
      <c r="A15" s="4" t="s">
        <v>14</v>
      </c>
      <c r="B15" s="7">
        <v>1</v>
      </c>
      <c r="C15" s="8">
        <f>C8/B8</f>
        <v>0.54411764705882348</v>
      </c>
      <c r="D15" s="8">
        <f>D8/B8</f>
        <v>0.45588235294117646</v>
      </c>
      <c r="E15" s="7">
        <v>1</v>
      </c>
      <c r="F15" s="9">
        <f>F8/E8</f>
        <v>0.53374233128834359</v>
      </c>
      <c r="G15" s="9">
        <f>G8/E8</f>
        <v>0.46625766871165641</v>
      </c>
      <c r="H15" s="7">
        <v>1</v>
      </c>
      <c r="I15" s="8">
        <f>I8/H8</f>
        <v>0.13559322033898305</v>
      </c>
      <c r="J15" s="8">
        <f>J8/H8</f>
        <v>0.11299435028248588</v>
      </c>
      <c r="K15" s="9">
        <f>K8/H8</f>
        <v>0.403954802259887</v>
      </c>
      <c r="L15" s="9">
        <f>L8/H8</f>
        <v>0.34745762711864409</v>
      </c>
    </row>
    <row r="16" spans="1:12" x14ac:dyDescent="0.25">
      <c r="A16" s="4" t="s">
        <v>15</v>
      </c>
      <c r="B16" s="7">
        <v>1</v>
      </c>
      <c r="C16" s="8">
        <f>C9/B9</f>
        <v>0.49664429530201343</v>
      </c>
      <c r="D16" s="8">
        <f>D9/B9</f>
        <v>0.50335570469798663</v>
      </c>
      <c r="E16" s="7">
        <v>1</v>
      </c>
      <c r="F16" s="9">
        <f>F9/E9</f>
        <v>0.56521739130434778</v>
      </c>
      <c r="G16" s="9">
        <f>G9/E9</f>
        <v>0.43478260869565216</v>
      </c>
      <c r="H16" s="7">
        <v>1</v>
      </c>
      <c r="I16" s="9">
        <f>I9/H9</f>
        <v>0.12813370473537605</v>
      </c>
      <c r="J16" s="9">
        <f>J9/H9</f>
        <v>0.12256267409470752</v>
      </c>
      <c r="K16" s="9">
        <f>K9/H9</f>
        <v>0.37047353760445684</v>
      </c>
      <c r="L16" s="9">
        <f>L9/H9</f>
        <v>0.37883008356545961</v>
      </c>
    </row>
    <row r="17" spans="1:14" x14ac:dyDescent="0.25">
      <c r="A17" s="4" t="s">
        <v>23</v>
      </c>
      <c r="B17" s="7">
        <v>1</v>
      </c>
      <c r="C17" s="8">
        <v>0.50590000000000002</v>
      </c>
      <c r="D17" s="8">
        <v>0.49409999999999998</v>
      </c>
      <c r="E17" s="7">
        <v>1</v>
      </c>
      <c r="F17" s="9">
        <v>0.52939999999999998</v>
      </c>
      <c r="G17" s="9">
        <v>0.47060000000000002</v>
      </c>
      <c r="H17" s="7">
        <v>1</v>
      </c>
      <c r="I17" s="9">
        <v>0.1143</v>
      </c>
      <c r="J17" s="9">
        <v>6.5299999999999997E-2</v>
      </c>
      <c r="K17" s="9">
        <v>0.4612</v>
      </c>
      <c r="L17" s="9">
        <v>0.35920000000000002</v>
      </c>
      <c r="N17" t="s">
        <v>24</v>
      </c>
    </row>
    <row r="18" spans="1:14" x14ac:dyDescent="0.25">
      <c r="A18" s="4" t="s">
        <v>26</v>
      </c>
      <c r="B18" s="7">
        <v>1</v>
      </c>
      <c r="C18" s="8">
        <f>C11/B11</f>
        <v>0.5957446808510638</v>
      </c>
      <c r="D18" s="8">
        <f>D11/B11</f>
        <v>0.40425531914893614</v>
      </c>
      <c r="E18" s="7">
        <v>1</v>
      </c>
      <c r="F18" s="9">
        <f>F11/E11</f>
        <v>0.55384615384615388</v>
      </c>
      <c r="G18" s="9">
        <f>G11/E11</f>
        <v>0.44615384615384618</v>
      </c>
      <c r="H18" s="7">
        <v>1</v>
      </c>
      <c r="I18" s="9">
        <f>I11/H11</f>
        <v>0.10864745011086474</v>
      </c>
      <c r="J18" s="9">
        <f>J11/H11</f>
        <v>0.10199556541019955</v>
      </c>
      <c r="K18" s="9">
        <f>K11/H11</f>
        <v>0.38802660753880264</v>
      </c>
      <c r="L18" s="9">
        <f>L11/H11</f>
        <v>0.40133037694013302</v>
      </c>
    </row>
    <row r="19" spans="1:14" ht="37.5" customHeight="1" x14ac:dyDescent="0.25">
      <c r="A19" s="10" t="s">
        <v>25</v>
      </c>
      <c r="B19" s="12">
        <v>1</v>
      </c>
      <c r="C19" s="13">
        <f>C12/B12</f>
        <v>0.52406417112299464</v>
      </c>
      <c r="D19" s="13">
        <f>D12/B12</f>
        <v>0.47593582887700536</v>
      </c>
      <c r="E19" s="12">
        <v>1</v>
      </c>
      <c r="F19" s="14">
        <f>F12/E12</f>
        <v>0.46551724137931033</v>
      </c>
      <c r="G19" s="14">
        <f>G12/E12</f>
        <v>0.53448275862068961</v>
      </c>
      <c r="H19" s="12">
        <v>1</v>
      </c>
      <c r="I19" s="14">
        <f>I12/H12</f>
        <v>9.2165898617511524E-2</v>
      </c>
      <c r="J19" s="14">
        <f>J12/H12</f>
        <v>0.12442396313364056</v>
      </c>
      <c r="K19" s="14">
        <f>K12/H12</f>
        <v>0.41935483870967744</v>
      </c>
      <c r="L19" s="14">
        <f>L12/H12</f>
        <v>0.36405529953917048</v>
      </c>
      <c r="M19" s="5"/>
    </row>
    <row r="20" spans="1:14" x14ac:dyDescent="0.25">
      <c r="A20" s="6" t="s">
        <v>16</v>
      </c>
    </row>
    <row r="21" spans="1:14" x14ac:dyDescent="0.25">
      <c r="A21" s="1" t="s">
        <v>17</v>
      </c>
    </row>
    <row r="22" spans="1:14" x14ac:dyDescent="0.25">
      <c r="A22" s="18" t="s">
        <v>27</v>
      </c>
    </row>
  </sheetData>
  <mergeCells count="6">
    <mergeCell ref="B4:D4"/>
    <mergeCell ref="E3:G3"/>
    <mergeCell ref="H3:L3"/>
    <mergeCell ref="A4:A5"/>
    <mergeCell ref="E4:G4"/>
    <mergeCell ref="H4:L4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2026-04-22T06:10:39Z</dcterms:modified>
</cp:coreProperties>
</file>