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工作\環保局\安琪交接任用資料_NEW\給其他科室資料\給會計室-性別統計\1150604給會計室-性別統計\"/>
    </mc:Choice>
  </mc:AlternateContent>
  <xr:revisionPtr revIDLastSave="0" documentId="13_ncr:1_{62F7F8CD-1ABF-48AB-9AF2-A73B0BFE10EE}" xr6:coauthVersionLast="47" xr6:coauthVersionMax="47" xr10:uidLastSave="{00000000-0000-0000-0000-000000000000}"/>
  <bookViews>
    <workbookView xWindow="8850" yWindow="195" windowWidth="14445" windowHeight="14490" xr2:uid="{00000000-000D-0000-FFFF-FFFF00000000}"/>
  </bookViews>
  <sheets>
    <sheet name="桃園市廢棄物清運處理單位人員概況（按官等別分）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4" i="2" l="1"/>
  <c r="C55" i="2"/>
  <c r="C53" i="2"/>
  <c r="C52" i="2"/>
  <c r="C51" i="2"/>
  <c r="C50" i="2"/>
  <c r="F50" i="2"/>
  <c r="G50" i="2"/>
  <c r="H50" i="2"/>
  <c r="I50" i="2"/>
  <c r="E50" i="2"/>
  <c r="D50" i="2"/>
  <c r="C48" i="2" l="1"/>
  <c r="C49" i="2"/>
  <c r="D47" i="2"/>
  <c r="E47" i="2"/>
  <c r="F47" i="2"/>
  <c r="G47" i="2"/>
  <c r="H47" i="2"/>
  <c r="I47" i="2"/>
  <c r="C47" i="2" l="1"/>
  <c r="C46" i="2"/>
  <c r="C45" i="2"/>
  <c r="C43" i="2"/>
  <c r="C42" i="2"/>
  <c r="I41" i="2"/>
  <c r="H41" i="2"/>
  <c r="G41" i="2"/>
  <c r="F41" i="2"/>
  <c r="E41" i="2"/>
  <c r="D41" i="2"/>
  <c r="I44" i="2"/>
  <c r="H44" i="2"/>
  <c r="G44" i="2"/>
  <c r="F44" i="2"/>
  <c r="E44" i="2"/>
  <c r="D44" i="2"/>
  <c r="C41" i="2" l="1"/>
  <c r="C44" i="2"/>
  <c r="C40" i="2"/>
  <c r="C39" i="2"/>
  <c r="C38" i="2"/>
  <c r="C36" i="2" l="1"/>
  <c r="C37" i="2"/>
  <c r="I35" i="2"/>
  <c r="H35" i="2"/>
  <c r="G35" i="2"/>
  <c r="F35" i="2"/>
  <c r="E35" i="2"/>
  <c r="D35" i="2"/>
  <c r="C35" i="2" l="1"/>
  <c r="C25" i="2"/>
  <c r="C24" i="2"/>
  <c r="C22" i="2"/>
  <c r="C21" i="2"/>
  <c r="C19" i="2"/>
  <c r="C18" i="2"/>
  <c r="C16" i="2"/>
  <c r="C15" i="2"/>
  <c r="C13" i="2"/>
  <c r="C12" i="2"/>
  <c r="C10" i="2"/>
  <c r="C9" i="2"/>
  <c r="C7" i="2"/>
  <c r="C6" i="2"/>
  <c r="I32" i="2" l="1"/>
  <c r="H32" i="2"/>
  <c r="G32" i="2"/>
  <c r="F32" i="2"/>
  <c r="E32" i="2"/>
  <c r="D32" i="2"/>
  <c r="I29" i="2"/>
  <c r="H29" i="2"/>
  <c r="G29" i="2"/>
  <c r="F29" i="2"/>
  <c r="E29" i="2"/>
  <c r="D29" i="2"/>
  <c r="I26" i="2"/>
  <c r="H26" i="2"/>
  <c r="G26" i="2"/>
  <c r="F26" i="2"/>
  <c r="E26" i="2"/>
  <c r="D26" i="2"/>
  <c r="I23" i="2"/>
  <c r="H23" i="2"/>
  <c r="G23" i="2"/>
  <c r="F23" i="2"/>
  <c r="E23" i="2"/>
  <c r="D23" i="2"/>
  <c r="I20" i="2"/>
  <c r="H20" i="2"/>
  <c r="G20" i="2"/>
  <c r="F20" i="2"/>
  <c r="E20" i="2"/>
  <c r="D20" i="2"/>
  <c r="I17" i="2"/>
  <c r="H17" i="2"/>
  <c r="G17" i="2"/>
  <c r="F17" i="2"/>
  <c r="E17" i="2"/>
  <c r="D17" i="2"/>
  <c r="I14" i="2"/>
  <c r="H14" i="2"/>
  <c r="G14" i="2"/>
  <c r="F14" i="2"/>
  <c r="E14" i="2"/>
  <c r="D14" i="2"/>
  <c r="I11" i="2"/>
  <c r="H11" i="2"/>
  <c r="G11" i="2"/>
  <c r="F11" i="2"/>
  <c r="E11" i="2"/>
  <c r="D11" i="2"/>
  <c r="I8" i="2"/>
  <c r="H8" i="2"/>
  <c r="G8" i="2"/>
  <c r="F8" i="2"/>
  <c r="E8" i="2"/>
  <c r="D8" i="2"/>
  <c r="I5" i="2"/>
  <c r="H5" i="2"/>
  <c r="G5" i="2"/>
  <c r="F5" i="2"/>
  <c r="E5" i="2"/>
  <c r="D5" i="2"/>
  <c r="C11" i="2" l="1"/>
  <c r="C17" i="2"/>
  <c r="C23" i="2"/>
  <c r="C14" i="2"/>
  <c r="C20" i="2"/>
  <c r="C26" i="2"/>
  <c r="C32" i="2"/>
  <c r="C29" i="2"/>
  <c r="C5" i="2"/>
  <c r="C8" i="2"/>
  <c r="C34" i="2"/>
  <c r="C33" i="2"/>
  <c r="C28" i="2" l="1"/>
  <c r="C27" i="2"/>
  <c r="C31" i="2" l="1"/>
  <c r="C30" i="2"/>
</calcChain>
</file>

<file path=xl/sharedStrings.xml><?xml version="1.0" encoding="utf-8"?>
<sst xmlns="http://schemas.openxmlformats.org/spreadsheetml/2006/main" count="81" uniqueCount="39">
  <si>
    <t>男</t>
    <phoneticPr fontId="2" type="noConversion"/>
  </si>
  <si>
    <t>女</t>
    <phoneticPr fontId="2" type="noConversion"/>
  </si>
  <si>
    <t>男</t>
    <phoneticPr fontId="2" type="noConversion"/>
  </si>
  <si>
    <t xml:space="preserve"> 單位：人</t>
    <phoneticPr fontId="2" type="noConversion"/>
  </si>
  <si>
    <t>小計</t>
    <phoneticPr fontId="2" type="noConversion"/>
  </si>
  <si>
    <t>男</t>
    <phoneticPr fontId="1" type="noConversion"/>
  </si>
  <si>
    <t>女</t>
    <phoneticPr fontId="1" type="noConversion"/>
  </si>
  <si>
    <t>女</t>
    <phoneticPr fontId="1" type="noConversion"/>
  </si>
  <si>
    <t>約聘(僱)</t>
    <phoneticPr fontId="2" type="noConversion"/>
  </si>
  <si>
    <t>98年底</t>
    <phoneticPr fontId="2" type="noConversion"/>
  </si>
  <si>
    <t>100年底</t>
    <phoneticPr fontId="2" type="noConversion"/>
  </si>
  <si>
    <t>99年底</t>
    <phoneticPr fontId="2" type="noConversion"/>
  </si>
  <si>
    <t>101年底</t>
    <phoneticPr fontId="2" type="noConversion"/>
  </si>
  <si>
    <t>102年底</t>
    <phoneticPr fontId="2" type="noConversion"/>
  </si>
  <si>
    <t>資料來源：桃園市政府環境保護局</t>
    <phoneticPr fontId="2" type="noConversion"/>
  </si>
  <si>
    <t>103年底</t>
  </si>
  <si>
    <t>104年底</t>
    <phoneticPr fontId="2" type="noConversion"/>
  </si>
  <si>
    <t>工員</t>
    <phoneticPr fontId="2" type="noConversion"/>
  </si>
  <si>
    <t>桃園市廢棄物清運處理單位人員概況－按官等別分</t>
    <phoneticPr fontId="2" type="noConversion"/>
  </si>
  <si>
    <t>年底別/官等別</t>
    <phoneticPr fontId="2" type="noConversion"/>
  </si>
  <si>
    <t>　　　區清潔隊(含溝渠隊、水肥隊、資源回收隊等) 、垃圾焚化廠、垃圾掩埋場、水肥處理廠等。</t>
    <phoneticPr fontId="1" type="noConversion"/>
  </si>
  <si>
    <t>105年底</t>
    <phoneticPr fontId="2" type="noConversion"/>
  </si>
  <si>
    <t>106年底</t>
    <phoneticPr fontId="2" type="noConversion"/>
  </si>
  <si>
    <t>簡任
(10-14職等)</t>
    <phoneticPr fontId="2" type="noConversion"/>
  </si>
  <si>
    <t>薦任
(6-9職等)</t>
    <phoneticPr fontId="2" type="noConversion"/>
  </si>
  <si>
    <t>委任
(1-5職等)</t>
    <phoneticPr fontId="2" type="noConversion"/>
  </si>
  <si>
    <t>特任、
比照簡任</t>
    <phoneticPr fontId="2" type="noConversion"/>
  </si>
  <si>
    <t>107年底</t>
  </si>
  <si>
    <t>108年底</t>
    <phoneticPr fontId="2" type="noConversion"/>
  </si>
  <si>
    <t>小計</t>
  </si>
  <si>
    <t>男</t>
  </si>
  <si>
    <t>女</t>
  </si>
  <si>
    <t>109年底</t>
    <phoneticPr fontId="2" type="noConversion"/>
  </si>
  <si>
    <t>110年底</t>
    <phoneticPr fontId="2" type="noConversion"/>
  </si>
  <si>
    <t>111年底</t>
    <phoneticPr fontId="2" type="noConversion"/>
  </si>
  <si>
    <t>112年底</t>
    <phoneticPr fontId="2" type="noConversion"/>
  </si>
  <si>
    <t>113年底</t>
    <phoneticPr fontId="2" type="noConversion"/>
  </si>
  <si>
    <t>說明：103年12月25日桃園市升格為直轄市，103年底起廢棄物清運處理單位包括桃園市政府環境管理處、復興</t>
    <phoneticPr fontId="1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</si>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</sst>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41" fontId="4" fillId="0" borderId="0" xfId="0" applyNumberFormat="1" applyFont="1" applyAlignment="1">
      <alignment horizontal="right" vertical="center"/>
    </xf>
    <xf numFmtId="41" fontId="4" fillId="0" borderId="13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一般" xfId="0" builtinId="0"/>
    <cellStyle name="一般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8"/>
  <sheetViews>
    <sheetView tabSelected="1" zoomScale="80" zoomScaleNormal="80"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K48" sqref="K48"/>
    </sheetView>
  </sheetViews>
  <sheetFormatPr defaultRowHeight="16.5" x14ac:dyDescent="0.25"/>
  <cols>
    <col min="1" max="1" width="9.75" customWidth="1"/>
    <col min="2" max="2" width="10.125" customWidth="1"/>
    <col min="3" max="9" width="13.625" customWidth="1"/>
  </cols>
  <sheetData>
    <row r="1" spans="1:9" ht="21" x14ac:dyDescent="0.25">
      <c r="A1" s="9" t="s">
        <v>18</v>
      </c>
      <c r="B1" s="9"/>
      <c r="C1" s="9"/>
      <c r="D1" s="9"/>
      <c r="E1" s="9"/>
      <c r="F1" s="9"/>
      <c r="G1" s="9"/>
      <c r="H1" s="9"/>
      <c r="I1" s="9"/>
    </row>
    <row r="2" spans="1:9" ht="17.25" thickBot="1" x14ac:dyDescent="0.3">
      <c r="A2" s="10" t="s">
        <v>3</v>
      </c>
      <c r="B2" s="10"/>
      <c r="C2" s="10"/>
      <c r="D2" s="10"/>
      <c r="E2" s="10"/>
      <c r="F2" s="10"/>
      <c r="G2" s="10"/>
      <c r="H2" s="10"/>
      <c r="I2" s="10"/>
    </row>
    <row r="3" spans="1:9" ht="39.950000000000003" customHeight="1" x14ac:dyDescent="0.25">
      <c r="A3" s="8" t="s">
        <v>19</v>
      </c>
      <c r="B3" s="21"/>
      <c r="C3" s="15" t="s">
        <v>4</v>
      </c>
      <c r="D3" s="17" t="s">
        <v>26</v>
      </c>
      <c r="E3" s="19" t="s">
        <v>23</v>
      </c>
      <c r="F3" s="19" t="s">
        <v>24</v>
      </c>
      <c r="G3" s="19" t="s">
        <v>25</v>
      </c>
      <c r="H3" s="11" t="s">
        <v>8</v>
      </c>
      <c r="I3" s="13" t="s">
        <v>17</v>
      </c>
    </row>
    <row r="4" spans="1:9" ht="33" customHeight="1" thickBot="1" x14ac:dyDescent="0.3">
      <c r="A4" s="7"/>
      <c r="B4" s="22"/>
      <c r="C4" s="16"/>
      <c r="D4" s="18"/>
      <c r="E4" s="20"/>
      <c r="F4" s="20"/>
      <c r="G4" s="20"/>
      <c r="H4" s="12"/>
      <c r="I4" s="14"/>
    </row>
    <row r="5" spans="1:9" x14ac:dyDescent="0.25">
      <c r="A5" s="8" t="s">
        <v>9</v>
      </c>
      <c r="B5" s="1" t="s">
        <v>4</v>
      </c>
      <c r="C5" s="4">
        <f t="shared" ref="C5:C26" si="0">SUM(D5:I5)</f>
        <v>2221</v>
      </c>
      <c r="D5" s="2">
        <f t="shared" ref="D5:I5" si="1">D6+D7</f>
        <v>0</v>
      </c>
      <c r="E5" s="2">
        <f t="shared" si="1"/>
        <v>0</v>
      </c>
      <c r="F5" s="2">
        <f t="shared" si="1"/>
        <v>30</v>
      </c>
      <c r="G5" s="2">
        <f t="shared" si="1"/>
        <v>14</v>
      </c>
      <c r="H5" s="2">
        <f t="shared" si="1"/>
        <v>0</v>
      </c>
      <c r="I5" s="2">
        <f t="shared" si="1"/>
        <v>2177</v>
      </c>
    </row>
    <row r="6" spans="1:9" x14ac:dyDescent="0.25">
      <c r="A6" s="6"/>
      <c r="B6" s="1" t="s">
        <v>0</v>
      </c>
      <c r="C6" s="2">
        <f t="shared" si="0"/>
        <v>1759</v>
      </c>
      <c r="D6" s="2">
        <v>0</v>
      </c>
      <c r="E6" s="2">
        <v>0</v>
      </c>
      <c r="F6" s="2">
        <v>24</v>
      </c>
      <c r="G6" s="2">
        <v>6</v>
      </c>
      <c r="H6" s="2">
        <v>0</v>
      </c>
      <c r="I6" s="2">
        <v>1729</v>
      </c>
    </row>
    <row r="7" spans="1:9" x14ac:dyDescent="0.25">
      <c r="A7" s="6"/>
      <c r="B7" s="1" t="s">
        <v>7</v>
      </c>
      <c r="C7" s="2">
        <f t="shared" si="0"/>
        <v>462</v>
      </c>
      <c r="D7" s="2">
        <v>0</v>
      </c>
      <c r="E7" s="2">
        <v>0</v>
      </c>
      <c r="F7" s="2">
        <v>6</v>
      </c>
      <c r="G7" s="2">
        <v>8</v>
      </c>
      <c r="H7" s="2">
        <v>0</v>
      </c>
      <c r="I7" s="2">
        <v>448</v>
      </c>
    </row>
    <row r="8" spans="1:9" x14ac:dyDescent="0.25">
      <c r="A8" s="6" t="s">
        <v>11</v>
      </c>
      <c r="B8" s="1" t="s">
        <v>4</v>
      </c>
      <c r="C8" s="2">
        <f t="shared" si="0"/>
        <v>2291</v>
      </c>
      <c r="D8" s="2">
        <f t="shared" ref="D8:I8" si="2">D9+D10</f>
        <v>0</v>
      </c>
      <c r="E8" s="2">
        <f t="shared" si="2"/>
        <v>0</v>
      </c>
      <c r="F8" s="2">
        <f t="shared" si="2"/>
        <v>30</v>
      </c>
      <c r="G8" s="2">
        <f t="shared" si="2"/>
        <v>10</v>
      </c>
      <c r="H8" s="2">
        <f t="shared" si="2"/>
        <v>0</v>
      </c>
      <c r="I8" s="2">
        <f t="shared" si="2"/>
        <v>2251</v>
      </c>
    </row>
    <row r="9" spans="1:9" x14ac:dyDescent="0.25">
      <c r="A9" s="6"/>
      <c r="B9" s="1" t="s">
        <v>2</v>
      </c>
      <c r="C9" s="2">
        <f t="shared" si="0"/>
        <v>1805</v>
      </c>
      <c r="D9" s="2">
        <v>0</v>
      </c>
      <c r="E9" s="2">
        <v>0</v>
      </c>
      <c r="F9" s="2">
        <v>24</v>
      </c>
      <c r="G9" s="2">
        <v>3</v>
      </c>
      <c r="H9" s="2">
        <v>0</v>
      </c>
      <c r="I9" s="2">
        <v>1778</v>
      </c>
    </row>
    <row r="10" spans="1:9" x14ac:dyDescent="0.25">
      <c r="A10" s="6"/>
      <c r="B10" s="1" t="s">
        <v>6</v>
      </c>
      <c r="C10" s="2">
        <f t="shared" si="0"/>
        <v>486</v>
      </c>
      <c r="D10" s="2">
        <v>0</v>
      </c>
      <c r="E10" s="2">
        <v>0</v>
      </c>
      <c r="F10" s="2">
        <v>6</v>
      </c>
      <c r="G10" s="2">
        <v>7</v>
      </c>
      <c r="H10" s="2">
        <v>0</v>
      </c>
      <c r="I10" s="2">
        <v>473</v>
      </c>
    </row>
    <row r="11" spans="1:9" x14ac:dyDescent="0.25">
      <c r="A11" s="6" t="s">
        <v>10</v>
      </c>
      <c r="B11" s="1" t="s">
        <v>4</v>
      </c>
      <c r="C11" s="2">
        <f t="shared" si="0"/>
        <v>2327</v>
      </c>
      <c r="D11" s="2">
        <f t="shared" ref="D11:I11" si="3">D12+D13</f>
        <v>0</v>
      </c>
      <c r="E11" s="2">
        <f t="shared" si="3"/>
        <v>0</v>
      </c>
      <c r="F11" s="2">
        <f t="shared" si="3"/>
        <v>27</v>
      </c>
      <c r="G11" s="2">
        <f t="shared" si="3"/>
        <v>15</v>
      </c>
      <c r="H11" s="2">
        <f t="shared" si="3"/>
        <v>0</v>
      </c>
      <c r="I11" s="2">
        <f t="shared" si="3"/>
        <v>2285</v>
      </c>
    </row>
    <row r="12" spans="1:9" x14ac:dyDescent="0.25">
      <c r="A12" s="6"/>
      <c r="B12" s="1" t="s">
        <v>2</v>
      </c>
      <c r="C12" s="2">
        <f t="shared" si="0"/>
        <v>1825</v>
      </c>
      <c r="D12" s="2">
        <v>0</v>
      </c>
      <c r="E12" s="2">
        <v>0</v>
      </c>
      <c r="F12" s="2">
        <v>23</v>
      </c>
      <c r="G12" s="2">
        <v>4</v>
      </c>
      <c r="H12" s="2">
        <v>0</v>
      </c>
      <c r="I12" s="2">
        <v>1798</v>
      </c>
    </row>
    <row r="13" spans="1:9" x14ac:dyDescent="0.25">
      <c r="A13" s="6"/>
      <c r="B13" s="1" t="s">
        <v>1</v>
      </c>
      <c r="C13" s="2">
        <f t="shared" si="0"/>
        <v>502</v>
      </c>
      <c r="D13" s="2">
        <v>0</v>
      </c>
      <c r="E13" s="2">
        <v>0</v>
      </c>
      <c r="F13" s="2">
        <v>4</v>
      </c>
      <c r="G13" s="2">
        <v>11</v>
      </c>
      <c r="H13" s="2">
        <v>0</v>
      </c>
      <c r="I13" s="2">
        <v>487</v>
      </c>
    </row>
    <row r="14" spans="1:9" x14ac:dyDescent="0.25">
      <c r="A14" s="6" t="s">
        <v>12</v>
      </c>
      <c r="B14" s="1" t="s">
        <v>4</v>
      </c>
      <c r="C14" s="2">
        <f t="shared" si="0"/>
        <v>2365</v>
      </c>
      <c r="D14" s="2">
        <f t="shared" ref="D14:I14" si="4">D15+D16</f>
        <v>0</v>
      </c>
      <c r="E14" s="2">
        <f t="shared" si="4"/>
        <v>0</v>
      </c>
      <c r="F14" s="2">
        <f t="shared" si="4"/>
        <v>24</v>
      </c>
      <c r="G14" s="2">
        <f t="shared" si="4"/>
        <v>18</v>
      </c>
      <c r="H14" s="2">
        <f t="shared" si="4"/>
        <v>0</v>
      </c>
      <c r="I14" s="2">
        <f t="shared" si="4"/>
        <v>2323</v>
      </c>
    </row>
    <row r="15" spans="1:9" x14ac:dyDescent="0.25">
      <c r="A15" s="6"/>
      <c r="B15" s="1" t="s">
        <v>5</v>
      </c>
      <c r="C15" s="2">
        <f t="shared" si="0"/>
        <v>1851</v>
      </c>
      <c r="D15" s="2">
        <v>0</v>
      </c>
      <c r="E15" s="2">
        <v>0</v>
      </c>
      <c r="F15" s="2">
        <v>21</v>
      </c>
      <c r="G15" s="2">
        <v>6</v>
      </c>
      <c r="H15" s="2">
        <v>0</v>
      </c>
      <c r="I15" s="2">
        <v>1824</v>
      </c>
    </row>
    <row r="16" spans="1:9" x14ac:dyDescent="0.25">
      <c r="A16" s="6"/>
      <c r="B16" s="1" t="s">
        <v>1</v>
      </c>
      <c r="C16" s="2">
        <f t="shared" si="0"/>
        <v>514</v>
      </c>
      <c r="D16" s="2">
        <v>0</v>
      </c>
      <c r="E16" s="2">
        <v>0</v>
      </c>
      <c r="F16" s="2">
        <v>3</v>
      </c>
      <c r="G16" s="2">
        <v>12</v>
      </c>
      <c r="H16" s="2">
        <v>0</v>
      </c>
      <c r="I16" s="2">
        <v>499</v>
      </c>
    </row>
    <row r="17" spans="1:9" x14ac:dyDescent="0.25">
      <c r="A17" s="6" t="s">
        <v>13</v>
      </c>
      <c r="B17" s="1" t="s">
        <v>4</v>
      </c>
      <c r="C17" s="2">
        <f t="shared" si="0"/>
        <v>2414</v>
      </c>
      <c r="D17" s="2">
        <f t="shared" ref="D17:I17" si="5">D18+D19</f>
        <v>0</v>
      </c>
      <c r="E17" s="2">
        <f t="shared" si="5"/>
        <v>0</v>
      </c>
      <c r="F17" s="2">
        <f t="shared" si="5"/>
        <v>26</v>
      </c>
      <c r="G17" s="2">
        <f t="shared" si="5"/>
        <v>15</v>
      </c>
      <c r="H17" s="2">
        <f t="shared" si="5"/>
        <v>1</v>
      </c>
      <c r="I17" s="2">
        <f t="shared" si="5"/>
        <v>2372</v>
      </c>
    </row>
    <row r="18" spans="1:9" x14ac:dyDescent="0.25">
      <c r="A18" s="6"/>
      <c r="B18" s="1" t="s">
        <v>5</v>
      </c>
      <c r="C18" s="2">
        <f t="shared" si="0"/>
        <v>1871</v>
      </c>
      <c r="D18" s="2">
        <v>0</v>
      </c>
      <c r="E18" s="2">
        <v>0</v>
      </c>
      <c r="F18" s="2">
        <v>20</v>
      </c>
      <c r="G18" s="2">
        <v>4</v>
      </c>
      <c r="H18" s="2">
        <v>0</v>
      </c>
      <c r="I18" s="2">
        <v>1847</v>
      </c>
    </row>
    <row r="19" spans="1:9" x14ac:dyDescent="0.25">
      <c r="A19" s="6"/>
      <c r="B19" s="1" t="s">
        <v>1</v>
      </c>
      <c r="C19" s="3">
        <f t="shared" si="0"/>
        <v>543</v>
      </c>
      <c r="D19" s="2">
        <v>0</v>
      </c>
      <c r="E19" s="2">
        <v>0</v>
      </c>
      <c r="F19" s="2">
        <v>6</v>
      </c>
      <c r="G19" s="2">
        <v>11</v>
      </c>
      <c r="H19" s="2">
        <v>1</v>
      </c>
      <c r="I19" s="2">
        <v>525</v>
      </c>
    </row>
    <row r="20" spans="1:9" x14ac:dyDescent="0.25">
      <c r="A20" s="6" t="s">
        <v>15</v>
      </c>
      <c r="B20" s="1" t="s">
        <v>4</v>
      </c>
      <c r="C20" s="2">
        <f t="shared" si="0"/>
        <v>2400</v>
      </c>
      <c r="D20" s="2">
        <f t="shared" ref="D20:I20" si="6">D21+D22</f>
        <v>0</v>
      </c>
      <c r="E20" s="2">
        <f t="shared" si="6"/>
        <v>0</v>
      </c>
      <c r="F20" s="2">
        <f t="shared" si="6"/>
        <v>35</v>
      </c>
      <c r="G20" s="2">
        <f t="shared" si="6"/>
        <v>21</v>
      </c>
      <c r="H20" s="2">
        <f t="shared" si="6"/>
        <v>3</v>
      </c>
      <c r="I20" s="2">
        <f t="shared" si="6"/>
        <v>2341</v>
      </c>
    </row>
    <row r="21" spans="1:9" x14ac:dyDescent="0.25">
      <c r="A21" s="6"/>
      <c r="B21" s="1" t="s">
        <v>5</v>
      </c>
      <c r="C21" s="2">
        <f t="shared" si="0"/>
        <v>1859</v>
      </c>
      <c r="D21" s="2">
        <v>0</v>
      </c>
      <c r="E21" s="2">
        <v>0</v>
      </c>
      <c r="F21" s="2">
        <v>23</v>
      </c>
      <c r="G21" s="2">
        <v>9</v>
      </c>
      <c r="H21" s="2">
        <v>3</v>
      </c>
      <c r="I21" s="2">
        <v>1824</v>
      </c>
    </row>
    <row r="22" spans="1:9" x14ac:dyDescent="0.25">
      <c r="A22" s="6"/>
      <c r="B22" s="1" t="s">
        <v>1</v>
      </c>
      <c r="C22" s="3">
        <f t="shared" si="0"/>
        <v>541</v>
      </c>
      <c r="D22" s="2">
        <v>0</v>
      </c>
      <c r="E22" s="2">
        <v>0</v>
      </c>
      <c r="F22" s="2">
        <v>12</v>
      </c>
      <c r="G22" s="2">
        <v>12</v>
      </c>
      <c r="H22" s="2">
        <v>0</v>
      </c>
      <c r="I22" s="2">
        <v>517</v>
      </c>
    </row>
    <row r="23" spans="1:9" x14ac:dyDescent="0.25">
      <c r="A23" s="6" t="s">
        <v>16</v>
      </c>
      <c r="B23" s="1" t="s">
        <v>4</v>
      </c>
      <c r="C23" s="2">
        <f t="shared" si="0"/>
        <v>2355</v>
      </c>
      <c r="D23" s="2">
        <f t="shared" ref="D23:I23" si="7">D24+D25</f>
        <v>0</v>
      </c>
      <c r="E23" s="2">
        <f t="shared" si="7"/>
        <v>1</v>
      </c>
      <c r="F23" s="2">
        <f t="shared" si="7"/>
        <v>41</v>
      </c>
      <c r="G23" s="2">
        <f t="shared" si="7"/>
        <v>20</v>
      </c>
      <c r="H23" s="2">
        <f t="shared" si="7"/>
        <v>3</v>
      </c>
      <c r="I23" s="2">
        <f t="shared" si="7"/>
        <v>2290</v>
      </c>
    </row>
    <row r="24" spans="1:9" x14ac:dyDescent="0.25">
      <c r="A24" s="6"/>
      <c r="B24" s="1" t="s">
        <v>5</v>
      </c>
      <c r="C24" s="2">
        <f t="shared" si="0"/>
        <v>1808</v>
      </c>
      <c r="D24" s="2">
        <v>0</v>
      </c>
      <c r="E24" s="2">
        <v>1</v>
      </c>
      <c r="F24" s="2">
        <v>24</v>
      </c>
      <c r="G24" s="2">
        <v>8</v>
      </c>
      <c r="H24" s="2">
        <v>2</v>
      </c>
      <c r="I24" s="2">
        <v>1773</v>
      </c>
    </row>
    <row r="25" spans="1:9" x14ac:dyDescent="0.25">
      <c r="A25" s="6"/>
      <c r="B25" s="1" t="s">
        <v>1</v>
      </c>
      <c r="C25" s="2">
        <f t="shared" si="0"/>
        <v>547</v>
      </c>
      <c r="D25" s="2">
        <v>0</v>
      </c>
      <c r="E25" s="2">
        <v>0</v>
      </c>
      <c r="F25" s="2">
        <v>17</v>
      </c>
      <c r="G25" s="2">
        <v>12</v>
      </c>
      <c r="H25" s="2">
        <v>1</v>
      </c>
      <c r="I25" s="2">
        <v>517</v>
      </c>
    </row>
    <row r="26" spans="1:9" x14ac:dyDescent="0.25">
      <c r="A26" s="6" t="s">
        <v>21</v>
      </c>
      <c r="B26" s="1" t="s">
        <v>4</v>
      </c>
      <c r="C26" s="2">
        <f t="shared" si="0"/>
        <v>2619</v>
      </c>
      <c r="D26" s="2">
        <f t="shared" ref="D26:I26" si="8">D27+D28</f>
        <v>0</v>
      </c>
      <c r="E26" s="2">
        <f t="shared" si="8"/>
        <v>1</v>
      </c>
      <c r="F26" s="2">
        <f t="shared" si="8"/>
        <v>45</v>
      </c>
      <c r="G26" s="2">
        <f t="shared" si="8"/>
        <v>29</v>
      </c>
      <c r="H26" s="2">
        <f t="shared" si="8"/>
        <v>3</v>
      </c>
      <c r="I26" s="2">
        <f t="shared" si="8"/>
        <v>2541</v>
      </c>
    </row>
    <row r="27" spans="1:9" x14ac:dyDescent="0.25">
      <c r="A27" s="6"/>
      <c r="B27" s="1" t="s">
        <v>5</v>
      </c>
      <c r="C27" s="2">
        <f t="shared" ref="C27:C31" si="9">SUM(D27:I27)</f>
        <v>2047</v>
      </c>
      <c r="D27" s="2">
        <v>0</v>
      </c>
      <c r="E27" s="2">
        <v>1</v>
      </c>
      <c r="F27" s="2">
        <v>25</v>
      </c>
      <c r="G27" s="2">
        <v>11</v>
      </c>
      <c r="H27" s="2">
        <v>2</v>
      </c>
      <c r="I27" s="2">
        <v>2008</v>
      </c>
    </row>
    <row r="28" spans="1:9" x14ac:dyDescent="0.25">
      <c r="A28" s="6"/>
      <c r="B28" s="1" t="s">
        <v>1</v>
      </c>
      <c r="C28" s="2">
        <f t="shared" si="9"/>
        <v>572</v>
      </c>
      <c r="D28" s="2">
        <v>0</v>
      </c>
      <c r="E28" s="2">
        <v>0</v>
      </c>
      <c r="F28" s="2">
        <v>20</v>
      </c>
      <c r="G28" s="2">
        <v>18</v>
      </c>
      <c r="H28" s="2">
        <v>1</v>
      </c>
      <c r="I28" s="2">
        <v>533</v>
      </c>
    </row>
    <row r="29" spans="1:9" x14ac:dyDescent="0.25">
      <c r="A29" s="6" t="s">
        <v>22</v>
      </c>
      <c r="B29" s="1" t="s">
        <v>4</v>
      </c>
      <c r="C29" s="2">
        <f>SUM(D29:I29)</f>
        <v>2677</v>
      </c>
      <c r="D29" s="2">
        <f t="shared" ref="D29:I29" si="10">D30+D31</f>
        <v>0</v>
      </c>
      <c r="E29" s="2">
        <f t="shared" si="10"/>
        <v>1</v>
      </c>
      <c r="F29" s="2">
        <f t="shared" si="10"/>
        <v>56</v>
      </c>
      <c r="G29" s="2">
        <f t="shared" si="10"/>
        <v>30</v>
      </c>
      <c r="H29" s="2">
        <f t="shared" si="10"/>
        <v>3</v>
      </c>
      <c r="I29" s="2">
        <f t="shared" si="10"/>
        <v>2587</v>
      </c>
    </row>
    <row r="30" spans="1:9" x14ac:dyDescent="0.25">
      <c r="A30" s="6"/>
      <c r="B30" s="1" t="s">
        <v>5</v>
      </c>
      <c r="C30" s="2">
        <f t="shared" si="9"/>
        <v>2080</v>
      </c>
      <c r="D30" s="2">
        <v>0</v>
      </c>
      <c r="E30" s="2">
        <v>1</v>
      </c>
      <c r="F30" s="2">
        <v>34</v>
      </c>
      <c r="G30" s="2">
        <v>15</v>
      </c>
      <c r="H30" s="2">
        <v>2</v>
      </c>
      <c r="I30" s="2">
        <v>2028</v>
      </c>
    </row>
    <row r="31" spans="1:9" x14ac:dyDescent="0.25">
      <c r="A31" s="6"/>
      <c r="B31" s="1" t="s">
        <v>1</v>
      </c>
      <c r="C31" s="2">
        <f t="shared" si="9"/>
        <v>597</v>
      </c>
      <c r="D31" s="2">
        <v>0</v>
      </c>
      <c r="E31" s="2">
        <v>0</v>
      </c>
      <c r="F31" s="2">
        <v>22</v>
      </c>
      <c r="G31" s="2">
        <v>15</v>
      </c>
      <c r="H31" s="2">
        <v>1</v>
      </c>
      <c r="I31" s="2">
        <v>559</v>
      </c>
    </row>
    <row r="32" spans="1:9" x14ac:dyDescent="0.25">
      <c r="A32" s="6" t="s">
        <v>27</v>
      </c>
      <c r="B32" s="1" t="s">
        <v>4</v>
      </c>
      <c r="C32" s="2">
        <f>SUM(D32:I32)</f>
        <v>2720</v>
      </c>
      <c r="D32" s="2">
        <f t="shared" ref="D32:I32" si="11">D33+D34</f>
        <v>0</v>
      </c>
      <c r="E32" s="2">
        <f t="shared" si="11"/>
        <v>1</v>
      </c>
      <c r="F32" s="2">
        <f t="shared" si="11"/>
        <v>60</v>
      </c>
      <c r="G32" s="2">
        <f t="shared" si="11"/>
        <v>32</v>
      </c>
      <c r="H32" s="2">
        <f t="shared" si="11"/>
        <v>3</v>
      </c>
      <c r="I32" s="2">
        <f t="shared" si="11"/>
        <v>2624</v>
      </c>
    </row>
    <row r="33" spans="1:9" x14ac:dyDescent="0.25">
      <c r="A33" s="6"/>
      <c r="B33" s="1" t="s">
        <v>5</v>
      </c>
      <c r="C33" s="2">
        <f t="shared" ref="C33:C34" si="12">SUM(D33:I33)</f>
        <v>2102</v>
      </c>
      <c r="D33" s="2">
        <v>0</v>
      </c>
      <c r="E33" s="2">
        <v>1</v>
      </c>
      <c r="F33" s="2">
        <v>39</v>
      </c>
      <c r="G33" s="2">
        <v>16</v>
      </c>
      <c r="H33" s="2">
        <v>3</v>
      </c>
      <c r="I33" s="2">
        <v>2043</v>
      </c>
    </row>
    <row r="34" spans="1:9" x14ac:dyDescent="0.25">
      <c r="A34" s="6"/>
      <c r="B34" s="1" t="s">
        <v>1</v>
      </c>
      <c r="C34" s="2">
        <f t="shared" si="12"/>
        <v>618</v>
      </c>
      <c r="D34" s="2">
        <v>0</v>
      </c>
      <c r="E34" s="2">
        <v>0</v>
      </c>
      <c r="F34" s="2">
        <v>21</v>
      </c>
      <c r="G34" s="2">
        <v>16</v>
      </c>
      <c r="H34" s="2">
        <v>0</v>
      </c>
      <c r="I34" s="2">
        <v>581</v>
      </c>
    </row>
    <row r="35" spans="1:9" x14ac:dyDescent="0.25">
      <c r="A35" s="6" t="s">
        <v>28</v>
      </c>
      <c r="B35" s="1" t="s">
        <v>4</v>
      </c>
      <c r="C35" s="2">
        <f>SUM(D35:I35)</f>
        <v>2721</v>
      </c>
      <c r="D35" s="2">
        <f t="shared" ref="D35:I35" si="13">D36+D37</f>
        <v>0</v>
      </c>
      <c r="E35" s="2">
        <f t="shared" si="13"/>
        <v>1</v>
      </c>
      <c r="F35" s="2">
        <f t="shared" si="13"/>
        <v>62</v>
      </c>
      <c r="G35" s="2">
        <f t="shared" si="13"/>
        <v>28</v>
      </c>
      <c r="H35" s="2">
        <f t="shared" si="13"/>
        <v>4</v>
      </c>
      <c r="I35" s="2">
        <f t="shared" si="13"/>
        <v>2626</v>
      </c>
    </row>
    <row r="36" spans="1:9" x14ac:dyDescent="0.25">
      <c r="A36" s="6"/>
      <c r="B36" s="1" t="s">
        <v>5</v>
      </c>
      <c r="C36" s="2">
        <f>SUM(D36:I36)</f>
        <v>2113</v>
      </c>
      <c r="D36" s="2">
        <v>0</v>
      </c>
      <c r="E36" s="2">
        <v>1</v>
      </c>
      <c r="F36" s="2">
        <v>40</v>
      </c>
      <c r="G36" s="2">
        <v>14</v>
      </c>
      <c r="H36" s="2">
        <v>4</v>
      </c>
      <c r="I36" s="2">
        <v>2054</v>
      </c>
    </row>
    <row r="37" spans="1:9" x14ac:dyDescent="0.25">
      <c r="A37" s="6"/>
      <c r="B37" s="1" t="s">
        <v>1</v>
      </c>
      <c r="C37" s="2">
        <f t="shared" ref="C37:C40" si="14">SUM(D37:I37)</f>
        <v>608</v>
      </c>
      <c r="D37" s="2">
        <v>0</v>
      </c>
      <c r="E37" s="2">
        <v>0</v>
      </c>
      <c r="F37" s="2">
        <v>22</v>
      </c>
      <c r="G37" s="2">
        <v>14</v>
      </c>
      <c r="H37" s="2">
        <v>0</v>
      </c>
      <c r="I37" s="2">
        <v>572</v>
      </c>
    </row>
    <row r="38" spans="1:9" x14ac:dyDescent="0.25">
      <c r="A38" s="25" t="s">
        <v>32</v>
      </c>
      <c r="B38" s="1" t="s">
        <v>29</v>
      </c>
      <c r="C38" s="2">
        <f t="shared" si="14"/>
        <v>2739</v>
      </c>
      <c r="D38" s="2">
        <v>0</v>
      </c>
      <c r="E38" s="2">
        <v>1</v>
      </c>
      <c r="F38" s="2">
        <v>61</v>
      </c>
      <c r="G38" s="2">
        <v>28</v>
      </c>
      <c r="H38" s="2">
        <v>3</v>
      </c>
      <c r="I38" s="2">
        <v>2646</v>
      </c>
    </row>
    <row r="39" spans="1:9" x14ac:dyDescent="0.25">
      <c r="A39" s="25"/>
      <c r="B39" s="1" t="s">
        <v>30</v>
      </c>
      <c r="C39" s="2">
        <f t="shared" si="14"/>
        <v>2140</v>
      </c>
      <c r="D39" s="2">
        <v>0</v>
      </c>
      <c r="E39" s="2">
        <v>1</v>
      </c>
      <c r="F39" s="2">
        <v>41</v>
      </c>
      <c r="G39" s="2">
        <v>15</v>
      </c>
      <c r="H39" s="2">
        <v>3</v>
      </c>
      <c r="I39" s="2">
        <v>2080</v>
      </c>
    </row>
    <row r="40" spans="1:9" x14ac:dyDescent="0.25">
      <c r="A40" s="25"/>
      <c r="B40" s="1" t="s">
        <v>31</v>
      </c>
      <c r="C40" s="2">
        <f t="shared" si="14"/>
        <v>599</v>
      </c>
      <c r="D40" s="2">
        <v>0</v>
      </c>
      <c r="E40" s="2">
        <v>0</v>
      </c>
      <c r="F40" s="2">
        <v>20</v>
      </c>
      <c r="G40" s="2">
        <v>13</v>
      </c>
      <c r="H40" s="2">
        <v>0</v>
      </c>
      <c r="I40" s="2">
        <v>566</v>
      </c>
    </row>
    <row r="41" spans="1:9" x14ac:dyDescent="0.25">
      <c r="A41" s="25" t="s">
        <v>33</v>
      </c>
      <c r="B41" s="1" t="s">
        <v>29</v>
      </c>
      <c r="C41" s="2">
        <f t="shared" ref="C41:C43" si="15">SUM(D41:I41)</f>
        <v>2873</v>
      </c>
      <c r="D41" s="2">
        <f t="shared" ref="D41" si="16">SUM(D42:D43)</f>
        <v>0</v>
      </c>
      <c r="E41" s="2">
        <f t="shared" ref="E41" si="17">SUM(E42:E43)</f>
        <v>1</v>
      </c>
      <c r="F41" s="2">
        <f t="shared" ref="F41" si="18">SUM(F42:F43)</f>
        <v>58</v>
      </c>
      <c r="G41" s="2">
        <f t="shared" ref="G41" si="19">SUM(G42:G43)</f>
        <v>28</v>
      </c>
      <c r="H41" s="2">
        <f t="shared" ref="H41" si="20">SUM(H42:H43)</f>
        <v>3</v>
      </c>
      <c r="I41" s="2">
        <f t="shared" ref="I41" si="21">SUM(I42:I43)</f>
        <v>2783</v>
      </c>
    </row>
    <row r="42" spans="1:9" x14ac:dyDescent="0.25">
      <c r="A42" s="25"/>
      <c r="B42" s="1" t="s">
        <v>30</v>
      </c>
      <c r="C42" s="2">
        <f t="shared" si="15"/>
        <v>2272</v>
      </c>
      <c r="D42" s="2">
        <v>0</v>
      </c>
      <c r="E42" s="2">
        <v>1</v>
      </c>
      <c r="F42" s="2">
        <v>35</v>
      </c>
      <c r="G42" s="2">
        <v>17</v>
      </c>
      <c r="H42" s="2">
        <v>3</v>
      </c>
      <c r="I42" s="2">
        <v>2216</v>
      </c>
    </row>
    <row r="43" spans="1:9" x14ac:dyDescent="0.25">
      <c r="A43" s="25"/>
      <c r="B43" s="1" t="s">
        <v>31</v>
      </c>
      <c r="C43" s="2">
        <f t="shared" si="15"/>
        <v>601</v>
      </c>
      <c r="D43" s="2">
        <v>0</v>
      </c>
      <c r="E43" s="2">
        <v>0</v>
      </c>
      <c r="F43" s="2">
        <v>23</v>
      </c>
      <c r="G43" s="2">
        <v>11</v>
      </c>
      <c r="H43" s="2">
        <v>0</v>
      </c>
      <c r="I43" s="2">
        <v>567</v>
      </c>
    </row>
    <row r="44" spans="1:9" x14ac:dyDescent="0.25">
      <c r="A44" s="25" t="s">
        <v>34</v>
      </c>
      <c r="B44" s="1" t="s">
        <v>29</v>
      </c>
      <c r="C44" s="2">
        <f>SUM(D44:I44)</f>
        <v>2872</v>
      </c>
      <c r="D44" s="2">
        <f t="shared" ref="D44:I44" si="22">SUM(D45:D46)</f>
        <v>0</v>
      </c>
      <c r="E44" s="2">
        <f t="shared" si="22"/>
        <v>1</v>
      </c>
      <c r="F44" s="2">
        <f t="shared" si="22"/>
        <v>64</v>
      </c>
      <c r="G44" s="2">
        <f t="shared" si="22"/>
        <v>32</v>
      </c>
      <c r="H44" s="2">
        <f t="shared" si="22"/>
        <v>2</v>
      </c>
      <c r="I44" s="2">
        <f t="shared" si="22"/>
        <v>2773</v>
      </c>
    </row>
    <row r="45" spans="1:9" x14ac:dyDescent="0.25">
      <c r="A45" s="25"/>
      <c r="B45" s="1" t="s">
        <v>30</v>
      </c>
      <c r="C45" s="2">
        <f>SUM(D45:I45)</f>
        <v>2281</v>
      </c>
      <c r="D45" s="2">
        <v>0</v>
      </c>
      <c r="E45" s="2">
        <v>1</v>
      </c>
      <c r="F45" s="2">
        <v>41</v>
      </c>
      <c r="G45" s="2">
        <v>17</v>
      </c>
      <c r="H45" s="2">
        <v>2</v>
      </c>
      <c r="I45" s="2">
        <v>2220</v>
      </c>
    </row>
    <row r="46" spans="1:9" x14ac:dyDescent="0.25">
      <c r="A46" s="25"/>
      <c r="B46" s="1" t="s">
        <v>31</v>
      </c>
      <c r="C46" s="2">
        <f>SUM(D46:I46)</f>
        <v>591</v>
      </c>
      <c r="D46" s="2">
        <v>0</v>
      </c>
      <c r="E46" s="2">
        <v>0</v>
      </c>
      <c r="F46" s="2">
        <v>23</v>
      </c>
      <c r="G46" s="2">
        <v>15</v>
      </c>
      <c r="H46" s="2">
        <v>0</v>
      </c>
      <c r="I46" s="2">
        <v>553</v>
      </c>
    </row>
    <row r="47" spans="1:9" x14ac:dyDescent="0.25">
      <c r="A47" s="25" t="s">
        <v>35</v>
      </c>
      <c r="B47" s="1" t="s">
        <v>29</v>
      </c>
      <c r="C47" s="2">
        <f>SUM(D47:I47)</f>
        <v>2876</v>
      </c>
      <c r="D47" s="2">
        <f t="shared" ref="D47:H47" si="23">SUM(D48:D49)</f>
        <v>0</v>
      </c>
      <c r="E47" s="2">
        <f t="shared" si="23"/>
        <v>1</v>
      </c>
      <c r="F47" s="2">
        <f t="shared" si="23"/>
        <v>55</v>
      </c>
      <c r="G47" s="2">
        <f t="shared" si="23"/>
        <v>32</v>
      </c>
      <c r="H47" s="2">
        <f t="shared" si="23"/>
        <v>5</v>
      </c>
      <c r="I47" s="2">
        <f>SUM(I48:I49)</f>
        <v>2783</v>
      </c>
    </row>
    <row r="48" spans="1:9" x14ac:dyDescent="0.25">
      <c r="A48" s="25"/>
      <c r="B48" s="1" t="s">
        <v>30</v>
      </c>
      <c r="C48" s="2">
        <f t="shared" ref="C48:C49" si="24">SUM(D48:I48)</f>
        <v>2295</v>
      </c>
      <c r="D48" s="2">
        <v>0</v>
      </c>
      <c r="E48" s="2">
        <v>1</v>
      </c>
      <c r="F48" s="2">
        <v>36</v>
      </c>
      <c r="G48" s="2">
        <v>17</v>
      </c>
      <c r="H48" s="2">
        <v>4</v>
      </c>
      <c r="I48" s="2">
        <v>2237</v>
      </c>
    </row>
    <row r="49" spans="1:9" x14ac:dyDescent="0.25">
      <c r="A49" s="25"/>
      <c r="B49" s="1" t="s">
        <v>31</v>
      </c>
      <c r="C49" s="2">
        <f t="shared" si="24"/>
        <v>581</v>
      </c>
      <c r="D49" s="2">
        <v>0</v>
      </c>
      <c r="E49" s="2">
        <v>0</v>
      </c>
      <c r="F49" s="2">
        <v>19</v>
      </c>
      <c r="G49" s="2">
        <v>15</v>
      </c>
      <c r="H49" s="2">
        <v>1</v>
      </c>
      <c r="I49" s="2">
        <v>546</v>
      </c>
    </row>
    <row r="50" spans="1:9" x14ac:dyDescent="0.25">
      <c r="A50" s="25" t="s">
        <v>36</v>
      </c>
      <c r="B50" s="1" t="s">
        <v>29</v>
      </c>
      <c r="C50" s="2">
        <f>SUM(C51:C52)</f>
        <v>3047</v>
      </c>
      <c r="D50" s="2">
        <f>SUM(D51:D52)</f>
        <v>0</v>
      </c>
      <c r="E50" s="2">
        <f>SUM(E51:E52)</f>
        <v>1</v>
      </c>
      <c r="F50" s="2">
        <f t="shared" ref="F50:I50" si="25">SUM(F51:F52)</f>
        <v>65</v>
      </c>
      <c r="G50" s="2">
        <f t="shared" si="25"/>
        <v>34</v>
      </c>
      <c r="H50" s="2">
        <f t="shared" si="25"/>
        <v>6</v>
      </c>
      <c r="I50" s="2">
        <f t="shared" si="25"/>
        <v>2941</v>
      </c>
    </row>
    <row r="51" spans="1:9" x14ac:dyDescent="0.25">
      <c r="A51" s="25"/>
      <c r="B51" s="1" t="s">
        <v>30</v>
      </c>
      <c r="C51" s="2">
        <f>SUM(D51:I51)</f>
        <v>2449</v>
      </c>
      <c r="D51" s="2">
        <v>0</v>
      </c>
      <c r="E51" s="2">
        <v>1</v>
      </c>
      <c r="F51" s="2">
        <v>39</v>
      </c>
      <c r="G51" s="2">
        <v>18</v>
      </c>
      <c r="H51" s="2">
        <v>2</v>
      </c>
      <c r="I51" s="2">
        <v>2389</v>
      </c>
    </row>
    <row r="52" spans="1:9" x14ac:dyDescent="0.25">
      <c r="A52" s="25"/>
      <c r="B52" s="1" t="s">
        <v>31</v>
      </c>
      <c r="C52" s="2">
        <f>SUM(D52:I52)</f>
        <v>598</v>
      </c>
      <c r="D52" s="2">
        <v>0</v>
      </c>
      <c r="E52" s="2">
        <v>0</v>
      </c>
      <c r="F52" s="2">
        <v>26</v>
      </c>
      <c r="G52" s="2">
        <v>16</v>
      </c>
      <c r="H52" s="2">
        <v>4</v>
      </c>
      <c r="I52" s="2">
        <v>552</v>
      </c>
    </row>
    <row r="53" spans="1:9" x14ac:dyDescent="0.25">
      <c r="A53" s="6" t="s">
        <v>38</v>
      </c>
      <c r="B53" s="1" t="s">
        <v>29</v>
      </c>
      <c r="C53" s="2">
        <f>SUM(D53:I53)</f>
        <v>3056</v>
      </c>
      <c r="D53" s="2">
        <v>0</v>
      </c>
      <c r="E53" s="2">
        <v>1</v>
      </c>
      <c r="F53" s="2">
        <v>69</v>
      </c>
      <c r="G53" s="2">
        <v>27</v>
      </c>
      <c r="H53" s="2">
        <v>8</v>
      </c>
      <c r="I53" s="2">
        <v>2951</v>
      </c>
    </row>
    <row r="54" spans="1:9" x14ac:dyDescent="0.25">
      <c r="A54" s="6"/>
      <c r="B54" s="1" t="s">
        <v>30</v>
      </c>
      <c r="C54" s="2">
        <f t="shared" ref="C54:C55" si="26">SUM(D54:I54)</f>
        <v>2455</v>
      </c>
      <c r="D54" s="2">
        <v>0</v>
      </c>
      <c r="E54" s="2">
        <v>1</v>
      </c>
      <c r="F54" s="2">
        <v>40</v>
      </c>
      <c r="G54" s="2">
        <v>15</v>
      </c>
      <c r="H54" s="2">
        <v>1</v>
      </c>
      <c r="I54" s="2">
        <v>2398</v>
      </c>
    </row>
    <row r="55" spans="1:9" ht="17.25" thickBot="1" x14ac:dyDescent="0.3">
      <c r="A55" s="7"/>
      <c r="B55" s="5" t="s">
        <v>31</v>
      </c>
      <c r="C55" s="2">
        <f t="shared" si="26"/>
        <v>601</v>
      </c>
      <c r="D55" s="2">
        <v>0</v>
      </c>
      <c r="E55" s="2">
        <v>0</v>
      </c>
      <c r="F55" s="2">
        <v>29</v>
      </c>
      <c r="G55" s="2">
        <v>12</v>
      </c>
      <c r="H55" s="2">
        <v>7</v>
      </c>
      <c r="I55" s="2">
        <v>553</v>
      </c>
    </row>
    <row r="56" spans="1:9" x14ac:dyDescent="0.25">
      <c r="A56" s="24" t="s">
        <v>14</v>
      </c>
      <c r="B56" s="24"/>
      <c r="C56" s="24"/>
      <c r="D56" s="24"/>
      <c r="E56" s="24"/>
      <c r="F56" s="24"/>
      <c r="G56" s="24"/>
      <c r="H56" s="24"/>
      <c r="I56" s="24"/>
    </row>
    <row r="57" spans="1:9" x14ac:dyDescent="0.25">
      <c r="A57" s="23" t="s">
        <v>37</v>
      </c>
      <c r="B57" s="23"/>
      <c r="C57" s="23"/>
      <c r="D57" s="23"/>
      <c r="E57" s="23"/>
      <c r="F57" s="23"/>
      <c r="G57" s="23"/>
      <c r="H57" s="23"/>
      <c r="I57" s="23"/>
    </row>
    <row r="58" spans="1:9" x14ac:dyDescent="0.25">
      <c r="A58" s="23" t="s">
        <v>20</v>
      </c>
      <c r="B58" s="23"/>
      <c r="C58" s="23"/>
      <c r="D58" s="23"/>
      <c r="E58" s="23"/>
      <c r="F58" s="23"/>
      <c r="G58" s="23"/>
      <c r="H58" s="23"/>
      <c r="I58" s="23"/>
    </row>
  </sheetData>
  <mergeCells count="30">
    <mergeCell ref="A58:I58"/>
    <mergeCell ref="A56:I56"/>
    <mergeCell ref="A57:I57"/>
    <mergeCell ref="A14:A16"/>
    <mergeCell ref="A17:A19"/>
    <mergeCell ref="A20:A22"/>
    <mergeCell ref="A23:A25"/>
    <mergeCell ref="A26:A28"/>
    <mergeCell ref="A29:A31"/>
    <mergeCell ref="A32:A34"/>
    <mergeCell ref="A35:A37"/>
    <mergeCell ref="A38:A40"/>
    <mergeCell ref="A44:A46"/>
    <mergeCell ref="A41:A43"/>
    <mergeCell ref="A47:A49"/>
    <mergeCell ref="A50:A52"/>
    <mergeCell ref="A53:A55"/>
    <mergeCell ref="A5:A7"/>
    <mergeCell ref="A8:A10"/>
    <mergeCell ref="A11:A13"/>
    <mergeCell ref="A1:I1"/>
    <mergeCell ref="A2:I2"/>
    <mergeCell ref="H3:H4"/>
    <mergeCell ref="I3:I4"/>
    <mergeCell ref="C3:C4"/>
    <mergeCell ref="D3:D4"/>
    <mergeCell ref="E3:E4"/>
    <mergeCell ref="F3:F4"/>
    <mergeCell ref="G3:G4"/>
    <mergeCell ref="A3:B4"/>
  </mergeCells>
  <phoneticPr fontId="2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桃園市廢棄物清運處理單位人員概況（按官等別分）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張文杰</dc:creator>
  <cp:lastModifiedBy>羅智偉</cp:lastModifiedBy>
  <cp:lastPrinted>2022-02-08T02:37:00Z</cp:lastPrinted>
  <dcterms:created xsi:type="dcterms:W3CDTF">2014-05-22T01:22:47Z</dcterms:created>
  <dcterms:modified xsi:type="dcterms:W3CDTF">2026-06-04T08:01:15Z</dcterms:modified>
</cp:coreProperties>
</file>