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weltech\OneDrive\文件\"/>
    </mc:Choice>
  </mc:AlternateContent>
  <xr:revisionPtr revIDLastSave="0" documentId="13_ncr:1_{BF46F975-1906-425C-B341-70EB610472C2}" xr6:coauthVersionLast="47" xr6:coauthVersionMax="47" xr10:uidLastSave="{00000000-0000-0000-0000-000000000000}"/>
  <bookViews>
    <workbookView xWindow="1485" yWindow="270" windowWidth="13380" windowHeight="15405" xr2:uid="{00000000-000D-0000-FFFF-FFFF00000000}"/>
  </bookViews>
  <sheets>
    <sheet name="參加新屋環境教育園區導覽人次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6" i="11" l="1"/>
  <c r="E15" i="11"/>
  <c r="E13" i="11"/>
  <c r="E6" i="11"/>
  <c r="E14" i="11" l="1"/>
  <c r="G8" i="11"/>
  <c r="E12" i="11"/>
  <c r="E11" i="11"/>
  <c r="E10" i="11"/>
  <c r="E9" i="11"/>
  <c r="E8" i="11"/>
  <c r="G13" i="11" l="1"/>
  <c r="G12" i="11"/>
  <c r="M13" i="11"/>
  <c r="M12" i="11"/>
  <c r="K12" i="11"/>
  <c r="K13" i="11"/>
  <c r="I13" i="11"/>
  <c r="I12" i="11"/>
  <c r="G11" i="11"/>
  <c r="M11" i="11" l="1"/>
  <c r="K11" i="11"/>
  <c r="I11" i="11"/>
  <c r="K10" i="11"/>
  <c r="K9" i="11"/>
  <c r="M10" i="11"/>
  <c r="M9" i="11"/>
  <c r="I10" i="11"/>
  <c r="I9" i="11"/>
  <c r="G10" i="11"/>
  <c r="G9" i="11"/>
  <c r="M8" i="11"/>
  <c r="K8" i="11"/>
  <c r="I8" i="11"/>
  <c r="M7" i="11" l="1"/>
  <c r="M6" i="11"/>
  <c r="G6" i="11" l="1"/>
  <c r="I6" i="11"/>
  <c r="M5" i="11"/>
  <c r="K6" i="11"/>
  <c r="E7" i="11"/>
  <c r="G7" i="11"/>
  <c r="I7" i="11"/>
  <c r="K7" i="11"/>
  <c r="E5" i="11" l="1"/>
  <c r="K5" i="11"/>
  <c r="I5" i="11"/>
  <c r="G5" i="11"/>
</calcChain>
</file>

<file path=xl/sharedStrings.xml><?xml version="1.0" encoding="utf-8"?>
<sst xmlns="http://schemas.openxmlformats.org/spreadsheetml/2006/main" count="39" uniqueCount="21">
  <si>
    <t>資料來源：桃園市政府環境保護局。</t>
    <phoneticPr fontId="1" type="noConversion"/>
  </si>
  <si>
    <t>總計</t>
    <phoneticPr fontId="1" type="noConversion"/>
  </si>
  <si>
    <t>占比</t>
    <phoneticPr fontId="1" type="noConversion"/>
  </si>
  <si>
    <t>單位：人次、%</t>
    <phoneticPr fontId="1" type="noConversion"/>
  </si>
  <si>
    <t>年 別</t>
    <phoneticPr fontId="1" type="noConversion"/>
  </si>
  <si>
    <t>人次</t>
    <phoneticPr fontId="1" type="noConversion"/>
  </si>
  <si>
    <t>國中</t>
    <phoneticPr fontId="1" type="noConversion"/>
  </si>
  <si>
    <t>專科</t>
    <phoneticPr fontId="1" type="noConversion"/>
  </si>
  <si>
    <t>性別</t>
    <phoneticPr fontId="1" type="noConversion"/>
  </si>
  <si>
    <t>男</t>
    <phoneticPr fontId="1" type="noConversion"/>
  </si>
  <si>
    <t>女</t>
    <phoneticPr fontId="1" type="noConversion"/>
  </si>
  <si>
    <t>高級中等學校</t>
    <phoneticPr fontId="1" type="noConversion"/>
  </si>
  <si>
    <t>大學(含)以上</t>
    <phoneticPr fontId="1" type="noConversion"/>
  </si>
  <si>
    <t>國小以下
(含不識字者)</t>
    <phoneticPr fontId="1" type="noConversion"/>
  </si>
  <si>
    <t xml:space="preserve">備註：1.數據依導覽民眾填寫之有效問卷進行比例統計，再以導覽總人數進行推算。
</t>
    <phoneticPr fontId="1" type="noConversion"/>
  </si>
  <si>
    <t xml:space="preserve">      2.本表自111年3月開始統計導覽民眾之教育程度。</t>
    <phoneticPr fontId="1" type="noConversion"/>
  </si>
  <si>
    <t>參加新屋環境教育園區導覽人次</t>
    <phoneticPr fontId="1" type="noConversion"/>
  </si>
  <si>
    <t>111年
(統計區間111.03.01~111.12.31)</t>
    <phoneticPr fontId="1" type="noConversion"/>
  </si>
  <si>
    <t>112年
(統計區間112.01.01~112.12.31)</t>
    <phoneticPr fontId="1" type="noConversion"/>
  </si>
  <si>
    <t>113年
(統計區間113.01.01~113.12.31)</t>
    <phoneticPr fontId="1" type="noConversion"/>
  </si>
  <si>
    <t>114年
(統計區間114.01.01~114.12.31)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</si>
</sst>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_ 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9" fontId="3" fillId="0" borderId="0">
      <alignment vertical="center"/>
    </xf>
    <xf numFmtId="0" fontId="3" fillId="2" borderId="12" applyNumberFormat="0" applyFont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176" fontId="0" fillId="0" borderId="0" xfId="0" applyNumberFormat="1">
      <alignment vertical="center"/>
    </xf>
    <xf numFmtId="176" fontId="4" fillId="0" borderId="0" xfId="3" applyNumberFormat="1" applyFont="1" applyFill="1" applyBorder="1">
      <alignment vertical="center"/>
    </xf>
    <xf numFmtId="177" fontId="4" fillId="0" borderId="0" xfId="3" applyNumberFormat="1" applyFont="1" applyFill="1" applyBorder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176" fontId="4" fillId="0" borderId="20" xfId="3" applyNumberFormat="1" applyFont="1" applyFill="1" applyBorder="1" applyAlignment="1">
      <alignment horizontal="right" vertical="center"/>
    </xf>
    <xf numFmtId="176" fontId="4" fillId="0" borderId="13" xfId="3" applyNumberFormat="1" applyFont="1" applyFill="1" applyBorder="1">
      <alignment vertical="center"/>
    </xf>
    <xf numFmtId="177" fontId="4" fillId="0" borderId="13" xfId="3" applyNumberFormat="1" applyFont="1" applyFill="1" applyBorder="1">
      <alignment vertical="center"/>
    </xf>
    <xf numFmtId="177" fontId="4" fillId="0" borderId="21" xfId="3" applyNumberFormat="1" applyFont="1" applyFill="1" applyBorder="1">
      <alignment vertical="center"/>
    </xf>
    <xf numFmtId="176" fontId="4" fillId="0" borderId="22" xfId="3" applyNumberFormat="1" applyFont="1" applyFill="1" applyBorder="1" applyAlignment="1">
      <alignment horizontal="right" vertical="center"/>
    </xf>
    <xf numFmtId="177" fontId="4" fillId="0" borderId="23" xfId="3" applyNumberFormat="1" applyFont="1" applyFill="1" applyBorder="1">
      <alignment vertical="center"/>
    </xf>
    <xf numFmtId="176" fontId="4" fillId="0" borderId="24" xfId="3" applyNumberFormat="1" applyFont="1" applyFill="1" applyBorder="1" applyAlignment="1">
      <alignment horizontal="right" vertical="center"/>
    </xf>
    <xf numFmtId="176" fontId="4" fillId="0" borderId="5" xfId="3" applyNumberFormat="1" applyFont="1" applyFill="1" applyBorder="1">
      <alignment vertical="center"/>
    </xf>
    <xf numFmtId="177" fontId="4" fillId="0" borderId="5" xfId="3" applyNumberFormat="1" applyFont="1" applyFill="1" applyBorder="1">
      <alignment vertical="center"/>
    </xf>
    <xf numFmtId="177" fontId="4" fillId="0" borderId="25" xfId="3" applyNumberFormat="1" applyFont="1" applyFill="1" applyBorder="1">
      <alignment vertical="center"/>
    </xf>
    <xf numFmtId="176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176" fontId="4" fillId="0" borderId="0" xfId="3" applyNumberFormat="1" applyFont="1" applyFill="1" applyBorder="1" applyAlignment="1">
      <alignment horizontal="center" vertical="center"/>
    </xf>
    <xf numFmtId="176" fontId="4" fillId="0" borderId="23" xfId="3" applyNumberFormat="1" applyFont="1" applyFill="1" applyBorder="1" applyAlignment="1">
      <alignment horizontal="center" vertical="center"/>
    </xf>
    <xf numFmtId="176" fontId="4" fillId="0" borderId="5" xfId="3" applyNumberFormat="1" applyFont="1" applyFill="1" applyBorder="1" applyAlignment="1">
      <alignment horizontal="center" vertical="center"/>
    </xf>
    <xf numFmtId="176" fontId="4" fillId="0" borderId="25" xfId="3" applyNumberFormat="1" applyFont="1" applyFill="1" applyBorder="1" applyAlignment="1">
      <alignment horizontal="center" vertical="center"/>
    </xf>
  </cellXfs>
  <cellStyles count="4">
    <cellStyle name="一般" xfId="0" builtinId="0"/>
    <cellStyle name="一般 2" xfId="1" xr:uid="{00000000-0005-0000-0000-000001000000}"/>
    <cellStyle name="百分比 2" xfId="2" xr:uid="{00000000-0005-0000-0000-000003000000}"/>
    <cellStyle name="備註" xfId="3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28E79-8723-4623-98EB-361B7603C21B}">
  <sheetPr>
    <pageSetUpPr fitToPage="1"/>
  </sheetPr>
  <dimension ref="A1:R29"/>
  <sheetViews>
    <sheetView tabSelected="1" topLeftCell="B1" zoomScaleNormal="100" workbookViewId="0">
      <selection activeCell="H20" sqref="H20"/>
    </sheetView>
  </sheetViews>
  <sheetFormatPr defaultRowHeight="16.5" x14ac:dyDescent="0.25"/>
  <cols>
    <col min="1" max="1" width="23.75" customWidth="1"/>
    <col min="3" max="3" width="9.375" customWidth="1"/>
    <col min="4" max="11" width="8.125" customWidth="1"/>
    <col min="12" max="12" width="8.875" customWidth="1"/>
    <col min="13" max="13" width="7.5" bestFit="1" customWidth="1"/>
    <col min="14" max="16" width="6.625" customWidth="1"/>
  </cols>
  <sheetData>
    <row r="1" spans="1:18" ht="21" x14ac:dyDescent="0.25">
      <c r="A1" s="34" t="s">
        <v>16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8" ht="17.25" thickBot="1" x14ac:dyDescent="0.3">
      <c r="A2" s="35" t="s">
        <v>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8" ht="39" customHeight="1" x14ac:dyDescent="0.25">
      <c r="A3" s="36" t="s">
        <v>4</v>
      </c>
      <c r="B3" s="37" t="s">
        <v>8</v>
      </c>
      <c r="C3" s="36" t="s">
        <v>1</v>
      </c>
      <c r="D3" s="39" t="s">
        <v>13</v>
      </c>
      <c r="E3" s="40"/>
      <c r="F3" s="41" t="s">
        <v>6</v>
      </c>
      <c r="G3" s="42"/>
      <c r="H3" s="43" t="s">
        <v>11</v>
      </c>
      <c r="I3" s="44"/>
      <c r="J3" s="43" t="s">
        <v>7</v>
      </c>
      <c r="K3" s="44"/>
      <c r="L3" s="43" t="s">
        <v>12</v>
      </c>
      <c r="M3" s="45"/>
    </row>
    <row r="4" spans="1:18" ht="17.25" thickBot="1" x14ac:dyDescent="0.3">
      <c r="A4" s="30"/>
      <c r="B4" s="38"/>
      <c r="C4" s="29"/>
      <c r="D4" s="12" t="s">
        <v>5</v>
      </c>
      <c r="E4" s="13" t="s">
        <v>2</v>
      </c>
      <c r="F4" s="14" t="s">
        <v>5</v>
      </c>
      <c r="G4" s="14" t="s">
        <v>2</v>
      </c>
      <c r="H4" s="14" t="s">
        <v>5</v>
      </c>
      <c r="I4" s="14" t="s">
        <v>2</v>
      </c>
      <c r="J4" s="14" t="s">
        <v>5</v>
      </c>
      <c r="K4" s="14" t="s">
        <v>2</v>
      </c>
      <c r="L4" s="1" t="s">
        <v>5</v>
      </c>
      <c r="M4" s="3" t="s">
        <v>2</v>
      </c>
    </row>
    <row r="5" spans="1:18" x14ac:dyDescent="0.25">
      <c r="A5" s="31" t="s">
        <v>17</v>
      </c>
      <c r="B5" s="10" t="s">
        <v>1</v>
      </c>
      <c r="C5" s="15">
        <v>19000</v>
      </c>
      <c r="D5" s="16">
        <v>3933</v>
      </c>
      <c r="E5" s="17">
        <f>D5/$C$5*100</f>
        <v>20.7</v>
      </c>
      <c r="F5" s="16">
        <v>988</v>
      </c>
      <c r="G5" s="17">
        <f>F5/$C$5*100</f>
        <v>5.2</v>
      </c>
      <c r="H5" s="16">
        <v>3192</v>
      </c>
      <c r="I5" s="17">
        <f>H5/$C$5*100</f>
        <v>16.8</v>
      </c>
      <c r="J5" s="16">
        <v>2926</v>
      </c>
      <c r="K5" s="17">
        <f>J5/$C$5*100</f>
        <v>15.4</v>
      </c>
      <c r="L5" s="16">
        <v>7961</v>
      </c>
      <c r="M5" s="18">
        <f>L5/$C$5*100</f>
        <v>41.9</v>
      </c>
    </row>
    <row r="6" spans="1:18" x14ac:dyDescent="0.25">
      <c r="A6" s="32"/>
      <c r="B6" s="11" t="s">
        <v>9</v>
      </c>
      <c r="C6" s="19">
        <v>7732</v>
      </c>
      <c r="D6" s="8">
        <v>2054</v>
      </c>
      <c r="E6" s="9">
        <f>D6/$C$6*100</f>
        <v>26.564924987066735</v>
      </c>
      <c r="F6" s="8">
        <v>417</v>
      </c>
      <c r="G6" s="9">
        <f>F6/$C$6*100</f>
        <v>5.3931712364200726</v>
      </c>
      <c r="H6" s="8">
        <v>1219</v>
      </c>
      <c r="I6" s="9">
        <f>H6/$C$6*100</f>
        <v>15.765649249870666</v>
      </c>
      <c r="J6" s="8">
        <v>953</v>
      </c>
      <c r="K6" s="9">
        <f>J6/$C$6*100</f>
        <v>12.325400931195034</v>
      </c>
      <c r="L6" s="8">
        <v>3089</v>
      </c>
      <c r="M6" s="20">
        <f>L6/$C$6*100</f>
        <v>39.950853595447491</v>
      </c>
    </row>
    <row r="7" spans="1:18" ht="17.25" thickBot="1" x14ac:dyDescent="0.3">
      <c r="A7" s="33"/>
      <c r="B7" s="2" t="s">
        <v>10</v>
      </c>
      <c r="C7" s="21">
        <v>11268</v>
      </c>
      <c r="D7" s="22">
        <v>1879</v>
      </c>
      <c r="E7" s="23">
        <f>D7/$C$7*100</f>
        <v>16.675541356052541</v>
      </c>
      <c r="F7" s="22">
        <v>571</v>
      </c>
      <c r="G7" s="23">
        <f>F7/$C$7*100</f>
        <v>5.0674476393326238</v>
      </c>
      <c r="H7" s="22">
        <v>1973</v>
      </c>
      <c r="I7" s="23">
        <f>H7/$C$7*100</f>
        <v>17.509762158324456</v>
      </c>
      <c r="J7" s="22">
        <v>1973</v>
      </c>
      <c r="K7" s="23">
        <f>J7/$C$7*100</f>
        <v>17.509762158324456</v>
      </c>
      <c r="L7" s="22">
        <v>4872</v>
      </c>
      <c r="M7" s="24">
        <f>L7/$C$7*100</f>
        <v>43.237486687965919</v>
      </c>
    </row>
    <row r="8" spans="1:18" x14ac:dyDescent="0.25">
      <c r="A8" s="31" t="s">
        <v>18</v>
      </c>
      <c r="B8" s="10" t="s">
        <v>1</v>
      </c>
      <c r="C8" s="15">
        <v>4808</v>
      </c>
      <c r="D8" s="16">
        <v>1707</v>
      </c>
      <c r="E8" s="17">
        <f>D8/$C$8*100</f>
        <v>35.503327787021632</v>
      </c>
      <c r="F8" s="16">
        <v>22</v>
      </c>
      <c r="G8" s="17">
        <f>F8/$C$8*100</f>
        <v>0.45757071547420969</v>
      </c>
      <c r="H8" s="16">
        <v>587</v>
      </c>
      <c r="I8" s="17">
        <f>H8/$C$8*100</f>
        <v>12.208818635607322</v>
      </c>
      <c r="J8" s="16">
        <v>1057</v>
      </c>
      <c r="K8" s="17">
        <f>J8/$C$8*100</f>
        <v>21.984193011647253</v>
      </c>
      <c r="L8" s="16">
        <v>1435</v>
      </c>
      <c r="M8" s="18">
        <f>L8/$C$8*100</f>
        <v>29.846089850249584</v>
      </c>
      <c r="N8" s="25"/>
      <c r="O8" s="26"/>
      <c r="P8" s="26"/>
      <c r="Q8" s="27"/>
      <c r="R8" s="27"/>
    </row>
    <row r="9" spans="1:18" ht="16.5" customHeight="1" x14ac:dyDescent="0.25">
      <c r="A9" s="32"/>
      <c r="B9" s="11" t="s">
        <v>9</v>
      </c>
      <c r="C9" s="19">
        <v>3029</v>
      </c>
      <c r="D9" s="8">
        <v>1075</v>
      </c>
      <c r="E9" s="9">
        <f>D9/$C$9*100</f>
        <v>35.490260812149224</v>
      </c>
      <c r="F9" s="8">
        <v>14</v>
      </c>
      <c r="G9" s="9">
        <f>F9/$C$9*100</f>
        <v>0.46219874546054801</v>
      </c>
      <c r="H9" s="8">
        <v>370</v>
      </c>
      <c r="I9" s="9">
        <f>H9/$C$9*100</f>
        <v>12.215252558600199</v>
      </c>
      <c r="J9" s="8">
        <v>666</v>
      </c>
      <c r="K9" s="9">
        <f>J9/$C$9*100</f>
        <v>21.987454605480355</v>
      </c>
      <c r="L9" s="8">
        <v>904</v>
      </c>
      <c r="M9" s="20">
        <f>L9/$C$9*100</f>
        <v>29.844833278309675</v>
      </c>
      <c r="N9" s="25"/>
      <c r="O9" s="27"/>
      <c r="P9" s="26"/>
      <c r="Q9" s="27"/>
      <c r="R9" s="27"/>
    </row>
    <row r="10" spans="1:18" ht="17.25" thickBot="1" x14ac:dyDescent="0.3">
      <c r="A10" s="33"/>
      <c r="B10" s="2" t="s">
        <v>10</v>
      </c>
      <c r="C10" s="21">
        <v>1779</v>
      </c>
      <c r="D10" s="22">
        <v>632</v>
      </c>
      <c r="E10" s="23">
        <f>D10/$C$10*100</f>
        <v>35.525576166385605</v>
      </c>
      <c r="F10" s="22">
        <v>8</v>
      </c>
      <c r="G10" s="23">
        <f>F10/$C$10*100</f>
        <v>0.44969083754918493</v>
      </c>
      <c r="H10" s="22">
        <v>217</v>
      </c>
      <c r="I10" s="23">
        <f>H10/$C$10*100</f>
        <v>12.197863968521641</v>
      </c>
      <c r="J10" s="22">
        <v>391</v>
      </c>
      <c r="K10" s="23">
        <f>J10/$C$10*100</f>
        <v>21.978639685216415</v>
      </c>
      <c r="L10" s="22">
        <v>531</v>
      </c>
      <c r="M10" s="24">
        <f>L10/$C$10*100</f>
        <v>29.848229342327148</v>
      </c>
      <c r="N10" s="25"/>
      <c r="O10" s="27"/>
      <c r="P10" s="26"/>
      <c r="Q10" s="27"/>
      <c r="R10" s="27"/>
    </row>
    <row r="11" spans="1:18" x14ac:dyDescent="0.25">
      <c r="A11" s="28" t="s">
        <v>19</v>
      </c>
      <c r="B11" s="10" t="s">
        <v>1</v>
      </c>
      <c r="C11" s="15">
        <v>3889</v>
      </c>
      <c r="D11" s="16">
        <v>622</v>
      </c>
      <c r="E11" s="17">
        <f t="shared" ref="E11:E16" si="0">D11/C11*100</f>
        <v>15.993828747750063</v>
      </c>
      <c r="F11" s="16">
        <v>412</v>
      </c>
      <c r="G11" s="17">
        <f>F11/C11*100</f>
        <v>10.593983029056313</v>
      </c>
      <c r="H11" s="16">
        <v>393</v>
      </c>
      <c r="I11" s="17">
        <f>H11/C11*100</f>
        <v>10.105425559269735</v>
      </c>
      <c r="J11" s="16">
        <v>997</v>
      </c>
      <c r="K11" s="17">
        <f>J11/C11*100</f>
        <v>25.636410388274623</v>
      </c>
      <c r="L11" s="16">
        <v>1465</v>
      </c>
      <c r="M11" s="18">
        <f>L11/C11*100</f>
        <v>37.670352275649265</v>
      </c>
      <c r="N11" s="25"/>
      <c r="O11" s="26"/>
      <c r="P11" s="26"/>
      <c r="Q11" s="27"/>
      <c r="R11" s="27"/>
    </row>
    <row r="12" spans="1:18" ht="16.5" customHeight="1" x14ac:dyDescent="0.25">
      <c r="A12" s="29"/>
      <c r="B12" s="11" t="s">
        <v>9</v>
      </c>
      <c r="C12" s="19">
        <v>2129</v>
      </c>
      <c r="D12" s="8">
        <v>300</v>
      </c>
      <c r="E12" s="9">
        <f t="shared" si="0"/>
        <v>14.091122592766558</v>
      </c>
      <c r="F12" s="8">
        <v>196</v>
      </c>
      <c r="G12" s="9">
        <f>F12/C12*100</f>
        <v>9.2062000939408168</v>
      </c>
      <c r="H12" s="8">
        <v>179</v>
      </c>
      <c r="I12" s="9">
        <f>H12/C12*100</f>
        <v>8.4077031470173793</v>
      </c>
      <c r="J12" s="8">
        <v>550</v>
      </c>
      <c r="K12" s="9">
        <f>J12/C12*100</f>
        <v>25.833724753405356</v>
      </c>
      <c r="L12" s="8">
        <v>904</v>
      </c>
      <c r="M12" s="20">
        <f>L12/C12*100</f>
        <v>42.461249412869897</v>
      </c>
      <c r="N12" s="25"/>
      <c r="O12" s="26"/>
      <c r="P12" s="26"/>
      <c r="Q12" s="27"/>
      <c r="R12" s="27"/>
    </row>
    <row r="13" spans="1:18" ht="17.25" thickBot="1" x14ac:dyDescent="0.3">
      <c r="A13" s="30"/>
      <c r="B13" s="2" t="s">
        <v>10</v>
      </c>
      <c r="C13" s="21">
        <v>1760</v>
      </c>
      <c r="D13" s="22">
        <v>322</v>
      </c>
      <c r="E13" s="23">
        <f t="shared" si="0"/>
        <v>18.295454545454547</v>
      </c>
      <c r="F13" s="22">
        <v>216</v>
      </c>
      <c r="G13" s="23">
        <f>F13/C13*100</f>
        <v>12.272727272727273</v>
      </c>
      <c r="H13" s="22">
        <v>214</v>
      </c>
      <c r="I13" s="23">
        <f>H13/C13*100</f>
        <v>12.15909090909091</v>
      </c>
      <c r="J13" s="22">
        <v>447</v>
      </c>
      <c r="K13" s="23">
        <f>J13/C13*100</f>
        <v>25.397727272727273</v>
      </c>
      <c r="L13" s="22">
        <v>561</v>
      </c>
      <c r="M13" s="24">
        <f>L13/C13*100</f>
        <v>31.874999999999996</v>
      </c>
      <c r="N13" s="25"/>
      <c r="O13" s="26"/>
      <c r="P13" s="26"/>
      <c r="Q13" s="27"/>
      <c r="R13" s="27"/>
    </row>
    <row r="14" spans="1:18" x14ac:dyDescent="0.25">
      <c r="A14" s="28" t="s">
        <v>20</v>
      </c>
      <c r="B14" s="10" t="s">
        <v>1</v>
      </c>
      <c r="C14" s="15">
        <v>3626</v>
      </c>
      <c r="D14" s="16">
        <v>3415</v>
      </c>
      <c r="E14" s="17">
        <f t="shared" si="0"/>
        <v>94.18091560948703</v>
      </c>
      <c r="F14" s="16"/>
      <c r="G14" s="17"/>
      <c r="H14" s="16"/>
      <c r="I14" s="17"/>
      <c r="J14" s="16"/>
      <c r="K14" s="17"/>
      <c r="L14" s="16"/>
      <c r="M14" s="18"/>
      <c r="N14" s="25"/>
      <c r="O14" s="26"/>
      <c r="P14" s="26"/>
      <c r="Q14" s="27"/>
      <c r="R14" s="27"/>
    </row>
    <row r="15" spans="1:18" ht="16.5" customHeight="1" x14ac:dyDescent="0.25">
      <c r="A15" s="29"/>
      <c r="B15" s="11" t="s">
        <v>9</v>
      </c>
      <c r="C15" s="19">
        <v>1809</v>
      </c>
      <c r="D15" s="8">
        <v>1733</v>
      </c>
      <c r="E15" s="9">
        <f t="shared" si="0"/>
        <v>95.798783858485351</v>
      </c>
      <c r="F15" s="46">
        <v>76</v>
      </c>
      <c r="G15" s="46"/>
      <c r="H15" s="46"/>
      <c r="I15" s="46"/>
      <c r="J15" s="46"/>
      <c r="K15" s="46"/>
      <c r="L15" s="46"/>
      <c r="M15" s="47"/>
      <c r="N15" s="25"/>
      <c r="O15" s="26"/>
      <c r="P15" s="26"/>
      <c r="Q15" s="27"/>
      <c r="R15" s="27"/>
    </row>
    <row r="16" spans="1:18" ht="17.25" thickBot="1" x14ac:dyDescent="0.3">
      <c r="A16" s="30"/>
      <c r="B16" s="2" t="s">
        <v>10</v>
      </c>
      <c r="C16" s="21">
        <v>1817</v>
      </c>
      <c r="D16" s="22">
        <v>1682</v>
      </c>
      <c r="E16" s="23">
        <f t="shared" si="0"/>
        <v>92.57017061089708</v>
      </c>
      <c r="F16" s="48">
        <v>135</v>
      </c>
      <c r="G16" s="48"/>
      <c r="H16" s="48"/>
      <c r="I16" s="48"/>
      <c r="J16" s="48"/>
      <c r="K16" s="48"/>
      <c r="L16" s="48"/>
      <c r="M16" s="49"/>
      <c r="N16" s="25"/>
      <c r="O16" s="26"/>
      <c r="P16" s="26"/>
      <c r="Q16" s="27"/>
      <c r="R16" s="27"/>
    </row>
    <row r="17" spans="1:18" x14ac:dyDescent="0.25"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27"/>
      <c r="O17" s="27"/>
      <c r="P17" s="27"/>
      <c r="Q17" s="27"/>
      <c r="R17" s="27"/>
    </row>
    <row r="18" spans="1:18" x14ac:dyDescent="0.25">
      <c r="A18" s="4" t="s">
        <v>0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8" x14ac:dyDescent="0.25">
      <c r="A19" s="4" t="s">
        <v>14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8" x14ac:dyDescent="0.25">
      <c r="A20" s="6" t="s">
        <v>15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8" ht="16.5" customHeight="1" x14ac:dyDescent="0.25"/>
    <row r="23" spans="1:18" ht="17.25" customHeight="1" x14ac:dyDescent="0.25"/>
    <row r="26" spans="1:18" ht="17.25" customHeight="1" x14ac:dyDescent="0.25"/>
    <row r="29" spans="1:18" ht="17.25" customHeight="1" x14ac:dyDescent="0.25"/>
  </sheetData>
  <mergeCells count="16">
    <mergeCell ref="A14:A16"/>
    <mergeCell ref="A11:A13"/>
    <mergeCell ref="A8:A10"/>
    <mergeCell ref="A5:A7"/>
    <mergeCell ref="A1:M1"/>
    <mergeCell ref="A2:M2"/>
    <mergeCell ref="A3:A4"/>
    <mergeCell ref="B3:B4"/>
    <mergeCell ref="C3:C4"/>
    <mergeCell ref="D3:E3"/>
    <mergeCell ref="F3:G3"/>
    <mergeCell ref="H3:I3"/>
    <mergeCell ref="J3:K3"/>
    <mergeCell ref="L3:M3"/>
    <mergeCell ref="F15:M15"/>
    <mergeCell ref="F16:M16"/>
  </mergeCells>
  <phoneticPr fontId="1" type="noConversion"/>
  <pageMargins left="0.7" right="0.7" top="0.75" bottom="0.75" header="0.3" footer="0.3"/>
  <pageSetup paperSize="9" fitToHeight="0" orientation="landscape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參加新屋環境教育園區導覽人次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王文岑</dc:creator>
  <cp:lastModifiedBy>weltech</cp:lastModifiedBy>
  <cp:lastPrinted>2024-05-16T01:15:07Z</cp:lastPrinted>
  <dcterms:created xsi:type="dcterms:W3CDTF">2017-09-13T08:39:35Z</dcterms:created>
  <dcterms:modified xsi:type="dcterms:W3CDTF">2026-05-28T01:12:12Z</dcterms:modified>
</cp:coreProperties>
</file>