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y documents\性別統計資料\115年性別統計\性別統計指標\"/>
    </mc:Choice>
  </mc:AlternateContent>
  <xr:revisionPtr revIDLastSave="0" documentId="13_ncr:1_{FD571979-442E-428A-908C-1812D698D5D4}" xr6:coauthVersionLast="47" xr6:coauthVersionMax="47" xr10:uidLastSave="{00000000-0000-0000-0000-000000000000}"/>
  <bookViews>
    <workbookView xWindow="-120" yWindow="-120" windowWidth="29040" windowHeight="15720" tabRatio="500" activeTab="5" xr2:uid="{00000000-000D-0000-FFFF-FFFF00000000}"/>
  </bookViews>
  <sheets>
    <sheet name="109年" sheetId="1" r:id="rId1"/>
    <sheet name="110年" sheetId="2" r:id="rId2"/>
    <sheet name="111年" sheetId="3" r:id="rId3"/>
    <sheet name="112年" sheetId="5" r:id="rId4"/>
    <sheet name="113年" sheetId="6" r:id="rId5"/>
    <sheet name="114年" sheetId="7" r:id="rId6"/>
  </sheets>
  <externalReferences>
    <externalReference r:id="rId7"/>
    <externalReference r:id="rId8"/>
  </externalReferences>
  <definedNames>
    <definedName name="_xlnm.Print_Area" localSheetId="0">'109年'!$A$1:$H$19</definedName>
    <definedName name="_xlnm.Print_Area" localSheetId="1">'110年'!$A$1:$H$19</definedName>
    <definedName name="_xlnm.Print_Area" localSheetId="2">'111年'!$A$1:$H$19</definedName>
    <definedName name="_xlnm.Print_Area" localSheetId="3">'112年'!$A$1:$H$19</definedName>
    <definedName name="_xlnm.Print_Area" localSheetId="4">'113年'!$A$1:$H$19</definedName>
    <definedName name="_xlnm.Print_Area" localSheetId="5">'114年'!$A$1:$H$19</definedName>
    <definedName name="_xlnm.Print_Titles" localSheetId="0">'109年'!$4:$5</definedName>
    <definedName name="_xlnm.Print_Titles" localSheetId="1">'110年'!$4:$5</definedName>
    <definedName name="_xlnm.Print_Titles" localSheetId="2">'111年'!$4:$5</definedName>
    <definedName name="_xlnm.Print_Titles" localSheetId="3">'112年'!$4:$5</definedName>
    <definedName name="_xlnm.Print_Titles" localSheetId="4">'113年'!$4:$5</definedName>
    <definedName name="_xlnm.Print_Titles" localSheetId="5">'114年'!$4:$5</definedName>
    <definedName name="統計來源">'[1]SQL Result(來源)'!$B$2:$H$49</definedName>
    <definedName name="統計來源_107">'[1]SQL Result(來源)'!$L$2:$R$52</definedName>
    <definedName name="統計來源_110年">'[2]SQL Result(來源)'!$B$2:$H$50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6" i="7" l="1"/>
  <c r="F6" i="7"/>
  <c r="E6" i="7" s="1"/>
  <c r="D6" i="7"/>
  <c r="B6" i="7" s="1"/>
  <c r="C6" i="7"/>
  <c r="G6" i="6"/>
  <c r="F6" i="6"/>
  <c r="E6" i="6" s="1"/>
  <c r="D6" i="6"/>
  <c r="C6" i="6"/>
  <c r="B6" i="6" s="1"/>
  <c r="E17" i="5"/>
  <c r="B17" i="5"/>
  <c r="E16" i="5"/>
  <c r="B16" i="5"/>
  <c r="E15" i="5"/>
  <c r="B15" i="5"/>
  <c r="E14" i="5"/>
  <c r="B14" i="5"/>
  <c r="E13" i="5"/>
  <c r="B13" i="5"/>
  <c r="E12" i="5"/>
  <c r="B12" i="5"/>
  <c r="E11" i="5"/>
  <c r="B11" i="5"/>
  <c r="E10" i="5"/>
  <c r="B10" i="5"/>
  <c r="E9" i="5"/>
  <c r="B9" i="5"/>
  <c r="E8" i="5"/>
  <c r="B8" i="5"/>
  <c r="E7" i="5"/>
  <c r="B7" i="5"/>
  <c r="G6" i="5"/>
  <c r="F6" i="5"/>
  <c r="E6" i="5" s="1"/>
  <c r="D6" i="5"/>
  <c r="C6" i="5"/>
  <c r="B6" i="5" s="1"/>
  <c r="E8" i="3"/>
  <c r="E9" i="3"/>
  <c r="E10" i="3"/>
  <c r="E11" i="3"/>
  <c r="E12" i="3"/>
  <c r="E13" i="3"/>
  <c r="E14" i="3"/>
  <c r="E15" i="3"/>
  <c r="E16" i="3"/>
  <c r="E17" i="3"/>
  <c r="E7" i="3"/>
  <c r="B8" i="3"/>
  <c r="B9" i="3"/>
  <c r="B10" i="3"/>
  <c r="B11" i="3"/>
  <c r="B12" i="3"/>
  <c r="B13" i="3"/>
  <c r="B14" i="3"/>
  <c r="B15" i="3"/>
  <c r="B16" i="3"/>
  <c r="B17" i="3"/>
  <c r="B7" i="3"/>
  <c r="E8" i="2"/>
  <c r="E9" i="2"/>
  <c r="E10" i="2"/>
  <c r="E11" i="2"/>
  <c r="E12" i="2"/>
  <c r="E13" i="2"/>
  <c r="E14" i="2"/>
  <c r="E15" i="2"/>
  <c r="E16" i="2"/>
  <c r="E17" i="2"/>
  <c r="E7" i="2"/>
  <c r="B8" i="2"/>
  <c r="B9" i="2"/>
  <c r="B10" i="2"/>
  <c r="B11" i="2"/>
  <c r="B12" i="2"/>
  <c r="B13" i="2"/>
  <c r="B14" i="2"/>
  <c r="B15" i="2"/>
  <c r="B16" i="2"/>
  <c r="B17" i="2"/>
  <c r="B7" i="2"/>
  <c r="E17" i="1"/>
  <c r="E8" i="1"/>
  <c r="E9" i="1"/>
  <c r="E10" i="1"/>
  <c r="E11" i="1"/>
  <c r="E12" i="1"/>
  <c r="E13" i="1"/>
  <c r="E14" i="1"/>
  <c r="E15" i="1"/>
  <c r="E16" i="1"/>
  <c r="E7" i="1"/>
  <c r="B8" i="1"/>
  <c r="B9" i="1"/>
  <c r="B10" i="1"/>
  <c r="B11" i="1"/>
  <c r="B12" i="1"/>
  <c r="B13" i="1"/>
  <c r="B14" i="1"/>
  <c r="B15" i="1"/>
  <c r="B16" i="1"/>
  <c r="B17" i="1"/>
  <c r="B7" i="1"/>
  <c r="G6" i="3"/>
  <c r="F6" i="3"/>
  <c r="E6" i="3" s="1"/>
  <c r="D6" i="3"/>
  <c r="C6" i="3"/>
  <c r="B6" i="3" s="1"/>
  <c r="G6" i="2"/>
  <c r="F6" i="2"/>
  <c r="E6" i="2"/>
  <c r="D6" i="2"/>
  <c r="C6" i="2"/>
  <c r="B6" i="2" s="1"/>
  <c r="G6" i="1"/>
  <c r="F6" i="1"/>
  <c r="E6" i="1" s="1"/>
  <c r="D6" i="1"/>
  <c r="C6" i="1"/>
  <c r="B6" i="1"/>
</calcChain>
</file>

<file path=xl/sharedStrings.xml><?xml version="1.0" encoding="utf-8"?>
<sst xmlns="http://schemas.openxmlformats.org/spreadsheetml/2006/main" count="156" uniqueCount="29">
  <si>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新細明體"/>
        <family val="1"/>
        <charset val="136"/>
      </rPr>
      <t xml:space="preserve">  </t>
    </r>
    <r>
      <rPr>
        <sz val="12"/>
        <color rgb="FF000000"/>
        <rFont val="Times New Roman"/>
        <family val="1"/>
        <charset val="1"/>
      </rPr>
      <t xml:space="preserve">109  </t>
    </r>
    <r>
      <rPr>
        <sz val="12"/>
        <color rgb="FF000000"/>
        <rFont val="標楷體"/>
        <family val="4"/>
        <charset val="136"/>
      </rPr>
      <t>年</t>
    </r>
  </si>
  <si>
    <t>單位：件；新臺幣元</t>
  </si>
  <si>
    <t>來源別</t>
  </si>
  <si>
    <t>件數</t>
  </si>
  <si>
    <t>金額</t>
  </si>
  <si>
    <t>合計</t>
  </si>
  <si>
    <t>男性</t>
  </si>
  <si>
    <t>女性</t>
  </si>
  <si>
    <t>遺產分割協議書</t>
  </si>
  <si>
    <t>不動產買賣</t>
  </si>
  <si>
    <t>不動產交換</t>
  </si>
  <si>
    <t>不動產贈與</t>
  </si>
  <si>
    <t>不動產分割合併</t>
  </si>
  <si>
    <t>承攬契據</t>
  </si>
  <si>
    <t>銀錢收據</t>
  </si>
  <si>
    <t>押標金收據</t>
  </si>
  <si>
    <t>不動產信託</t>
  </si>
  <si>
    <t>買賣動產</t>
  </si>
  <si>
    <t>其他</t>
  </si>
  <si>
    <t xml:space="preserve">資料來源：桃園市政府地方稅務局資訊科。 </t>
  </si>
  <si>
    <t>說　　明：本表資料不包括非自然人及公同共有所有權人在內。</t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</si>
  <si>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新細明體"/>
        <family val="1"/>
        <charset val="136"/>
      </rPr>
      <t xml:space="preserve">  </t>
    </r>
    <r>
      <rPr>
        <sz val="12"/>
        <color rgb="FF000000"/>
        <rFont val="Times New Roman"/>
        <family val="1"/>
        <charset val="1"/>
      </rPr>
      <t xml:space="preserve">110  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</si>
  <si>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新細明體"/>
        <family val="1"/>
        <charset val="136"/>
      </rPr>
      <t xml:space="preserve">  </t>
    </r>
    <r>
      <rPr>
        <sz val="12"/>
        <color rgb="FF000000"/>
        <rFont val="Times New Roman"/>
        <family val="1"/>
        <charset val="1"/>
      </rPr>
      <t xml:space="preserve">111  </t>
    </r>
    <r>
      <rPr>
        <sz val="12"/>
        <color rgb="FF000000"/>
        <rFont val="標楷體"/>
        <family val="4"/>
        <charset val="136"/>
      </rPr>
      <t>年</t>
    </r>
  </si>
  <si>
    <t>不動產買賣</t>
    <phoneticPr fontId="8" type="noConversion"/>
  </si>
  <si>
    <t>桃園市印花稅大額繳納徵收-按納稅義務人統計</t>
    <phoneticPr fontId="8" type="noConversion"/>
  </si>
  <si>
    <t>說　　明：本表資料不包括非自然人及公同共有所有權人在內。</t>
    <phoneticPr fontId="8" type="noConversion"/>
  </si>
  <si>
    <r>
      <t>中華民國</t>
    </r>
    <r>
      <rPr>
        <sz val="12"/>
        <color rgb="FF000000"/>
        <rFont val="新細明體"/>
        <family val="1"/>
        <charset val="136"/>
      </rPr>
      <t xml:space="preserve">  </t>
    </r>
    <r>
      <rPr>
        <sz val="12"/>
        <color rgb="FF000000"/>
        <rFont val="Times New Roman"/>
        <family val="1"/>
        <charset val="1"/>
      </rPr>
      <t xml:space="preserve">112  </t>
    </r>
    <r>
      <rPr>
        <sz val="12"/>
        <color rgb="FF000000"/>
        <rFont val="標楷體"/>
        <family val="4"/>
        <charset val="136"/>
      </rPr>
      <t>年</t>
    </r>
    <phoneticPr fontId="8" type="noConversion"/>
  </si>
  <si>
    <r>
      <t>中華民國</t>
    </r>
    <r>
      <rPr>
        <sz val="12"/>
        <color rgb="FF000000"/>
        <rFont val="新細明體"/>
        <family val="1"/>
        <charset val="136"/>
      </rPr>
      <t xml:space="preserve">  </t>
    </r>
    <r>
      <rPr>
        <sz val="12"/>
        <color rgb="FF000000"/>
        <rFont val="Times New Roman"/>
        <family val="1"/>
        <charset val="1"/>
      </rPr>
      <t xml:space="preserve">113  </t>
    </r>
    <r>
      <rPr>
        <sz val="12"/>
        <color rgb="FF000000"/>
        <rFont val="標楷體"/>
        <family val="4"/>
        <charset val="136"/>
      </rPr>
      <t>年</t>
    </r>
    <phoneticPr fontId="8" type="noConversion"/>
  </si>
  <si>
    <r>
      <t>中華民國</t>
    </r>
    <r>
      <rPr>
        <sz val="12"/>
        <color rgb="FF000000"/>
        <rFont val="新細明體"/>
        <family val="1"/>
        <charset val="136"/>
      </rPr>
      <t xml:space="preserve">  </t>
    </r>
    <r>
      <rPr>
        <sz val="12"/>
        <color rgb="FF000000"/>
        <rFont val="Times New Roman"/>
        <family val="1"/>
        <charset val="1"/>
      </rPr>
      <t xml:space="preserve">114  </t>
    </r>
    <r>
      <rPr>
        <sz val="12"/>
        <color rgb="FF000000"/>
        <rFont val="標楷體"/>
        <family val="4"/>
        <charset val="136"/>
      </rPr>
      <t>年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</si>
</sst>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\-_-;_-@_-"/>
  </numFmts>
  <fonts count="11" x14ac:knownFonts="1">
    <font>
      <sz val="12"/>
      <color rgb="FF000000"/>
      <name val="新細明體"/>
      <family val="1"/>
      <charset val="136"/>
    </font>
    <font>
      <sz val="12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b/>
      <sz val="12"/>
      <color rgb="FF000000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Times New Roman"/>
      <family val="1"/>
    </font>
    <font>
      <b/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vertical="center"/>
    </xf>
    <xf numFmtId="176" fontId="5" fillId="0" borderId="5" xfId="0" applyNumberFormat="1" applyFont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176" fontId="6" fillId="0" borderId="0" xfId="0" applyNumberFormat="1" applyFont="1" applyBorder="1">
      <alignment vertical="center"/>
    </xf>
    <xf numFmtId="176" fontId="4" fillId="0" borderId="5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0" fillId="0" borderId="0" xfId="0" applyNumberFormat="1" applyFont="1" applyBorder="1">
      <alignment vertical="center"/>
    </xf>
    <xf numFmtId="176" fontId="4" fillId="0" borderId="6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10" xfId="0" applyNumberFormat="1" applyFont="1" applyBorder="1" applyAlignment="1">
      <alignment vertical="center"/>
    </xf>
    <xf numFmtId="0" fontId="3" fillId="0" borderId="0" xfId="0" applyFont="1">
      <alignment vertical="center"/>
    </xf>
    <xf numFmtId="176" fontId="9" fillId="0" borderId="2" xfId="0" applyNumberFormat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一般" xfId="0" builtinId="0"/>
    <cellStyle name="一般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%20documents/&#24615;&#21029;&#32113;&#35336;&#36039;&#26009;/109&#24180;&#24615;&#21029;&#32113;&#35336;/&#36039;&#35338;&#31185;&#25552;&#20379;/&#22303;&#22320;&#22686;&#20540;&#31237;-1090318&#24615;&#2417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%20documents/&#24615;&#21029;&#32113;&#35336;&#36039;&#26009;/111&#24180;&#24615;&#21029;&#32113;&#35336;/&#36039;&#35338;&#31185;&#25552;&#20379;/&#22303;&#22320;&#22686;&#20540;&#31237;/&#22303;&#22320;&#22686;&#20540;&#31237;-1110210&#24615;&#241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7年統計結果"/>
      <sheetName val="108年統計結果"/>
      <sheetName val="暫存"/>
      <sheetName val="SQL Result(來源)"/>
      <sheetName val="108年"/>
      <sheetName val="107年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7年統計結果"/>
      <sheetName val="108年統計結果"/>
      <sheetName val="109年統計結果"/>
      <sheetName val="110年統計結果"/>
      <sheetName val="暫存"/>
      <sheetName val="SQL Result(來源)"/>
      <sheetName val="SQL Statement"/>
      <sheetName val="工作表1"/>
      <sheetName val="工作表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9"/>
  <sheetViews>
    <sheetView zoomScale="80" zoomScaleNormal="80" workbookViewId="0">
      <selection activeCell="D6" sqref="D6"/>
    </sheetView>
  </sheetViews>
  <sheetFormatPr defaultColWidth="9" defaultRowHeight="16.5" x14ac:dyDescent="0.25"/>
  <cols>
    <col min="1" max="1" width="27.5" style="1" customWidth="1"/>
    <col min="2" max="7" width="15.625" style="1" customWidth="1"/>
    <col min="8" max="8" width="5.625" style="1" customWidth="1"/>
    <col min="9" max="1024" width="9" style="1"/>
  </cols>
  <sheetData>
    <row r="1" spans="1:8" ht="30" customHeight="1" x14ac:dyDescent="0.25">
      <c r="A1" s="35" t="s">
        <v>24</v>
      </c>
      <c r="B1" s="35"/>
      <c r="C1" s="35"/>
      <c r="D1" s="35"/>
      <c r="E1" s="35"/>
      <c r="F1" s="35"/>
      <c r="G1" s="35"/>
      <c r="H1" s="2"/>
    </row>
    <row r="2" spans="1:8" ht="25.5" customHeight="1" x14ac:dyDescent="0.25">
      <c r="A2" s="36" t="s">
        <v>0</v>
      </c>
      <c r="B2" s="36"/>
      <c r="C2" s="36"/>
      <c r="D2" s="36"/>
      <c r="E2" s="36"/>
      <c r="F2" s="36"/>
      <c r="G2" s="36"/>
      <c r="H2" s="4"/>
    </row>
    <row r="3" spans="1:8" ht="24.75" customHeight="1" x14ac:dyDescent="0.25">
      <c r="A3" s="5"/>
      <c r="B3" s="6"/>
      <c r="C3" s="6"/>
      <c r="D3" s="6"/>
      <c r="E3" s="6"/>
      <c r="F3" s="37" t="s">
        <v>1</v>
      </c>
      <c r="G3" s="37"/>
      <c r="H3" s="7"/>
    </row>
    <row r="4" spans="1:8" ht="30" customHeight="1" x14ac:dyDescent="0.25">
      <c r="A4" s="38" t="s">
        <v>2</v>
      </c>
      <c r="B4" s="39" t="s">
        <v>3</v>
      </c>
      <c r="C4" s="39"/>
      <c r="D4" s="39"/>
      <c r="E4" s="40" t="s">
        <v>4</v>
      </c>
      <c r="F4" s="40"/>
      <c r="G4" s="40"/>
      <c r="H4" s="9"/>
    </row>
    <row r="5" spans="1:8" ht="30" customHeight="1" x14ac:dyDescent="0.25">
      <c r="A5" s="38"/>
      <c r="B5" s="10" t="s">
        <v>5</v>
      </c>
      <c r="C5" s="11" t="s">
        <v>6</v>
      </c>
      <c r="D5" s="11" t="s">
        <v>7</v>
      </c>
      <c r="E5" s="11" t="s">
        <v>5</v>
      </c>
      <c r="F5" s="11" t="s">
        <v>6</v>
      </c>
      <c r="G5" s="8" t="s">
        <v>7</v>
      </c>
      <c r="H5" s="3"/>
    </row>
    <row r="6" spans="1:8" ht="30" customHeight="1" x14ac:dyDescent="0.25">
      <c r="A6" s="28" t="s">
        <v>5</v>
      </c>
      <c r="B6" s="12">
        <f>SUM(C6:D6)</f>
        <v>98099</v>
      </c>
      <c r="C6" s="13">
        <f>SUM(C7:C17)</f>
        <v>51437</v>
      </c>
      <c r="D6" s="13">
        <f>SUM(D7:D17)</f>
        <v>46662</v>
      </c>
      <c r="E6" s="13">
        <f>SUM(F6:G6)</f>
        <v>64080068</v>
      </c>
      <c r="F6" s="13">
        <f>SUM(F7:F17)</f>
        <v>41491600</v>
      </c>
      <c r="G6" s="14">
        <f>SUM(G7:G17)</f>
        <v>22588468</v>
      </c>
      <c r="H6" s="15"/>
    </row>
    <row r="7" spans="1:8" ht="30" customHeight="1" x14ac:dyDescent="0.25">
      <c r="A7" s="25" t="s">
        <v>8</v>
      </c>
      <c r="B7" s="24">
        <f>SUM(C7:D7)</f>
        <v>2955</v>
      </c>
      <c r="C7" s="16">
        <v>1711</v>
      </c>
      <c r="D7" s="16">
        <v>1244</v>
      </c>
      <c r="E7" s="16">
        <f>SUM(F7:G7)</f>
        <v>31378483</v>
      </c>
      <c r="F7" s="16">
        <v>19637165</v>
      </c>
      <c r="G7" s="17">
        <v>11741318</v>
      </c>
      <c r="H7" s="18"/>
    </row>
    <row r="8" spans="1:8" ht="30" customHeight="1" x14ac:dyDescent="0.25">
      <c r="A8" s="25" t="s">
        <v>9</v>
      </c>
      <c r="B8" s="24">
        <f t="shared" ref="B8:B17" si="0">SUM(C8:D8)</f>
        <v>84442</v>
      </c>
      <c r="C8" s="16">
        <v>43384</v>
      </c>
      <c r="D8" s="16">
        <v>41058</v>
      </c>
      <c r="E8" s="16">
        <f t="shared" ref="E8:E16" si="1">SUM(F8:G8)</f>
        <v>10344497</v>
      </c>
      <c r="F8" s="16">
        <v>6660131</v>
      </c>
      <c r="G8" s="17">
        <v>3684366</v>
      </c>
      <c r="H8" s="18"/>
    </row>
    <row r="9" spans="1:8" ht="30" customHeight="1" x14ac:dyDescent="0.25">
      <c r="A9" s="25" t="s">
        <v>10</v>
      </c>
      <c r="B9" s="24">
        <f t="shared" si="0"/>
        <v>150</v>
      </c>
      <c r="C9" s="16">
        <v>113</v>
      </c>
      <c r="D9" s="16">
        <v>37</v>
      </c>
      <c r="E9" s="16">
        <f t="shared" si="1"/>
        <v>203923</v>
      </c>
      <c r="F9" s="16">
        <v>157886</v>
      </c>
      <c r="G9" s="17">
        <v>46037</v>
      </c>
      <c r="H9" s="18"/>
    </row>
    <row r="10" spans="1:8" ht="30" customHeight="1" x14ac:dyDescent="0.25">
      <c r="A10" s="25" t="s">
        <v>11</v>
      </c>
      <c r="B10" s="24">
        <f t="shared" si="0"/>
        <v>9565</v>
      </c>
      <c r="C10" s="16">
        <v>5578</v>
      </c>
      <c r="D10" s="16">
        <v>3987</v>
      </c>
      <c r="E10" s="16">
        <f t="shared" si="1"/>
        <v>10011641</v>
      </c>
      <c r="F10" s="16">
        <v>6335498</v>
      </c>
      <c r="G10" s="17">
        <v>3676143</v>
      </c>
      <c r="H10" s="18"/>
    </row>
    <row r="11" spans="1:8" ht="30" customHeight="1" x14ac:dyDescent="0.25">
      <c r="A11" s="25" t="s">
        <v>12</v>
      </c>
      <c r="B11" s="24">
        <f t="shared" si="0"/>
        <v>260</v>
      </c>
      <c r="C11" s="16">
        <v>202</v>
      </c>
      <c r="D11" s="16">
        <v>58</v>
      </c>
      <c r="E11" s="16">
        <f t="shared" si="1"/>
        <v>7748598</v>
      </c>
      <c r="F11" s="16">
        <v>5802206</v>
      </c>
      <c r="G11" s="17">
        <v>1946392</v>
      </c>
      <c r="H11" s="18"/>
    </row>
    <row r="12" spans="1:8" ht="30" customHeight="1" x14ac:dyDescent="0.25">
      <c r="A12" s="25" t="s">
        <v>13</v>
      </c>
      <c r="B12" s="24">
        <f t="shared" si="0"/>
        <v>445</v>
      </c>
      <c r="C12" s="16">
        <v>291</v>
      </c>
      <c r="D12" s="16">
        <v>154</v>
      </c>
      <c r="E12" s="16">
        <f t="shared" si="1"/>
        <v>2952492</v>
      </c>
      <c r="F12" s="16">
        <v>2053845</v>
      </c>
      <c r="G12" s="17">
        <v>898647</v>
      </c>
      <c r="H12" s="18"/>
    </row>
    <row r="13" spans="1:8" ht="30" customHeight="1" x14ac:dyDescent="0.25">
      <c r="A13" s="25" t="s">
        <v>14</v>
      </c>
      <c r="B13" s="24">
        <f t="shared" si="0"/>
        <v>46</v>
      </c>
      <c r="C13" s="16">
        <v>8</v>
      </c>
      <c r="D13" s="16">
        <v>38</v>
      </c>
      <c r="E13" s="16">
        <f t="shared" si="1"/>
        <v>19857</v>
      </c>
      <c r="F13" s="16">
        <v>6346</v>
      </c>
      <c r="G13" s="17">
        <v>13511</v>
      </c>
      <c r="H13" s="18"/>
    </row>
    <row r="14" spans="1:8" ht="30" customHeight="1" x14ac:dyDescent="0.25">
      <c r="A14" s="25" t="s">
        <v>15</v>
      </c>
      <c r="B14" s="24">
        <f t="shared" si="0"/>
        <v>0</v>
      </c>
      <c r="C14" s="16">
        <v>0</v>
      </c>
      <c r="D14" s="16">
        <v>0</v>
      </c>
      <c r="E14" s="16">
        <f t="shared" si="1"/>
        <v>0</v>
      </c>
      <c r="F14" s="16">
        <v>0</v>
      </c>
      <c r="G14" s="17">
        <v>0</v>
      </c>
      <c r="H14" s="18"/>
    </row>
    <row r="15" spans="1:8" ht="30" customHeight="1" x14ac:dyDescent="0.25">
      <c r="A15" s="26" t="s">
        <v>16</v>
      </c>
      <c r="B15" s="24">
        <f t="shared" si="0"/>
        <v>27</v>
      </c>
      <c r="C15" s="19">
        <v>19</v>
      </c>
      <c r="D15" s="19">
        <v>8</v>
      </c>
      <c r="E15" s="16">
        <f t="shared" si="1"/>
        <v>19977</v>
      </c>
      <c r="F15" s="19">
        <v>17781</v>
      </c>
      <c r="G15" s="20">
        <v>2196</v>
      </c>
      <c r="H15" s="18"/>
    </row>
    <row r="16" spans="1:8" ht="30" customHeight="1" x14ac:dyDescent="0.25">
      <c r="A16" s="25" t="s">
        <v>17</v>
      </c>
      <c r="B16" s="24">
        <f t="shared" si="0"/>
        <v>8</v>
      </c>
      <c r="C16" s="16">
        <v>5</v>
      </c>
      <c r="D16" s="16">
        <v>3</v>
      </c>
      <c r="E16" s="16">
        <f t="shared" si="1"/>
        <v>96</v>
      </c>
      <c r="F16" s="16">
        <v>60</v>
      </c>
      <c r="G16" s="17">
        <v>36</v>
      </c>
      <c r="H16" s="18"/>
    </row>
    <row r="17" spans="1:8" ht="30" customHeight="1" x14ac:dyDescent="0.25">
      <c r="A17" s="27" t="s">
        <v>18</v>
      </c>
      <c r="B17" s="24">
        <f t="shared" si="0"/>
        <v>201</v>
      </c>
      <c r="C17" s="21">
        <v>126</v>
      </c>
      <c r="D17" s="21">
        <v>75</v>
      </c>
      <c r="E17" s="16">
        <f>SUM(F17:G17)</f>
        <v>1400504</v>
      </c>
      <c r="F17" s="21">
        <v>820682</v>
      </c>
      <c r="G17" s="22">
        <v>579822</v>
      </c>
      <c r="H17" s="18"/>
    </row>
    <row r="18" spans="1:8" ht="21.75" customHeight="1" x14ac:dyDescent="0.25">
      <c r="A18" s="23" t="s">
        <v>19</v>
      </c>
      <c r="B18" s="23"/>
      <c r="C18" s="23"/>
      <c r="D18" s="23"/>
      <c r="E18" s="23"/>
      <c r="F18" s="23"/>
      <c r="G18" s="23"/>
      <c r="H18" s="23"/>
    </row>
    <row r="19" spans="1:8" ht="21.75" customHeight="1" x14ac:dyDescent="0.25">
      <c r="A19" s="23" t="s">
        <v>20</v>
      </c>
      <c r="B19" s="23"/>
      <c r="C19" s="23"/>
      <c r="D19" s="23"/>
      <c r="E19" s="23"/>
      <c r="F19" s="23"/>
      <c r="G19" s="23"/>
      <c r="H19" s="23"/>
    </row>
  </sheetData>
  <mergeCells count="6">
    <mergeCell ref="A1:G1"/>
    <mergeCell ref="A2:G2"/>
    <mergeCell ref="F3:G3"/>
    <mergeCell ref="A4:A5"/>
    <mergeCell ref="B4:D4"/>
    <mergeCell ref="E4:G4"/>
  </mergeCells>
  <phoneticPr fontId="8" type="noConversion"/>
  <printOptions horizontalCentered="1"/>
  <pageMargins left="0.118055555555556" right="0.118055555555556" top="0.78749999999999998" bottom="0.55138888888888904" header="0.511811023622047" footer="0.511811023622047"/>
  <pageSetup paperSize="9" scale="8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19"/>
  <sheetViews>
    <sheetView zoomScale="80" zoomScaleNormal="80" workbookViewId="0">
      <selection activeCell="F3" sqref="F3:G3"/>
    </sheetView>
  </sheetViews>
  <sheetFormatPr defaultColWidth="9" defaultRowHeight="16.5" x14ac:dyDescent="0.25"/>
  <cols>
    <col min="1" max="1" width="27.5" style="1" customWidth="1"/>
    <col min="2" max="7" width="15.625" style="1" customWidth="1"/>
    <col min="8" max="8" width="5.625" style="1" customWidth="1"/>
    <col min="9" max="1024" width="9" style="1"/>
  </cols>
  <sheetData>
    <row r="1" spans="1:8" ht="30" customHeight="1" x14ac:dyDescent="0.25">
      <c r="A1" s="35" t="s">
        <v>24</v>
      </c>
      <c r="B1" s="35"/>
      <c r="C1" s="35"/>
      <c r="D1" s="35"/>
      <c r="E1" s="35"/>
      <c r="F1" s="35"/>
      <c r="G1" s="35"/>
      <c r="H1" s="2"/>
    </row>
    <row r="2" spans="1:8" ht="25.5" customHeight="1" x14ac:dyDescent="0.25">
      <c r="A2" s="36" t="s">
        <v>21</v>
      </c>
      <c r="B2" s="36"/>
      <c r="C2" s="36"/>
      <c r="D2" s="36"/>
      <c r="E2" s="36"/>
      <c r="F2" s="36"/>
      <c r="G2" s="36"/>
      <c r="H2" s="4"/>
    </row>
    <row r="3" spans="1:8" ht="24.75" customHeight="1" x14ac:dyDescent="0.25">
      <c r="A3" s="5"/>
      <c r="B3" s="6"/>
      <c r="C3" s="6"/>
      <c r="D3" s="6"/>
      <c r="E3" s="6"/>
      <c r="F3" s="37" t="s">
        <v>1</v>
      </c>
      <c r="G3" s="37"/>
      <c r="H3" s="7"/>
    </row>
    <row r="4" spans="1:8" ht="30" customHeight="1" x14ac:dyDescent="0.25">
      <c r="A4" s="38" t="s">
        <v>2</v>
      </c>
      <c r="B4" s="39" t="s">
        <v>3</v>
      </c>
      <c r="C4" s="39"/>
      <c r="D4" s="39"/>
      <c r="E4" s="40" t="s">
        <v>4</v>
      </c>
      <c r="F4" s="40"/>
      <c r="G4" s="40"/>
      <c r="H4" s="9"/>
    </row>
    <row r="5" spans="1:8" ht="30" customHeight="1" x14ac:dyDescent="0.25">
      <c r="A5" s="38"/>
      <c r="B5" s="10" t="s">
        <v>5</v>
      </c>
      <c r="C5" s="11" t="s">
        <v>6</v>
      </c>
      <c r="D5" s="11" t="s">
        <v>7</v>
      </c>
      <c r="E5" s="11" t="s">
        <v>5</v>
      </c>
      <c r="F5" s="11" t="s">
        <v>6</v>
      </c>
      <c r="G5" s="8" t="s">
        <v>7</v>
      </c>
      <c r="H5" s="3"/>
    </row>
    <row r="6" spans="1:8" ht="30" customHeight="1" x14ac:dyDescent="0.25">
      <c r="A6" s="28" t="s">
        <v>5</v>
      </c>
      <c r="B6" s="12">
        <f>SUM(C6:D6)</f>
        <v>100399</v>
      </c>
      <c r="C6" s="13">
        <f>SUM(C7:C17)</f>
        <v>52548</v>
      </c>
      <c r="D6" s="13">
        <f>SUM(D7:D17)</f>
        <v>47851</v>
      </c>
      <c r="E6" s="13">
        <f>SUM(F6:G6)</f>
        <v>61801242</v>
      </c>
      <c r="F6" s="13">
        <f>SUM(F7:F17)</f>
        <v>40413419</v>
      </c>
      <c r="G6" s="14">
        <f>SUM(G7:G17)</f>
        <v>21387823</v>
      </c>
      <c r="H6" s="15"/>
    </row>
    <row r="7" spans="1:8" ht="30" customHeight="1" x14ac:dyDescent="0.25">
      <c r="A7" s="25" t="s">
        <v>8</v>
      </c>
      <c r="B7" s="24">
        <f>SUM(C7:D7)</f>
        <v>2968</v>
      </c>
      <c r="C7" s="16">
        <v>1797</v>
      </c>
      <c r="D7" s="16">
        <v>1171</v>
      </c>
      <c r="E7" s="16">
        <f>SUM(F7:G7)</f>
        <v>30252031</v>
      </c>
      <c r="F7" s="16">
        <v>19243524</v>
      </c>
      <c r="G7" s="17">
        <v>11008507</v>
      </c>
      <c r="H7" s="18"/>
    </row>
    <row r="8" spans="1:8" ht="30" customHeight="1" x14ac:dyDescent="0.25">
      <c r="A8" s="25" t="s">
        <v>9</v>
      </c>
      <c r="B8" s="24">
        <f t="shared" ref="B8:B17" si="0">SUM(C8:D8)</f>
        <v>86211</v>
      </c>
      <c r="C8" s="16">
        <v>44100</v>
      </c>
      <c r="D8" s="16">
        <v>42111</v>
      </c>
      <c r="E8" s="16">
        <f t="shared" ref="E8:E17" si="1">SUM(F8:G8)</f>
        <v>11335727</v>
      </c>
      <c r="F8" s="16">
        <v>7778551</v>
      </c>
      <c r="G8" s="17">
        <v>3557176</v>
      </c>
      <c r="H8" s="18"/>
    </row>
    <row r="9" spans="1:8" ht="30" customHeight="1" x14ac:dyDescent="0.25">
      <c r="A9" s="25" t="s">
        <v>10</v>
      </c>
      <c r="B9" s="24">
        <f t="shared" si="0"/>
        <v>141</v>
      </c>
      <c r="C9" s="16">
        <v>95</v>
      </c>
      <c r="D9" s="16">
        <v>46</v>
      </c>
      <c r="E9" s="16">
        <f t="shared" si="1"/>
        <v>176911</v>
      </c>
      <c r="F9" s="16">
        <v>150328</v>
      </c>
      <c r="G9" s="17">
        <v>26583</v>
      </c>
      <c r="H9" s="18"/>
    </row>
    <row r="10" spans="1:8" ht="30" customHeight="1" x14ac:dyDescent="0.25">
      <c r="A10" s="25" t="s">
        <v>11</v>
      </c>
      <c r="B10" s="24">
        <f t="shared" si="0"/>
        <v>9802</v>
      </c>
      <c r="C10" s="16">
        <v>5683</v>
      </c>
      <c r="D10" s="16">
        <v>4119</v>
      </c>
      <c r="E10" s="16">
        <f t="shared" si="1"/>
        <v>9050512</v>
      </c>
      <c r="F10" s="16">
        <v>5737239</v>
      </c>
      <c r="G10" s="17">
        <v>3313273</v>
      </c>
      <c r="H10" s="18"/>
    </row>
    <row r="11" spans="1:8" ht="30" customHeight="1" x14ac:dyDescent="0.25">
      <c r="A11" s="25" t="s">
        <v>12</v>
      </c>
      <c r="B11" s="24">
        <f t="shared" si="0"/>
        <v>244</v>
      </c>
      <c r="C11" s="16">
        <v>193</v>
      </c>
      <c r="D11" s="16">
        <v>51</v>
      </c>
      <c r="E11" s="16">
        <f t="shared" si="1"/>
        <v>4690175</v>
      </c>
      <c r="F11" s="16">
        <v>3276210</v>
      </c>
      <c r="G11" s="17">
        <v>1413965</v>
      </c>
      <c r="H11" s="18"/>
    </row>
    <row r="12" spans="1:8" ht="30" customHeight="1" x14ac:dyDescent="0.25">
      <c r="A12" s="25" t="s">
        <v>13</v>
      </c>
      <c r="B12" s="24">
        <f t="shared" si="0"/>
        <v>499</v>
      </c>
      <c r="C12" s="16">
        <v>345</v>
      </c>
      <c r="D12" s="16">
        <v>154</v>
      </c>
      <c r="E12" s="16">
        <f t="shared" si="1"/>
        <v>3700542</v>
      </c>
      <c r="F12" s="16">
        <v>2538383</v>
      </c>
      <c r="G12" s="17">
        <v>1162159</v>
      </c>
      <c r="H12" s="18"/>
    </row>
    <row r="13" spans="1:8" ht="30" customHeight="1" x14ac:dyDescent="0.25">
      <c r="A13" s="25" t="s">
        <v>14</v>
      </c>
      <c r="B13" s="24">
        <f t="shared" si="0"/>
        <v>357</v>
      </c>
      <c r="C13" s="16">
        <v>218</v>
      </c>
      <c r="D13" s="16">
        <v>139</v>
      </c>
      <c r="E13" s="16">
        <f t="shared" si="1"/>
        <v>1376665</v>
      </c>
      <c r="F13" s="16">
        <v>854308</v>
      </c>
      <c r="G13" s="17">
        <v>522357</v>
      </c>
      <c r="H13" s="18"/>
    </row>
    <row r="14" spans="1:8" ht="30" customHeight="1" x14ac:dyDescent="0.25">
      <c r="A14" s="25" t="s">
        <v>15</v>
      </c>
      <c r="B14" s="24">
        <f t="shared" si="0"/>
        <v>0</v>
      </c>
      <c r="C14" s="16">
        <v>0</v>
      </c>
      <c r="D14" s="16">
        <v>0</v>
      </c>
      <c r="E14" s="16">
        <f t="shared" si="1"/>
        <v>0</v>
      </c>
      <c r="F14" s="16">
        <v>0</v>
      </c>
      <c r="G14" s="17">
        <v>0</v>
      </c>
      <c r="H14" s="18"/>
    </row>
    <row r="15" spans="1:8" ht="30" customHeight="1" x14ac:dyDescent="0.25">
      <c r="A15" s="26" t="s">
        <v>16</v>
      </c>
      <c r="B15" s="24">
        <f t="shared" si="0"/>
        <v>39</v>
      </c>
      <c r="C15" s="16">
        <v>27</v>
      </c>
      <c r="D15" s="16">
        <v>12</v>
      </c>
      <c r="E15" s="16">
        <f t="shared" si="1"/>
        <v>85342</v>
      </c>
      <c r="F15" s="16">
        <v>59804</v>
      </c>
      <c r="G15" s="17">
        <v>25538</v>
      </c>
      <c r="H15" s="18"/>
    </row>
    <row r="16" spans="1:8" ht="30" customHeight="1" x14ac:dyDescent="0.25">
      <c r="A16" s="25" t="s">
        <v>17</v>
      </c>
      <c r="B16" s="24">
        <f t="shared" si="0"/>
        <v>4</v>
      </c>
      <c r="C16" s="16">
        <v>3</v>
      </c>
      <c r="D16" s="16">
        <v>1</v>
      </c>
      <c r="E16" s="16">
        <f t="shared" si="1"/>
        <v>48</v>
      </c>
      <c r="F16" s="16">
        <v>36</v>
      </c>
      <c r="G16" s="17">
        <v>12</v>
      </c>
      <c r="H16" s="18"/>
    </row>
    <row r="17" spans="1:8" ht="30" customHeight="1" x14ac:dyDescent="0.25">
      <c r="A17" s="27" t="s">
        <v>18</v>
      </c>
      <c r="B17" s="24">
        <f t="shared" si="0"/>
        <v>134</v>
      </c>
      <c r="C17" s="21">
        <v>87</v>
      </c>
      <c r="D17" s="21">
        <v>47</v>
      </c>
      <c r="E17" s="16">
        <f t="shared" si="1"/>
        <v>1133289</v>
      </c>
      <c r="F17" s="21">
        <v>775036</v>
      </c>
      <c r="G17" s="22">
        <v>358253</v>
      </c>
      <c r="H17" s="18"/>
    </row>
    <row r="18" spans="1:8" ht="21.75" customHeight="1" x14ac:dyDescent="0.25">
      <c r="A18" s="23" t="s">
        <v>19</v>
      </c>
      <c r="B18" s="23"/>
      <c r="C18" s="23"/>
      <c r="D18" s="23"/>
      <c r="E18" s="23"/>
      <c r="F18" s="23"/>
      <c r="G18" s="23"/>
      <c r="H18" s="23"/>
    </row>
    <row r="19" spans="1:8" ht="21.75" customHeight="1" x14ac:dyDescent="0.25">
      <c r="A19" s="23" t="s">
        <v>20</v>
      </c>
      <c r="B19" s="23"/>
      <c r="C19" s="23"/>
      <c r="D19" s="23"/>
      <c r="E19" s="23"/>
      <c r="F19" s="23"/>
      <c r="G19" s="23"/>
      <c r="H19" s="23"/>
    </row>
  </sheetData>
  <mergeCells count="6">
    <mergeCell ref="A1:G1"/>
    <mergeCell ref="A2:G2"/>
    <mergeCell ref="F3:G3"/>
    <mergeCell ref="A4:A5"/>
    <mergeCell ref="B4:D4"/>
    <mergeCell ref="E4:G4"/>
  </mergeCells>
  <phoneticPr fontId="8" type="noConversion"/>
  <printOptions horizontalCentered="1"/>
  <pageMargins left="0.118055555555556" right="0.118055555555556" top="0.78749999999999998" bottom="0.55138888888888904" header="0.511811023622047" footer="0.511811023622047"/>
  <pageSetup paperSize="9" scale="85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I19"/>
  <sheetViews>
    <sheetView zoomScale="80" zoomScaleNormal="80" workbookViewId="0">
      <selection activeCell="F3" sqref="F3:G3"/>
    </sheetView>
  </sheetViews>
  <sheetFormatPr defaultColWidth="9" defaultRowHeight="16.5" x14ac:dyDescent="0.25"/>
  <cols>
    <col min="1" max="1" width="27.5" style="1" customWidth="1"/>
    <col min="2" max="7" width="15.625" style="1" customWidth="1"/>
    <col min="8" max="8" width="5.625" style="1" customWidth="1"/>
    <col min="9" max="1023" width="9" style="1"/>
  </cols>
  <sheetData>
    <row r="1" spans="1:8" ht="30" customHeight="1" x14ac:dyDescent="0.25">
      <c r="A1" s="35" t="s">
        <v>24</v>
      </c>
      <c r="B1" s="35"/>
      <c r="C1" s="35"/>
      <c r="D1" s="35"/>
      <c r="E1" s="35"/>
      <c r="F1" s="35"/>
      <c r="G1" s="35"/>
      <c r="H1" s="2"/>
    </row>
    <row r="2" spans="1:8" ht="25.5" customHeight="1" x14ac:dyDescent="0.25">
      <c r="A2" s="36" t="s">
        <v>22</v>
      </c>
      <c r="B2" s="36"/>
      <c r="C2" s="36"/>
      <c r="D2" s="36"/>
      <c r="E2" s="36"/>
      <c r="F2" s="36"/>
      <c r="G2" s="36"/>
      <c r="H2" s="4"/>
    </row>
    <row r="3" spans="1:8" ht="24.75" customHeight="1" x14ac:dyDescent="0.25">
      <c r="A3" s="5"/>
      <c r="B3" s="6"/>
      <c r="C3" s="6"/>
      <c r="D3" s="6"/>
      <c r="E3" s="6"/>
      <c r="F3" s="37" t="s">
        <v>1</v>
      </c>
      <c r="G3" s="37"/>
      <c r="H3" s="7"/>
    </row>
    <row r="4" spans="1:8" ht="30" customHeight="1" x14ac:dyDescent="0.25">
      <c r="A4" s="38" t="s">
        <v>2</v>
      </c>
      <c r="B4" s="39" t="s">
        <v>3</v>
      </c>
      <c r="C4" s="39"/>
      <c r="D4" s="39"/>
      <c r="E4" s="40" t="s">
        <v>4</v>
      </c>
      <c r="F4" s="40"/>
      <c r="G4" s="40"/>
      <c r="H4" s="9"/>
    </row>
    <row r="5" spans="1:8" ht="30" customHeight="1" x14ac:dyDescent="0.25">
      <c r="A5" s="38"/>
      <c r="B5" s="10" t="s">
        <v>5</v>
      </c>
      <c r="C5" s="11" t="s">
        <v>6</v>
      </c>
      <c r="D5" s="11" t="s">
        <v>7</v>
      </c>
      <c r="E5" s="11" t="s">
        <v>5</v>
      </c>
      <c r="F5" s="11" t="s">
        <v>6</v>
      </c>
      <c r="G5" s="8" t="s">
        <v>7</v>
      </c>
      <c r="H5" s="3"/>
    </row>
    <row r="6" spans="1:8" ht="30" customHeight="1" x14ac:dyDescent="0.25">
      <c r="A6" s="28" t="s">
        <v>5</v>
      </c>
      <c r="B6" s="12">
        <f>SUM(C6:D6)</f>
        <v>96322</v>
      </c>
      <c r="C6" s="13">
        <f>SUM(C7:C17)</f>
        <v>50465</v>
      </c>
      <c r="D6" s="13">
        <f>SUM(D7:D17)</f>
        <v>45857</v>
      </c>
      <c r="E6" s="13">
        <f>SUM(F6:G6)</f>
        <v>64228054</v>
      </c>
      <c r="F6" s="13">
        <f>SUM(F7:F17)</f>
        <v>44625196</v>
      </c>
      <c r="G6" s="14">
        <f>SUM(G7:G17)</f>
        <v>19602858</v>
      </c>
      <c r="H6" s="15"/>
    </row>
    <row r="7" spans="1:8" ht="30" customHeight="1" x14ac:dyDescent="0.25">
      <c r="A7" s="25" t="s">
        <v>8</v>
      </c>
      <c r="B7" s="24">
        <f>SUM(C7:D7)</f>
        <v>3566</v>
      </c>
      <c r="C7" s="16">
        <v>2161</v>
      </c>
      <c r="D7" s="16">
        <v>1405</v>
      </c>
      <c r="E7" s="16">
        <f>SUM(F7:G7)</f>
        <v>34495330</v>
      </c>
      <c r="F7" s="16">
        <v>23564743</v>
      </c>
      <c r="G7" s="17">
        <v>10930587</v>
      </c>
      <c r="H7" s="18"/>
    </row>
    <row r="8" spans="1:8" ht="30" customHeight="1" x14ac:dyDescent="0.25">
      <c r="A8" s="25" t="s">
        <v>23</v>
      </c>
      <c r="B8" s="24">
        <f t="shared" ref="B8:B17" si="0">SUM(C8:D8)</f>
        <v>80825</v>
      </c>
      <c r="C8" s="16">
        <v>41234</v>
      </c>
      <c r="D8" s="16">
        <v>39591</v>
      </c>
      <c r="E8" s="16">
        <f t="shared" ref="E8:E17" si="1">SUM(F8:G8)</f>
        <v>10593472</v>
      </c>
      <c r="F8" s="16">
        <v>7452397</v>
      </c>
      <c r="G8" s="17">
        <v>3141075</v>
      </c>
      <c r="H8" s="18"/>
    </row>
    <row r="9" spans="1:8" ht="30" customHeight="1" x14ac:dyDescent="0.25">
      <c r="A9" s="25" t="s">
        <v>10</v>
      </c>
      <c r="B9" s="24">
        <f t="shared" si="0"/>
        <v>256</v>
      </c>
      <c r="C9" s="16">
        <v>199</v>
      </c>
      <c r="D9" s="16">
        <v>57</v>
      </c>
      <c r="E9" s="16">
        <f t="shared" si="1"/>
        <v>191132</v>
      </c>
      <c r="F9" s="16">
        <v>167584</v>
      </c>
      <c r="G9" s="17">
        <v>23548</v>
      </c>
      <c r="H9" s="18"/>
    </row>
    <row r="10" spans="1:8" ht="30" customHeight="1" x14ac:dyDescent="0.25">
      <c r="A10" s="25" t="s">
        <v>11</v>
      </c>
      <c r="B10" s="24">
        <f t="shared" si="0"/>
        <v>10671</v>
      </c>
      <c r="C10" s="16">
        <v>6184</v>
      </c>
      <c r="D10" s="16">
        <v>4487</v>
      </c>
      <c r="E10" s="16">
        <f t="shared" si="1"/>
        <v>8354825</v>
      </c>
      <c r="F10" s="16">
        <v>5289617</v>
      </c>
      <c r="G10" s="17">
        <v>3065208</v>
      </c>
      <c r="H10" s="18"/>
    </row>
    <row r="11" spans="1:8" ht="30" customHeight="1" x14ac:dyDescent="0.25">
      <c r="A11" s="25" t="s">
        <v>12</v>
      </c>
      <c r="B11" s="24">
        <f t="shared" si="0"/>
        <v>273</v>
      </c>
      <c r="C11" s="16">
        <v>218</v>
      </c>
      <c r="D11" s="16">
        <v>55</v>
      </c>
      <c r="E11" s="16">
        <f t="shared" si="1"/>
        <v>6147968</v>
      </c>
      <c r="F11" s="16">
        <v>5206105</v>
      </c>
      <c r="G11" s="17">
        <v>941863</v>
      </c>
      <c r="H11" s="18"/>
    </row>
    <row r="12" spans="1:8" ht="30" customHeight="1" x14ac:dyDescent="0.25">
      <c r="A12" s="25" t="s">
        <v>13</v>
      </c>
      <c r="B12" s="24">
        <f t="shared" si="0"/>
        <v>511</v>
      </c>
      <c r="C12" s="16">
        <v>339</v>
      </c>
      <c r="D12" s="16">
        <v>172</v>
      </c>
      <c r="E12" s="16">
        <f t="shared" si="1"/>
        <v>3818933</v>
      </c>
      <c r="F12" s="16">
        <v>2489002</v>
      </c>
      <c r="G12" s="17">
        <v>1329931</v>
      </c>
      <c r="H12" s="18"/>
    </row>
    <row r="13" spans="1:8" ht="30" customHeight="1" x14ac:dyDescent="0.25">
      <c r="A13" s="25" t="s">
        <v>14</v>
      </c>
      <c r="B13" s="24">
        <f t="shared" si="0"/>
        <v>25</v>
      </c>
      <c r="C13" s="16">
        <v>4</v>
      </c>
      <c r="D13" s="16">
        <v>21</v>
      </c>
      <c r="E13" s="16">
        <f t="shared" si="1"/>
        <v>7240</v>
      </c>
      <c r="F13" s="16">
        <v>330</v>
      </c>
      <c r="G13" s="17">
        <v>6910</v>
      </c>
      <c r="H13" s="18"/>
    </row>
    <row r="14" spans="1:8" ht="30" customHeight="1" x14ac:dyDescent="0.25">
      <c r="A14" s="25" t="s">
        <v>15</v>
      </c>
      <c r="B14" s="24">
        <f t="shared" si="0"/>
        <v>0</v>
      </c>
      <c r="C14" s="16">
        <v>0</v>
      </c>
      <c r="D14" s="16">
        <v>0</v>
      </c>
      <c r="E14" s="16">
        <f t="shared" si="1"/>
        <v>0</v>
      </c>
      <c r="F14" s="16">
        <v>0</v>
      </c>
      <c r="G14" s="17">
        <v>0</v>
      </c>
      <c r="H14" s="18"/>
    </row>
    <row r="15" spans="1:8" ht="30" customHeight="1" x14ac:dyDescent="0.25">
      <c r="A15" s="26" t="s">
        <v>16</v>
      </c>
      <c r="B15" s="24">
        <f t="shared" si="0"/>
        <v>40</v>
      </c>
      <c r="C15" s="19">
        <v>24</v>
      </c>
      <c r="D15" s="19">
        <v>16</v>
      </c>
      <c r="E15" s="16">
        <f t="shared" si="1"/>
        <v>63602</v>
      </c>
      <c r="F15" s="19">
        <v>37880</v>
      </c>
      <c r="G15" s="20">
        <v>25722</v>
      </c>
      <c r="H15" s="18"/>
    </row>
    <row r="16" spans="1:8" ht="30" customHeight="1" x14ac:dyDescent="0.25">
      <c r="A16" s="25" t="s">
        <v>17</v>
      </c>
      <c r="B16" s="24">
        <f t="shared" si="0"/>
        <v>10</v>
      </c>
      <c r="C16" s="16">
        <v>9</v>
      </c>
      <c r="D16" s="16">
        <v>1</v>
      </c>
      <c r="E16" s="16">
        <f t="shared" si="1"/>
        <v>120</v>
      </c>
      <c r="F16" s="16">
        <v>108</v>
      </c>
      <c r="G16" s="17">
        <v>12</v>
      </c>
      <c r="H16" s="18"/>
    </row>
    <row r="17" spans="1:8" ht="30" customHeight="1" x14ac:dyDescent="0.25">
      <c r="A17" s="27" t="s">
        <v>18</v>
      </c>
      <c r="B17" s="24">
        <f t="shared" si="0"/>
        <v>145</v>
      </c>
      <c r="C17" s="21">
        <v>93</v>
      </c>
      <c r="D17" s="21">
        <v>52</v>
      </c>
      <c r="E17" s="16">
        <f t="shared" si="1"/>
        <v>555432</v>
      </c>
      <c r="F17" s="21">
        <v>417430</v>
      </c>
      <c r="G17" s="22">
        <v>138002</v>
      </c>
      <c r="H17" s="18"/>
    </row>
    <row r="18" spans="1:8" ht="21.75" customHeight="1" x14ac:dyDescent="0.25">
      <c r="A18" s="23" t="s">
        <v>19</v>
      </c>
      <c r="B18" s="23"/>
      <c r="C18" s="23"/>
      <c r="D18" s="23"/>
      <c r="E18" s="23"/>
      <c r="F18" s="23"/>
      <c r="G18" s="23"/>
      <c r="H18" s="23"/>
    </row>
    <row r="19" spans="1:8" ht="21.75" customHeight="1" x14ac:dyDescent="0.25">
      <c r="A19" s="23" t="s">
        <v>25</v>
      </c>
      <c r="B19" s="23"/>
      <c r="C19" s="23"/>
      <c r="D19" s="23"/>
      <c r="E19" s="23"/>
      <c r="F19" s="23"/>
      <c r="G19" s="23"/>
      <c r="H19" s="23"/>
    </row>
  </sheetData>
  <mergeCells count="6">
    <mergeCell ref="A1:G1"/>
    <mergeCell ref="A2:G2"/>
    <mergeCell ref="F3:G3"/>
    <mergeCell ref="A4:A5"/>
    <mergeCell ref="B4:D4"/>
    <mergeCell ref="E4:G4"/>
  </mergeCells>
  <phoneticPr fontId="8" type="noConversion"/>
  <printOptions horizontalCentered="1"/>
  <pageMargins left="0.118055555555556" right="0.118055555555556" top="0.78749999999999998" bottom="0.55138888888888904" header="0.511811023622047" footer="0.511811023622047"/>
  <pageSetup paperSize="9" scale="85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A06B3-2D0A-443D-A945-21DCAACF4F61}">
  <dimension ref="A1:AMI19"/>
  <sheetViews>
    <sheetView zoomScale="80" zoomScaleNormal="80" workbookViewId="0">
      <selection activeCell="S11" sqref="S11"/>
    </sheetView>
  </sheetViews>
  <sheetFormatPr defaultColWidth="9" defaultRowHeight="16.5" x14ac:dyDescent="0.25"/>
  <cols>
    <col min="1" max="1" width="27.5" style="1" customWidth="1"/>
    <col min="2" max="7" width="15.625" style="1" customWidth="1"/>
    <col min="8" max="8" width="5.625" style="1" customWidth="1"/>
    <col min="9" max="1023" width="9" style="1"/>
  </cols>
  <sheetData>
    <row r="1" spans="1:8" ht="30" customHeight="1" x14ac:dyDescent="0.25">
      <c r="A1" s="35" t="s">
        <v>24</v>
      </c>
      <c r="B1" s="35"/>
      <c r="C1" s="35"/>
      <c r="D1" s="35"/>
      <c r="E1" s="35"/>
      <c r="F1" s="35"/>
      <c r="G1" s="35"/>
      <c r="H1" s="2"/>
    </row>
    <row r="2" spans="1:8" ht="25.5" customHeight="1" x14ac:dyDescent="0.25">
      <c r="A2" s="36" t="s">
        <v>26</v>
      </c>
      <c r="B2" s="36"/>
      <c r="C2" s="36"/>
      <c r="D2" s="36"/>
      <c r="E2" s="36"/>
      <c r="F2" s="36"/>
      <c r="G2" s="36"/>
      <c r="H2" s="4"/>
    </row>
    <row r="3" spans="1:8" ht="24.75" customHeight="1" x14ac:dyDescent="0.25">
      <c r="A3" s="5"/>
      <c r="B3" s="6"/>
      <c r="C3" s="6"/>
      <c r="D3" s="6"/>
      <c r="E3" s="6"/>
      <c r="F3" s="37" t="s">
        <v>1</v>
      </c>
      <c r="G3" s="37"/>
      <c r="H3" s="7"/>
    </row>
    <row r="4" spans="1:8" ht="30" customHeight="1" x14ac:dyDescent="0.25">
      <c r="A4" s="38" t="s">
        <v>2</v>
      </c>
      <c r="B4" s="39" t="s">
        <v>3</v>
      </c>
      <c r="C4" s="39"/>
      <c r="D4" s="39"/>
      <c r="E4" s="40" t="s">
        <v>4</v>
      </c>
      <c r="F4" s="40"/>
      <c r="G4" s="40"/>
      <c r="H4" s="9"/>
    </row>
    <row r="5" spans="1:8" ht="30" customHeight="1" x14ac:dyDescent="0.25">
      <c r="A5" s="38"/>
      <c r="B5" s="10" t="s">
        <v>5</v>
      </c>
      <c r="C5" s="11" t="s">
        <v>6</v>
      </c>
      <c r="D5" s="11" t="s">
        <v>7</v>
      </c>
      <c r="E5" s="11" t="s">
        <v>5</v>
      </c>
      <c r="F5" s="11" t="s">
        <v>6</v>
      </c>
      <c r="G5" s="30" t="s">
        <v>7</v>
      </c>
      <c r="H5" s="29"/>
    </row>
    <row r="6" spans="1:8" ht="30" customHeight="1" x14ac:dyDescent="0.25">
      <c r="A6" s="28" t="s">
        <v>5</v>
      </c>
      <c r="B6" s="12">
        <f>SUM(C6:D6)</f>
        <v>94331</v>
      </c>
      <c r="C6" s="13">
        <f>SUM(C7:C17)</f>
        <v>48863</v>
      </c>
      <c r="D6" s="13">
        <f>SUM(D7:D17)</f>
        <v>45468</v>
      </c>
      <c r="E6" s="13">
        <f>SUM(F6:G6)</f>
        <v>70457348</v>
      </c>
      <c r="F6" s="13">
        <f>SUM(F7:F17)</f>
        <v>46424853</v>
      </c>
      <c r="G6" s="14">
        <f>SUM(G7:G17)</f>
        <v>24032495</v>
      </c>
      <c r="H6" s="15"/>
    </row>
    <row r="7" spans="1:8" ht="30" customHeight="1" x14ac:dyDescent="0.25">
      <c r="A7" s="25" t="s">
        <v>8</v>
      </c>
      <c r="B7" s="24">
        <f>SUM(C7:D7)</f>
        <v>3966</v>
      </c>
      <c r="C7" s="16">
        <v>2406</v>
      </c>
      <c r="D7" s="16">
        <v>1560</v>
      </c>
      <c r="E7" s="16">
        <f>SUM(F7:G7)</f>
        <v>37237065</v>
      </c>
      <c r="F7" s="16">
        <v>23902554</v>
      </c>
      <c r="G7" s="17">
        <v>13334511</v>
      </c>
      <c r="H7" s="18"/>
    </row>
    <row r="8" spans="1:8" ht="30" customHeight="1" x14ac:dyDescent="0.25">
      <c r="A8" s="25" t="s">
        <v>23</v>
      </c>
      <c r="B8" s="24">
        <f t="shared" ref="B8:B17" si="0">SUM(C8:D8)</f>
        <v>77789</v>
      </c>
      <c r="C8" s="16">
        <v>39299</v>
      </c>
      <c r="D8" s="16">
        <v>38490</v>
      </c>
      <c r="E8" s="16">
        <f t="shared" ref="E8:E17" si="1">SUM(F8:G8)</f>
        <v>9576033</v>
      </c>
      <c r="F8" s="16">
        <v>6487165</v>
      </c>
      <c r="G8" s="17">
        <v>3088868</v>
      </c>
      <c r="H8" s="18"/>
    </row>
    <row r="9" spans="1:8" ht="30" customHeight="1" x14ac:dyDescent="0.25">
      <c r="A9" s="25" t="s">
        <v>10</v>
      </c>
      <c r="B9" s="24">
        <f t="shared" si="0"/>
        <v>153</v>
      </c>
      <c r="C9" s="16">
        <v>101</v>
      </c>
      <c r="D9" s="16">
        <v>52</v>
      </c>
      <c r="E9" s="16">
        <f t="shared" si="1"/>
        <v>201767</v>
      </c>
      <c r="F9" s="16">
        <v>151238</v>
      </c>
      <c r="G9" s="17">
        <v>50529</v>
      </c>
      <c r="H9" s="18"/>
    </row>
    <row r="10" spans="1:8" ht="30" customHeight="1" x14ac:dyDescent="0.25">
      <c r="A10" s="25" t="s">
        <v>11</v>
      </c>
      <c r="B10" s="24">
        <f t="shared" si="0"/>
        <v>11520</v>
      </c>
      <c r="C10" s="16">
        <v>6451</v>
      </c>
      <c r="D10" s="16">
        <v>5069</v>
      </c>
      <c r="E10" s="16">
        <f t="shared" si="1"/>
        <v>10595193</v>
      </c>
      <c r="F10" s="16">
        <v>5507850</v>
      </c>
      <c r="G10" s="17">
        <v>5087343</v>
      </c>
      <c r="H10" s="18"/>
    </row>
    <row r="11" spans="1:8" ht="30" customHeight="1" x14ac:dyDescent="0.25">
      <c r="A11" s="25" t="s">
        <v>12</v>
      </c>
      <c r="B11" s="24">
        <f t="shared" si="0"/>
        <v>263</v>
      </c>
      <c r="C11" s="16">
        <v>205</v>
      </c>
      <c r="D11" s="16">
        <v>58</v>
      </c>
      <c r="E11" s="16">
        <f t="shared" si="1"/>
        <v>7865708</v>
      </c>
      <c r="F11" s="16">
        <v>7006570</v>
      </c>
      <c r="G11" s="17">
        <v>859138</v>
      </c>
      <c r="H11" s="18"/>
    </row>
    <row r="12" spans="1:8" ht="30" customHeight="1" x14ac:dyDescent="0.25">
      <c r="A12" s="25" t="s">
        <v>13</v>
      </c>
      <c r="B12" s="24">
        <f t="shared" si="0"/>
        <v>421</v>
      </c>
      <c r="C12" s="16">
        <v>275</v>
      </c>
      <c r="D12" s="16">
        <v>146</v>
      </c>
      <c r="E12" s="16">
        <f t="shared" si="1"/>
        <v>3260841</v>
      </c>
      <c r="F12" s="16">
        <v>2057241</v>
      </c>
      <c r="G12" s="17">
        <v>1203600</v>
      </c>
      <c r="H12" s="18"/>
    </row>
    <row r="13" spans="1:8" ht="30" customHeight="1" x14ac:dyDescent="0.25">
      <c r="A13" s="25" t="s">
        <v>14</v>
      </c>
      <c r="B13" s="24">
        <f t="shared" si="0"/>
        <v>45</v>
      </c>
      <c r="C13" s="16">
        <v>19</v>
      </c>
      <c r="D13" s="16">
        <v>26</v>
      </c>
      <c r="E13" s="16">
        <f t="shared" si="1"/>
        <v>98800</v>
      </c>
      <c r="F13" s="16">
        <v>79536</v>
      </c>
      <c r="G13" s="17">
        <v>19264</v>
      </c>
      <c r="H13" s="18"/>
    </row>
    <row r="14" spans="1:8" ht="30" customHeight="1" x14ac:dyDescent="0.25">
      <c r="A14" s="25" t="s">
        <v>15</v>
      </c>
      <c r="B14" s="24">
        <f t="shared" si="0"/>
        <v>0</v>
      </c>
      <c r="C14" s="16">
        <v>0</v>
      </c>
      <c r="D14" s="16">
        <v>0</v>
      </c>
      <c r="E14" s="16">
        <f t="shared" si="1"/>
        <v>0</v>
      </c>
      <c r="F14" s="16">
        <v>0</v>
      </c>
      <c r="G14" s="17">
        <v>0</v>
      </c>
      <c r="H14" s="18"/>
    </row>
    <row r="15" spans="1:8" ht="30" customHeight="1" x14ac:dyDescent="0.25">
      <c r="A15" s="26" t="s">
        <v>16</v>
      </c>
      <c r="B15" s="24">
        <f t="shared" si="0"/>
        <v>24</v>
      </c>
      <c r="C15" s="19">
        <v>13</v>
      </c>
      <c r="D15" s="19">
        <v>11</v>
      </c>
      <c r="E15" s="16">
        <f t="shared" si="1"/>
        <v>27858</v>
      </c>
      <c r="F15" s="19">
        <v>18678</v>
      </c>
      <c r="G15" s="20">
        <v>9180</v>
      </c>
      <c r="H15" s="18"/>
    </row>
    <row r="16" spans="1:8" ht="30" customHeight="1" x14ac:dyDescent="0.25">
      <c r="A16" s="25" t="s">
        <v>17</v>
      </c>
      <c r="B16" s="24">
        <f t="shared" si="0"/>
        <v>3</v>
      </c>
      <c r="C16" s="16">
        <v>2</v>
      </c>
      <c r="D16" s="16">
        <v>1</v>
      </c>
      <c r="E16" s="16">
        <f t="shared" si="1"/>
        <v>36</v>
      </c>
      <c r="F16" s="16">
        <v>24</v>
      </c>
      <c r="G16" s="17">
        <v>12</v>
      </c>
      <c r="H16" s="18"/>
    </row>
    <row r="17" spans="1:8" ht="30" customHeight="1" x14ac:dyDescent="0.25">
      <c r="A17" s="27" t="s">
        <v>18</v>
      </c>
      <c r="B17" s="24">
        <f t="shared" si="0"/>
        <v>147</v>
      </c>
      <c r="C17" s="21">
        <v>92</v>
      </c>
      <c r="D17" s="21">
        <v>55</v>
      </c>
      <c r="E17" s="16">
        <f t="shared" si="1"/>
        <v>1594047</v>
      </c>
      <c r="F17" s="21">
        <v>1213997</v>
      </c>
      <c r="G17" s="22">
        <v>380050</v>
      </c>
      <c r="H17" s="18"/>
    </row>
    <row r="18" spans="1:8" ht="21.75" customHeight="1" x14ac:dyDescent="0.25">
      <c r="A18" s="23" t="s">
        <v>19</v>
      </c>
      <c r="B18" s="23"/>
      <c r="C18" s="23"/>
      <c r="D18" s="23"/>
      <c r="E18" s="23"/>
      <c r="F18" s="23"/>
      <c r="G18" s="23"/>
      <c r="H18" s="23"/>
    </row>
    <row r="19" spans="1:8" ht="21.75" customHeight="1" x14ac:dyDescent="0.25">
      <c r="A19" s="23" t="s">
        <v>25</v>
      </c>
      <c r="B19" s="23"/>
      <c r="C19" s="23"/>
      <c r="D19" s="23"/>
      <c r="E19" s="23"/>
      <c r="F19" s="23"/>
      <c r="G19" s="23"/>
      <c r="H19" s="23"/>
    </row>
  </sheetData>
  <mergeCells count="6">
    <mergeCell ref="A1:G1"/>
    <mergeCell ref="A2:G2"/>
    <mergeCell ref="F3:G3"/>
    <mergeCell ref="A4:A5"/>
    <mergeCell ref="B4:D4"/>
    <mergeCell ref="E4:G4"/>
  </mergeCells>
  <phoneticPr fontId="8" type="noConversion"/>
  <printOptions horizontalCentered="1"/>
  <pageMargins left="0.118055555555556" right="0.118055555555556" top="0.78749999999999998" bottom="0.55138888888888904" header="0.511811023622047" footer="0.511811023622047"/>
  <pageSetup paperSize="9" scale="85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13D17-A0B0-4385-9662-09A91384F2EA}">
  <dimension ref="A1:AMI19"/>
  <sheetViews>
    <sheetView zoomScale="80" zoomScaleNormal="80" workbookViewId="0">
      <selection activeCell="O12" sqref="O12"/>
    </sheetView>
  </sheetViews>
  <sheetFormatPr defaultColWidth="9" defaultRowHeight="16.5" x14ac:dyDescent="0.25"/>
  <cols>
    <col min="1" max="1" width="27.5" style="1" customWidth="1"/>
    <col min="2" max="7" width="15.625" style="1" customWidth="1"/>
    <col min="8" max="8" width="5.625" style="1" customWidth="1"/>
    <col min="9" max="1023" width="9" style="1"/>
  </cols>
  <sheetData>
    <row r="1" spans="1:8" ht="30" customHeight="1" x14ac:dyDescent="0.25">
      <c r="A1" s="35" t="s">
        <v>24</v>
      </c>
      <c r="B1" s="35"/>
      <c r="C1" s="35"/>
      <c r="D1" s="35"/>
      <c r="E1" s="35"/>
      <c r="F1" s="35"/>
      <c r="G1" s="35"/>
      <c r="H1" s="2"/>
    </row>
    <row r="2" spans="1:8" ht="25.5" customHeight="1" x14ac:dyDescent="0.25">
      <c r="A2" s="36" t="s">
        <v>27</v>
      </c>
      <c r="B2" s="36"/>
      <c r="C2" s="36"/>
      <c r="D2" s="36"/>
      <c r="E2" s="36"/>
      <c r="F2" s="36"/>
      <c r="G2" s="36"/>
      <c r="H2" s="4"/>
    </row>
    <row r="3" spans="1:8" ht="24.75" customHeight="1" x14ac:dyDescent="0.25">
      <c r="A3" s="5"/>
      <c r="B3" s="6"/>
      <c r="C3" s="6"/>
      <c r="D3" s="6"/>
      <c r="E3" s="6"/>
      <c r="F3" s="37" t="s">
        <v>1</v>
      </c>
      <c r="G3" s="37"/>
      <c r="H3" s="7"/>
    </row>
    <row r="4" spans="1:8" ht="30" customHeight="1" x14ac:dyDescent="0.25">
      <c r="A4" s="38" t="s">
        <v>2</v>
      </c>
      <c r="B4" s="39" t="s">
        <v>3</v>
      </c>
      <c r="C4" s="39"/>
      <c r="D4" s="39"/>
      <c r="E4" s="40" t="s">
        <v>4</v>
      </c>
      <c r="F4" s="40"/>
      <c r="G4" s="40"/>
      <c r="H4" s="9"/>
    </row>
    <row r="5" spans="1:8" ht="30" customHeight="1" x14ac:dyDescent="0.25">
      <c r="A5" s="38"/>
      <c r="B5" s="10" t="s">
        <v>5</v>
      </c>
      <c r="C5" s="11" t="s">
        <v>6</v>
      </c>
      <c r="D5" s="11" t="s">
        <v>7</v>
      </c>
      <c r="E5" s="11" t="s">
        <v>5</v>
      </c>
      <c r="F5" s="11" t="s">
        <v>6</v>
      </c>
      <c r="G5" s="32" t="s">
        <v>7</v>
      </c>
      <c r="H5" s="31"/>
    </row>
    <row r="6" spans="1:8" ht="30" customHeight="1" x14ac:dyDescent="0.25">
      <c r="A6" s="28" t="s">
        <v>5</v>
      </c>
      <c r="B6" s="12">
        <f>SUM(C6:D6)</f>
        <v>112564</v>
      </c>
      <c r="C6" s="13">
        <f>SUM(C7:C17)</f>
        <v>58064</v>
      </c>
      <c r="D6" s="13">
        <f>SUM(D7:D17)</f>
        <v>54500</v>
      </c>
      <c r="E6" s="13">
        <f>SUM(F6:G6)</f>
        <v>79667448</v>
      </c>
      <c r="F6" s="13">
        <f>SUM(F7:F17)</f>
        <v>51516170</v>
      </c>
      <c r="G6" s="14">
        <f>SUM(G7:G17)</f>
        <v>28151278</v>
      </c>
      <c r="H6" s="15"/>
    </row>
    <row r="7" spans="1:8" ht="30" customHeight="1" x14ac:dyDescent="0.25">
      <c r="A7" s="25" t="s">
        <v>8</v>
      </c>
      <c r="B7" s="24">
        <v>4122</v>
      </c>
      <c r="C7" s="16">
        <v>2549</v>
      </c>
      <c r="D7" s="16">
        <v>1573</v>
      </c>
      <c r="E7" s="16">
        <v>43092155</v>
      </c>
      <c r="F7" s="16">
        <v>26898539</v>
      </c>
      <c r="G7" s="17">
        <v>16193616</v>
      </c>
      <c r="H7" s="18"/>
    </row>
    <row r="8" spans="1:8" ht="30" customHeight="1" x14ac:dyDescent="0.25">
      <c r="A8" s="25" t="s">
        <v>23</v>
      </c>
      <c r="B8" s="24">
        <v>94915</v>
      </c>
      <c r="C8" s="16">
        <v>47862</v>
      </c>
      <c r="D8" s="16">
        <v>47053</v>
      </c>
      <c r="E8" s="16">
        <v>13978212</v>
      </c>
      <c r="F8" s="16">
        <v>9848242</v>
      </c>
      <c r="G8" s="17">
        <v>4129970</v>
      </c>
      <c r="H8" s="18"/>
    </row>
    <row r="9" spans="1:8" ht="30" customHeight="1" x14ac:dyDescent="0.25">
      <c r="A9" s="25" t="s">
        <v>10</v>
      </c>
      <c r="B9" s="24">
        <v>181</v>
      </c>
      <c r="C9" s="16">
        <v>131</v>
      </c>
      <c r="D9" s="16">
        <v>50</v>
      </c>
      <c r="E9" s="16">
        <v>121496</v>
      </c>
      <c r="F9" s="16">
        <v>90579</v>
      </c>
      <c r="G9" s="17">
        <v>30917</v>
      </c>
      <c r="H9" s="18"/>
    </row>
    <row r="10" spans="1:8" ht="30" customHeight="1" x14ac:dyDescent="0.25">
      <c r="A10" s="25" t="s">
        <v>11</v>
      </c>
      <c r="B10" s="24">
        <v>12312</v>
      </c>
      <c r="C10" s="16">
        <v>6825</v>
      </c>
      <c r="D10" s="16">
        <v>5487</v>
      </c>
      <c r="E10" s="16">
        <v>9177522</v>
      </c>
      <c r="F10" s="16">
        <v>5321030</v>
      </c>
      <c r="G10" s="17">
        <v>3856492</v>
      </c>
      <c r="H10" s="18"/>
    </row>
    <row r="11" spans="1:8" ht="30" customHeight="1" x14ac:dyDescent="0.25">
      <c r="A11" s="25" t="s">
        <v>12</v>
      </c>
      <c r="B11" s="24">
        <v>347</v>
      </c>
      <c r="C11" s="16">
        <v>265</v>
      </c>
      <c r="D11" s="16">
        <v>82</v>
      </c>
      <c r="E11" s="16">
        <v>7418896</v>
      </c>
      <c r="F11" s="16">
        <v>5015529</v>
      </c>
      <c r="G11" s="17">
        <v>2403367</v>
      </c>
      <c r="H11" s="18"/>
    </row>
    <row r="12" spans="1:8" ht="30" customHeight="1" x14ac:dyDescent="0.25">
      <c r="A12" s="25" t="s">
        <v>13</v>
      </c>
      <c r="B12" s="24">
        <v>393</v>
      </c>
      <c r="C12" s="16">
        <v>260</v>
      </c>
      <c r="D12" s="16">
        <v>133</v>
      </c>
      <c r="E12" s="16">
        <v>3793602</v>
      </c>
      <c r="F12" s="16">
        <v>2697113</v>
      </c>
      <c r="G12" s="17">
        <v>1096489</v>
      </c>
      <c r="H12" s="18"/>
    </row>
    <row r="13" spans="1:8" ht="30" customHeight="1" x14ac:dyDescent="0.25">
      <c r="A13" s="25" t="s">
        <v>14</v>
      </c>
      <c r="B13" s="24">
        <v>62</v>
      </c>
      <c r="C13" s="16">
        <v>37</v>
      </c>
      <c r="D13" s="16">
        <v>25</v>
      </c>
      <c r="E13" s="16">
        <v>201389</v>
      </c>
      <c r="F13" s="16">
        <v>185295</v>
      </c>
      <c r="G13" s="17">
        <v>16094</v>
      </c>
      <c r="H13" s="18"/>
    </row>
    <row r="14" spans="1:8" ht="30" customHeight="1" x14ac:dyDescent="0.25">
      <c r="A14" s="25" t="s">
        <v>15</v>
      </c>
      <c r="B14" s="24">
        <v>0</v>
      </c>
      <c r="C14" s="16">
        <v>0</v>
      </c>
      <c r="D14" s="16">
        <v>0</v>
      </c>
      <c r="E14" s="16">
        <v>0</v>
      </c>
      <c r="F14" s="16">
        <v>0</v>
      </c>
      <c r="G14" s="17">
        <v>0</v>
      </c>
      <c r="H14" s="18"/>
    </row>
    <row r="15" spans="1:8" ht="30" customHeight="1" x14ac:dyDescent="0.25">
      <c r="A15" s="26" t="s">
        <v>16</v>
      </c>
      <c r="B15" s="24">
        <v>31</v>
      </c>
      <c r="C15" s="19">
        <v>8</v>
      </c>
      <c r="D15" s="19">
        <v>23</v>
      </c>
      <c r="E15" s="16">
        <v>56728</v>
      </c>
      <c r="F15" s="19">
        <v>24381</v>
      </c>
      <c r="G15" s="20">
        <v>32347</v>
      </c>
      <c r="H15" s="18"/>
    </row>
    <row r="16" spans="1:8" ht="30" customHeight="1" x14ac:dyDescent="0.25">
      <c r="A16" s="25" t="s">
        <v>17</v>
      </c>
      <c r="B16" s="24">
        <v>1</v>
      </c>
      <c r="C16" s="16">
        <v>1</v>
      </c>
      <c r="D16" s="16">
        <v>0</v>
      </c>
      <c r="E16" s="16">
        <v>12</v>
      </c>
      <c r="F16" s="16">
        <v>12</v>
      </c>
      <c r="G16" s="17">
        <v>0</v>
      </c>
      <c r="H16" s="18"/>
    </row>
    <row r="17" spans="1:8" ht="30" customHeight="1" x14ac:dyDescent="0.25">
      <c r="A17" s="27" t="s">
        <v>18</v>
      </c>
      <c r="B17" s="24">
        <v>200</v>
      </c>
      <c r="C17" s="21">
        <v>126</v>
      </c>
      <c r="D17" s="21">
        <v>74</v>
      </c>
      <c r="E17" s="16">
        <v>1827436</v>
      </c>
      <c r="F17" s="21">
        <v>1435450</v>
      </c>
      <c r="G17" s="22">
        <v>391986</v>
      </c>
      <c r="H17" s="18"/>
    </row>
    <row r="18" spans="1:8" ht="21.75" customHeight="1" x14ac:dyDescent="0.25">
      <c r="A18" s="23" t="s">
        <v>19</v>
      </c>
      <c r="B18" s="23"/>
      <c r="C18" s="23"/>
      <c r="D18" s="23"/>
      <c r="E18" s="23"/>
      <c r="F18" s="23"/>
      <c r="G18" s="23"/>
      <c r="H18" s="23"/>
    </row>
    <row r="19" spans="1:8" ht="21.75" customHeight="1" x14ac:dyDescent="0.25">
      <c r="A19" s="23" t="s">
        <v>25</v>
      </c>
      <c r="B19" s="23"/>
      <c r="C19" s="23"/>
      <c r="D19" s="23"/>
      <c r="E19" s="23"/>
      <c r="F19" s="23"/>
      <c r="G19" s="23"/>
      <c r="H19" s="23"/>
    </row>
  </sheetData>
  <mergeCells count="6">
    <mergeCell ref="A1:G1"/>
    <mergeCell ref="A2:G2"/>
    <mergeCell ref="F3:G3"/>
    <mergeCell ref="A4:A5"/>
    <mergeCell ref="B4:D4"/>
    <mergeCell ref="E4:G4"/>
  </mergeCells>
  <phoneticPr fontId="8" type="noConversion"/>
  <printOptions horizontalCentered="1"/>
  <pageMargins left="0.118055555555556" right="0.118055555555556" top="0.78749999999999998" bottom="0.55138888888888904" header="0.511811023622047" footer="0.511811023622047"/>
  <pageSetup paperSize="9" scale="8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9CACC-A318-4492-B5A2-00A0EC31503D}">
  <dimension ref="A1:AMI19"/>
  <sheetViews>
    <sheetView tabSelected="1" zoomScale="80" zoomScaleNormal="80" workbookViewId="0">
      <selection activeCell="K12" sqref="K12"/>
    </sheetView>
  </sheetViews>
  <sheetFormatPr defaultColWidth="9" defaultRowHeight="16.5" x14ac:dyDescent="0.25"/>
  <cols>
    <col min="1" max="1" width="27.5" style="1" customWidth="1"/>
    <col min="2" max="7" width="15.625" style="1" customWidth="1"/>
    <col min="8" max="8" width="5.625" style="1" customWidth="1"/>
    <col min="9" max="1023" width="9" style="1"/>
  </cols>
  <sheetData>
    <row r="1" spans="1:8" ht="30" customHeight="1" x14ac:dyDescent="0.25">
      <c r="A1" s="35" t="s">
        <v>24</v>
      </c>
      <c r="B1" s="35"/>
      <c r="C1" s="35"/>
      <c r="D1" s="35"/>
      <c r="E1" s="35"/>
      <c r="F1" s="35"/>
      <c r="G1" s="35"/>
      <c r="H1" s="2"/>
    </row>
    <row r="2" spans="1:8" ht="25.5" customHeight="1" x14ac:dyDescent="0.25">
      <c r="A2" s="36" t="s">
        <v>28</v>
      </c>
      <c r="B2" s="36"/>
      <c r="C2" s="36"/>
      <c r="D2" s="36"/>
      <c r="E2" s="36"/>
      <c r="F2" s="36"/>
      <c r="G2" s="36"/>
      <c r="H2" s="4"/>
    </row>
    <row r="3" spans="1:8" ht="24.75" customHeight="1" x14ac:dyDescent="0.25">
      <c r="A3" s="5"/>
      <c r="B3" s="6"/>
      <c r="C3" s="6"/>
      <c r="D3" s="6"/>
      <c r="E3" s="6"/>
      <c r="F3" s="37" t="s">
        <v>1</v>
      </c>
      <c r="G3" s="37"/>
      <c r="H3" s="7"/>
    </row>
    <row r="4" spans="1:8" ht="30" customHeight="1" x14ac:dyDescent="0.25">
      <c r="A4" s="38" t="s">
        <v>2</v>
      </c>
      <c r="B4" s="39" t="s">
        <v>3</v>
      </c>
      <c r="C4" s="39"/>
      <c r="D4" s="39"/>
      <c r="E4" s="40" t="s">
        <v>4</v>
      </c>
      <c r="F4" s="40"/>
      <c r="G4" s="40"/>
      <c r="H4" s="9"/>
    </row>
    <row r="5" spans="1:8" ht="30" customHeight="1" x14ac:dyDescent="0.25">
      <c r="A5" s="38"/>
      <c r="B5" s="10" t="s">
        <v>5</v>
      </c>
      <c r="C5" s="11" t="s">
        <v>6</v>
      </c>
      <c r="D5" s="11" t="s">
        <v>7</v>
      </c>
      <c r="E5" s="11" t="s">
        <v>5</v>
      </c>
      <c r="F5" s="11" t="s">
        <v>6</v>
      </c>
      <c r="G5" s="34" t="s">
        <v>7</v>
      </c>
      <c r="H5" s="33"/>
    </row>
    <row r="6" spans="1:8" ht="30" customHeight="1" x14ac:dyDescent="0.25">
      <c r="A6" s="28" t="s">
        <v>5</v>
      </c>
      <c r="B6" s="12">
        <f>SUM(C6:D6)</f>
        <v>97950</v>
      </c>
      <c r="C6" s="13">
        <f>SUM(C7:C17)</f>
        <v>50946</v>
      </c>
      <c r="D6" s="13">
        <f>SUM(D7:D17)</f>
        <v>47004</v>
      </c>
      <c r="E6" s="13">
        <f>SUM(F6:G6)</f>
        <v>83013918</v>
      </c>
      <c r="F6" s="13">
        <f>SUM(F7:F17)</f>
        <v>54225492</v>
      </c>
      <c r="G6" s="14">
        <f>SUM(G7:G17)</f>
        <v>28788426</v>
      </c>
      <c r="H6" s="15"/>
    </row>
    <row r="7" spans="1:8" ht="30" customHeight="1" x14ac:dyDescent="0.25">
      <c r="A7" s="25" t="s">
        <v>8</v>
      </c>
      <c r="B7" s="24">
        <v>4191</v>
      </c>
      <c r="C7" s="16">
        <v>2494</v>
      </c>
      <c r="D7" s="16">
        <v>1697</v>
      </c>
      <c r="E7" s="16">
        <v>40863412</v>
      </c>
      <c r="F7" s="16">
        <v>25852483</v>
      </c>
      <c r="G7" s="17">
        <v>15010929</v>
      </c>
      <c r="H7" s="18"/>
    </row>
    <row r="8" spans="1:8" ht="30" customHeight="1" x14ac:dyDescent="0.25">
      <c r="A8" s="25" t="s">
        <v>23</v>
      </c>
      <c r="B8" s="24">
        <v>79101</v>
      </c>
      <c r="C8" s="16">
        <v>39823</v>
      </c>
      <c r="D8" s="16">
        <v>39278</v>
      </c>
      <c r="E8" s="16">
        <v>8432466</v>
      </c>
      <c r="F8" s="16">
        <v>5123720</v>
      </c>
      <c r="G8" s="17">
        <v>3308746</v>
      </c>
      <c r="H8" s="18"/>
    </row>
    <row r="9" spans="1:8" ht="30" customHeight="1" x14ac:dyDescent="0.25">
      <c r="A9" s="25" t="s">
        <v>10</v>
      </c>
      <c r="B9" s="24">
        <v>298</v>
      </c>
      <c r="C9" s="16">
        <v>222</v>
      </c>
      <c r="D9" s="16">
        <v>76</v>
      </c>
      <c r="E9" s="16">
        <v>207258</v>
      </c>
      <c r="F9" s="16">
        <v>133516</v>
      </c>
      <c r="G9" s="17">
        <v>73742</v>
      </c>
      <c r="H9" s="18"/>
    </row>
    <row r="10" spans="1:8" ht="30" customHeight="1" x14ac:dyDescent="0.25">
      <c r="A10" s="25" t="s">
        <v>11</v>
      </c>
      <c r="B10" s="24">
        <v>12050</v>
      </c>
      <c r="C10" s="16">
        <v>6769</v>
      </c>
      <c r="D10" s="16">
        <v>5281</v>
      </c>
      <c r="E10" s="16">
        <v>8594912</v>
      </c>
      <c r="F10" s="16">
        <v>4882072</v>
      </c>
      <c r="G10" s="17">
        <v>3712840</v>
      </c>
      <c r="H10" s="18"/>
    </row>
    <row r="11" spans="1:8" ht="30" customHeight="1" x14ac:dyDescent="0.25">
      <c r="A11" s="25" t="s">
        <v>12</v>
      </c>
      <c r="B11" s="24">
        <v>295</v>
      </c>
      <c r="C11" s="16">
        <v>243</v>
      </c>
      <c r="D11" s="16">
        <v>52</v>
      </c>
      <c r="E11" s="16">
        <v>5470389</v>
      </c>
      <c r="F11" s="16">
        <v>4433619</v>
      </c>
      <c r="G11" s="17">
        <v>1036770</v>
      </c>
      <c r="H11" s="18"/>
    </row>
    <row r="12" spans="1:8" ht="30" customHeight="1" x14ac:dyDescent="0.25">
      <c r="A12" s="25" t="s">
        <v>13</v>
      </c>
      <c r="B12" s="24">
        <v>1588</v>
      </c>
      <c r="C12" s="16">
        <v>1113</v>
      </c>
      <c r="D12" s="16">
        <v>475</v>
      </c>
      <c r="E12" s="16">
        <v>17199430</v>
      </c>
      <c r="F12" s="16">
        <v>12377338</v>
      </c>
      <c r="G12" s="17">
        <v>4822092</v>
      </c>
      <c r="H12" s="18"/>
    </row>
    <row r="13" spans="1:8" ht="30" customHeight="1" x14ac:dyDescent="0.25">
      <c r="A13" s="25" t="s">
        <v>14</v>
      </c>
      <c r="B13" s="24">
        <v>233</v>
      </c>
      <c r="C13" s="16">
        <v>153</v>
      </c>
      <c r="D13" s="16">
        <v>80</v>
      </c>
      <c r="E13" s="16">
        <v>428866</v>
      </c>
      <c r="F13" s="16">
        <v>306782</v>
      </c>
      <c r="G13" s="17">
        <v>122084</v>
      </c>
      <c r="H13" s="18"/>
    </row>
    <row r="14" spans="1:8" ht="30" customHeight="1" x14ac:dyDescent="0.25">
      <c r="A14" s="25" t="s">
        <v>15</v>
      </c>
      <c r="B14" s="24">
        <v>0</v>
      </c>
      <c r="C14" s="16">
        <v>0</v>
      </c>
      <c r="D14" s="16">
        <v>0</v>
      </c>
      <c r="E14" s="16">
        <v>0</v>
      </c>
      <c r="F14" s="16">
        <v>0</v>
      </c>
      <c r="G14" s="17">
        <v>0</v>
      </c>
      <c r="H14" s="18"/>
    </row>
    <row r="15" spans="1:8" ht="30" customHeight="1" x14ac:dyDescent="0.25">
      <c r="A15" s="26" t="s">
        <v>16</v>
      </c>
      <c r="B15" s="24">
        <v>33</v>
      </c>
      <c r="C15" s="19">
        <v>19</v>
      </c>
      <c r="D15" s="19">
        <v>14</v>
      </c>
      <c r="E15" s="16">
        <v>40000</v>
      </c>
      <c r="F15" s="19">
        <v>27317</v>
      </c>
      <c r="G15" s="20">
        <v>12683</v>
      </c>
      <c r="H15" s="18"/>
    </row>
    <row r="16" spans="1:8" ht="30" customHeight="1" x14ac:dyDescent="0.25">
      <c r="A16" s="25" t="s">
        <v>17</v>
      </c>
      <c r="B16" s="24">
        <v>3</v>
      </c>
      <c r="C16" s="16">
        <v>3</v>
      </c>
      <c r="D16" s="16">
        <v>0</v>
      </c>
      <c r="E16" s="16">
        <v>36</v>
      </c>
      <c r="F16" s="16">
        <v>36</v>
      </c>
      <c r="G16" s="17">
        <v>0</v>
      </c>
      <c r="H16" s="18"/>
    </row>
    <row r="17" spans="1:8" ht="30" customHeight="1" x14ac:dyDescent="0.25">
      <c r="A17" s="27" t="s">
        <v>18</v>
      </c>
      <c r="B17" s="24">
        <v>158</v>
      </c>
      <c r="C17" s="21">
        <v>107</v>
      </c>
      <c r="D17" s="21">
        <v>51</v>
      </c>
      <c r="E17" s="16">
        <v>1777149</v>
      </c>
      <c r="F17" s="21">
        <v>1088609</v>
      </c>
      <c r="G17" s="22">
        <v>688540</v>
      </c>
      <c r="H17" s="18"/>
    </row>
    <row r="18" spans="1:8" ht="21.75" customHeight="1" x14ac:dyDescent="0.25">
      <c r="A18" s="23" t="s">
        <v>19</v>
      </c>
      <c r="B18" s="23"/>
      <c r="C18" s="23"/>
      <c r="D18" s="23"/>
      <c r="E18" s="23"/>
      <c r="F18" s="23"/>
      <c r="G18" s="23"/>
      <c r="H18" s="23"/>
    </row>
    <row r="19" spans="1:8" ht="21.75" customHeight="1" x14ac:dyDescent="0.25">
      <c r="A19" s="23" t="s">
        <v>25</v>
      </c>
      <c r="B19" s="23"/>
      <c r="C19" s="23"/>
      <c r="D19" s="23"/>
      <c r="E19" s="23"/>
      <c r="F19" s="23"/>
      <c r="G19" s="23"/>
      <c r="H19" s="23"/>
    </row>
  </sheetData>
  <mergeCells count="6">
    <mergeCell ref="A1:G1"/>
    <mergeCell ref="A2:G2"/>
    <mergeCell ref="F3:G3"/>
    <mergeCell ref="A4:A5"/>
    <mergeCell ref="B4:D4"/>
    <mergeCell ref="E4:G4"/>
  </mergeCells>
  <phoneticPr fontId="8" type="noConversion"/>
  <printOptions horizontalCentered="1"/>
  <pageMargins left="0.118055555555556" right="0.118055555555556" top="0.78749999999999998" bottom="0.55138888888888904" header="0.511811023622047" footer="0.511811023622047"/>
  <pageSetup paperSize="9" scale="8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12</vt:i4>
      </vt:variant>
    </vt:vector>
  </HeadingPairs>
  <TitlesOfParts>
    <vt:vector size="18" baseType="lpstr">
      <vt:lpstr>109年</vt:lpstr>
      <vt:lpstr>110年</vt:lpstr>
      <vt:lpstr>111年</vt:lpstr>
      <vt:lpstr>112年</vt:lpstr>
      <vt:lpstr>113年</vt:lpstr>
      <vt:lpstr>114年</vt:lpstr>
      <vt:lpstr>'109年'!Print_Area</vt:lpstr>
      <vt:lpstr>'110年'!Print_Area</vt:lpstr>
      <vt:lpstr>'111年'!Print_Area</vt:lpstr>
      <vt:lpstr>'112年'!Print_Area</vt:lpstr>
      <vt:lpstr>'113年'!Print_Area</vt:lpstr>
      <vt:lpstr>'114年'!Print_Area</vt:lpstr>
      <vt:lpstr>'109年'!Print_Titles</vt:lpstr>
      <vt:lpstr>'110年'!Print_Titles</vt:lpstr>
      <vt:lpstr>'111年'!Print_Titles</vt:lpstr>
      <vt:lpstr>'112年'!Print_Titles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陳美燕</dc:creator>
  <dc:description/>
  <cp:lastModifiedBy>陳美燕</cp:lastModifiedBy>
  <cp:revision>0</cp:revision>
  <cp:lastPrinted>2024-03-27T06:19:37Z</cp:lastPrinted>
  <dcterms:created xsi:type="dcterms:W3CDTF">2023-01-16T01:39:06Z</dcterms:created>
  <dcterms:modified xsi:type="dcterms:W3CDTF">2026-04-03T05:14:21Z</dcterms:modified>
  <dc:language>zh-TW</dc:language>
</cp:coreProperties>
</file>