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0" yWindow="0" windowWidth="28740" windowHeight="11355"/>
  </bookViews>
  <sheets>
    <sheet name="市區客運滿意度" sheetId="2" r:id="rId1"/>
  </sheets>
  <definedNames>
    <definedName name="pp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PSyD7YGvfjYi4bwz28ai7LLIEFkS1rEgpioMP8TlkuU="/>
    </ext>
  </extLst>
</workbook>
</file>

<file path=xl/calcChain.xml><?xml version="1.0" encoding="utf-8"?>
<calcChain xmlns="http://schemas.openxmlformats.org/spreadsheetml/2006/main">
  <c r="C14" i="2" l="1"/>
  <c r="C13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0" i="2"/>
  <c r="C9" i="2"/>
  <c r="C11" i="2" s="1"/>
  <c r="C8" i="2"/>
  <c r="C7" i="2"/>
  <c r="C6" i="2"/>
  <c r="C12" i="2" l="1"/>
</calcChain>
</file>

<file path=xl/sharedStrings.xml><?xml version="1.0" encoding="utf-8"?>
<sst xmlns="http://schemas.openxmlformats.org/spreadsheetml/2006/main" count="96" uniqueCount="32">
  <si>
    <t>桃園市市區公車滿意度調查概況</t>
  </si>
  <si>
    <t>年底別</t>
  </si>
  <si>
    <t>市區客運</t>
  </si>
  <si>
    <t>合計</t>
  </si>
  <si>
    <t>統聯客運</t>
  </si>
  <si>
    <t>桃園客運</t>
  </si>
  <si>
    <t>亞通客運</t>
  </si>
  <si>
    <t>新竹客運</t>
  </si>
  <si>
    <t>中壢客運</t>
  </si>
  <si>
    <t>三重客運</t>
  </si>
  <si>
    <t>指南客運</t>
  </si>
  <si>
    <t>金台通運</t>
  </si>
  <si>
    <t>年度</t>
  </si>
  <si>
    <t>性別</t>
  </si>
  <si>
    <t>人數</t>
  </si>
  <si>
    <t>非常不滿意</t>
  </si>
  <si>
    <t>不滿意</t>
  </si>
  <si>
    <t>普通</t>
  </si>
  <si>
    <t>滿意</t>
  </si>
  <si>
    <t>非常滿意</t>
  </si>
  <si>
    <t>男</t>
  </si>
  <si>
    <t>女</t>
  </si>
  <si>
    <t>109年</t>
  </si>
  <si>
    <t>110年</t>
  </si>
  <si>
    <t>111年</t>
  </si>
  <si>
    <t>112年</t>
  </si>
  <si>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</si>
  <si>
    <t>113年</t>
    <phoneticPr fontId="5" type="noConversion"/>
  </si>
  <si>
    <t>114年</t>
    <phoneticPr fontId="5" type="noConversion"/>
  </si>
  <si>
    <r>
      <t>捷順</t>
    </r>
    <r>
      <rPr>
        <sz val="14"/>
        <color rgb="FFFF0000"/>
        <rFont val="DFKai-SB"/>
        <family val="4"/>
        <charset val="136"/>
      </rPr>
      <t>交通</t>
    </r>
    <phoneticPr fontId="5" type="noConversion"/>
  </si>
  <si>
    <t>捷乘客運</t>
    <phoneticPr fontId="5" type="noConversion"/>
  </si>
  <si>
    <t>註：1.新竹客運已於113年1月1日起退出本市市區公車營運。2.捷順交通已於112年12月4日因經營不善退出本市市區公車營運。3.新增114年新增捷乘客運加入本市市區公車營運。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</si>
</sst>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2"/>
      <color rgb="FF000000"/>
      <name val="Calibri"/>
      <scheme val="minor"/>
    </font>
    <font>
      <sz val="12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2"/>
      <name val="Calibri"/>
      <family val="2"/>
    </font>
    <font>
      <sz val="12"/>
      <color theme="1"/>
      <name val="Times New Roman"/>
      <family val="1"/>
    </font>
    <font>
      <sz val="14"/>
      <color rgb="FFFF0000"/>
      <name val="DFKai-SB"/>
      <family val="4"/>
      <charset val="136"/>
    </font>
    <font>
      <sz val="12"/>
      <color rgb="FFFF0000"/>
      <name val="Calibri"/>
      <family val="2"/>
    </font>
    <font>
      <b/>
      <sz val="12"/>
      <color rgb="FFFF0000"/>
      <name val="DFKai-SB"/>
      <family val="4"/>
      <charset val="136"/>
    </font>
    <font>
      <sz val="12"/>
      <name val="標楷體"/>
      <family val="4"/>
      <charset val="136"/>
    </font>
    <font>
      <sz val="12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CECEC"/>
        <bgColor rgb="FFECECEC"/>
      </patternFill>
    </fill>
    <fill>
      <patternFill patternType="solid">
        <fgColor rgb="FFEDEDED"/>
        <bgColor rgb="FFEDEDED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CECEC"/>
      </patternFill>
    </fill>
    <fill>
      <patternFill patternType="solid">
        <fgColor rgb="FFFFFF00"/>
        <bgColor rgb="FFEDEDED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10" fillId="0" borderId="0" xfId="0" applyFont="1" applyAlignment="1">
      <alignment horizontal="left" wrapTex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Border="1"/>
    <xf numFmtId="0" fontId="6" fillId="0" borderId="2" xfId="0" applyFont="1" applyBorder="1"/>
    <xf numFmtId="0" fontId="6" fillId="0" borderId="3" xfId="0" applyFont="1" applyBorder="1"/>
    <xf numFmtId="0" fontId="2" fillId="0" borderId="2" xfId="0" applyFont="1" applyBorder="1" applyAlignment="1">
      <alignment horizontal="center" vertical="center"/>
    </xf>
    <xf numFmtId="0" fontId="6" fillId="0" borderId="8" xfId="0" applyFont="1" applyBorder="1"/>
    <xf numFmtId="0" fontId="3" fillId="3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49" fontId="2" fillId="0" borderId="10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8" xfId="0" applyFont="1" applyFill="1" applyBorder="1"/>
    <xf numFmtId="0" fontId="9" fillId="4" borderId="3" xfId="0" applyFont="1" applyFill="1" applyBorder="1"/>
    <xf numFmtId="0" fontId="2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2" fillId="0" borderId="0" xfId="0" applyFont="1"/>
    <xf numFmtId="0" fontId="11" fillId="0" borderId="3" xfId="0" applyFont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533400</xdr:colOff>
      <xdr:row>0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2EDA6CB2-7E5F-4757-9852-7593CDC5A0BC}"/>
            </a:ext>
          </a:extLst>
        </xdr:cNvPr>
        <xdr:cNvSpPr txBox="1"/>
      </xdr:nvSpPr>
      <xdr:spPr>
        <a:xfrm>
          <a:off x="2428875" y="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4</xdr:col>
      <xdr:colOff>533400</xdr:colOff>
      <xdr:row>0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D4BBFEA0-4A6C-44F6-8B41-254255C5E8AD}"/>
            </a:ext>
          </a:extLst>
        </xdr:cNvPr>
        <xdr:cNvSpPr txBox="1"/>
      </xdr:nvSpPr>
      <xdr:spPr>
        <a:xfrm>
          <a:off x="2428875" y="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13</xdr:col>
      <xdr:colOff>533400</xdr:colOff>
      <xdr:row>1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8564776C-C852-4C0F-9A59-AB275EEDBCF0}"/>
            </a:ext>
          </a:extLst>
        </xdr:cNvPr>
        <xdr:cNvSpPr txBox="1"/>
      </xdr:nvSpPr>
      <xdr:spPr>
        <a:xfrm>
          <a:off x="6600825" y="10668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13</xdr:col>
      <xdr:colOff>533400</xdr:colOff>
      <xdr:row>1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A8317E52-FCAF-4C07-A9D4-AB445333CD59}"/>
            </a:ext>
          </a:extLst>
        </xdr:cNvPr>
        <xdr:cNvSpPr txBox="1"/>
      </xdr:nvSpPr>
      <xdr:spPr>
        <a:xfrm>
          <a:off x="6600825" y="10668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8</xdr:col>
      <xdr:colOff>-19050</xdr:colOff>
      <xdr:row>6</xdr:row>
      <xdr:rowOff>0</xdr:rowOff>
    </xdr:from>
    <xdr:ext cx="38100" cy="0"/>
    <xdr:sp macro="" textlink="">
      <xdr:nvSpPr>
        <xdr:cNvPr id="6" name="Shape 4">
          <a:extLst>
            <a:ext uri="{FF2B5EF4-FFF2-40B4-BE49-F238E27FC236}">
              <a16:creationId xmlns:a16="http://schemas.microsoft.com/office/drawing/2014/main" id="{931A7278-2D49-4BFF-8ACC-A93A5F032C76}"/>
            </a:ext>
          </a:extLst>
        </xdr:cNvPr>
        <xdr:cNvSpPr txBox="1"/>
      </xdr:nvSpPr>
      <xdr:spPr>
        <a:xfrm>
          <a:off x="361950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8</xdr:col>
      <xdr:colOff>-19050</xdr:colOff>
      <xdr:row>6</xdr:row>
      <xdr:rowOff>0</xdr:rowOff>
    </xdr:from>
    <xdr:ext cx="38100" cy="0"/>
    <xdr:sp macro="" textlink="">
      <xdr:nvSpPr>
        <xdr:cNvPr id="7" name="Shape 5">
          <a:extLst>
            <a:ext uri="{FF2B5EF4-FFF2-40B4-BE49-F238E27FC236}">
              <a16:creationId xmlns:a16="http://schemas.microsoft.com/office/drawing/2014/main" id="{FFADAFFB-989A-4B51-81A4-F84EB286D6B1}"/>
            </a:ext>
          </a:extLst>
        </xdr:cNvPr>
        <xdr:cNvSpPr txBox="1"/>
      </xdr:nvSpPr>
      <xdr:spPr>
        <a:xfrm>
          <a:off x="361950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8</xdr:col>
      <xdr:colOff>-19050</xdr:colOff>
      <xdr:row>6</xdr:row>
      <xdr:rowOff>0</xdr:rowOff>
    </xdr:from>
    <xdr:ext cx="38100" cy="0"/>
    <xdr:sp macro="" textlink="">
      <xdr:nvSpPr>
        <xdr:cNvPr id="8" name="Shape 6">
          <a:extLst>
            <a:ext uri="{FF2B5EF4-FFF2-40B4-BE49-F238E27FC236}">
              <a16:creationId xmlns:a16="http://schemas.microsoft.com/office/drawing/2014/main" id="{C99ECEA6-8EAE-422B-8114-08FC2728A690}"/>
            </a:ext>
          </a:extLst>
        </xdr:cNvPr>
        <xdr:cNvSpPr txBox="1"/>
      </xdr:nvSpPr>
      <xdr:spPr>
        <a:xfrm>
          <a:off x="361950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8</xdr:col>
      <xdr:colOff>-19050</xdr:colOff>
      <xdr:row>6</xdr:row>
      <xdr:rowOff>0</xdr:rowOff>
    </xdr:from>
    <xdr:ext cx="38100" cy="0"/>
    <xdr:sp macro="" textlink="">
      <xdr:nvSpPr>
        <xdr:cNvPr id="9" name="Shape 7">
          <a:extLst>
            <a:ext uri="{FF2B5EF4-FFF2-40B4-BE49-F238E27FC236}">
              <a16:creationId xmlns:a16="http://schemas.microsoft.com/office/drawing/2014/main" id="{DA64C809-B1CD-453E-99BB-B229EED7E19B}"/>
            </a:ext>
          </a:extLst>
        </xdr:cNvPr>
        <xdr:cNvSpPr txBox="1"/>
      </xdr:nvSpPr>
      <xdr:spPr>
        <a:xfrm>
          <a:off x="361950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33</xdr:col>
      <xdr:colOff>533400</xdr:colOff>
      <xdr:row>1</xdr:row>
      <xdr:rowOff>0</xdr:rowOff>
    </xdr:from>
    <xdr:ext cx="190500" cy="266700"/>
    <xdr:sp macro="" textlink="">
      <xdr:nvSpPr>
        <xdr:cNvPr id="10" name="Shape 8">
          <a:extLst>
            <a:ext uri="{FF2B5EF4-FFF2-40B4-BE49-F238E27FC236}">
              <a16:creationId xmlns:a16="http://schemas.microsoft.com/office/drawing/2014/main" id="{9185E1DE-CDFD-4FF5-AC0A-CA8EED3AA3A6}"/>
            </a:ext>
          </a:extLst>
        </xdr:cNvPr>
        <xdr:cNvSpPr txBox="1"/>
      </xdr:nvSpPr>
      <xdr:spPr>
        <a:xfrm>
          <a:off x="15935325" y="10668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33</xdr:col>
      <xdr:colOff>533400</xdr:colOff>
      <xdr:row>1</xdr:row>
      <xdr:rowOff>0</xdr:rowOff>
    </xdr:from>
    <xdr:ext cx="190500" cy="266700"/>
    <xdr:sp macro="" textlink="">
      <xdr:nvSpPr>
        <xdr:cNvPr id="11" name="Shape 8">
          <a:extLst>
            <a:ext uri="{FF2B5EF4-FFF2-40B4-BE49-F238E27FC236}">
              <a16:creationId xmlns:a16="http://schemas.microsoft.com/office/drawing/2014/main" id="{0FAC3D64-778C-499F-B1D6-DAD00765944D}"/>
            </a:ext>
          </a:extLst>
        </xdr:cNvPr>
        <xdr:cNvSpPr txBox="1"/>
      </xdr:nvSpPr>
      <xdr:spPr>
        <a:xfrm>
          <a:off x="15935325" y="106680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28</xdr:col>
      <xdr:colOff>-19050</xdr:colOff>
      <xdr:row>6</xdr:row>
      <xdr:rowOff>0</xdr:rowOff>
    </xdr:from>
    <xdr:ext cx="38100" cy="0"/>
    <xdr:sp macro="" textlink="">
      <xdr:nvSpPr>
        <xdr:cNvPr id="12" name="Shape 9">
          <a:extLst>
            <a:ext uri="{FF2B5EF4-FFF2-40B4-BE49-F238E27FC236}">
              <a16:creationId xmlns:a16="http://schemas.microsoft.com/office/drawing/2014/main" id="{0888EC84-81AE-4D15-B321-DC57F286B047}"/>
            </a:ext>
          </a:extLst>
        </xdr:cNvPr>
        <xdr:cNvSpPr txBox="1"/>
      </xdr:nvSpPr>
      <xdr:spPr>
        <a:xfrm>
          <a:off x="1304925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28</xdr:col>
      <xdr:colOff>-19050</xdr:colOff>
      <xdr:row>6</xdr:row>
      <xdr:rowOff>0</xdr:rowOff>
    </xdr:from>
    <xdr:ext cx="38100" cy="0"/>
    <xdr:sp macro="" textlink="">
      <xdr:nvSpPr>
        <xdr:cNvPr id="13" name="Shape 10">
          <a:extLst>
            <a:ext uri="{FF2B5EF4-FFF2-40B4-BE49-F238E27FC236}">
              <a16:creationId xmlns:a16="http://schemas.microsoft.com/office/drawing/2014/main" id="{79FE5EBE-2418-4E4C-BA48-BB15734F2C16}"/>
            </a:ext>
          </a:extLst>
        </xdr:cNvPr>
        <xdr:cNvSpPr txBox="1"/>
      </xdr:nvSpPr>
      <xdr:spPr>
        <a:xfrm>
          <a:off x="1304925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28</xdr:col>
      <xdr:colOff>-19050</xdr:colOff>
      <xdr:row>6</xdr:row>
      <xdr:rowOff>0</xdr:rowOff>
    </xdr:from>
    <xdr:ext cx="38100" cy="0"/>
    <xdr:sp macro="" textlink="">
      <xdr:nvSpPr>
        <xdr:cNvPr id="14" name="Shape 11">
          <a:extLst>
            <a:ext uri="{FF2B5EF4-FFF2-40B4-BE49-F238E27FC236}">
              <a16:creationId xmlns:a16="http://schemas.microsoft.com/office/drawing/2014/main" id="{397D8270-A197-4840-AF28-399A1BAB2A8D}"/>
            </a:ext>
          </a:extLst>
        </xdr:cNvPr>
        <xdr:cNvSpPr txBox="1"/>
      </xdr:nvSpPr>
      <xdr:spPr>
        <a:xfrm>
          <a:off x="1304925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  <xdr:oneCellAnchor>
    <xdr:from>
      <xdr:col>28</xdr:col>
      <xdr:colOff>-19050</xdr:colOff>
      <xdr:row>6</xdr:row>
      <xdr:rowOff>0</xdr:rowOff>
    </xdr:from>
    <xdr:ext cx="38100" cy="0"/>
    <xdr:sp macro="" textlink="">
      <xdr:nvSpPr>
        <xdr:cNvPr id="15" name="Shape 12">
          <a:extLst>
            <a:ext uri="{FF2B5EF4-FFF2-40B4-BE49-F238E27FC236}">
              <a16:creationId xmlns:a16="http://schemas.microsoft.com/office/drawing/2014/main" id="{A68ABBAB-4B5C-402A-8E5B-9668354DC9F0}"/>
            </a:ext>
          </a:extLst>
        </xdr:cNvPr>
        <xdr:cNvSpPr txBox="1"/>
      </xdr:nvSpPr>
      <xdr:spPr>
        <a:xfrm>
          <a:off x="13049250" y="2152650"/>
          <a:ext cx="38100" cy="0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600" b="0" i="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 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000"/>
  <sheetViews>
    <sheetView tabSelected="1" zoomScale="85" zoomScaleNormal="85" workbookViewId="0">
      <selection activeCell="A27" sqref="A27"/>
    </sheetView>
  </sheetViews>
  <sheetFormatPr defaultColWidth="11.25" defaultRowHeight="15" customHeight="1"/>
  <cols>
    <col min="1" max="1" width="6.875" bestFit="1" customWidth="1"/>
    <col min="2" max="2" width="5.875" bestFit="1" customWidth="1"/>
    <col min="3" max="3" width="6.75" bestFit="1" customWidth="1"/>
    <col min="4" max="4" width="12.125" bestFit="1" customWidth="1"/>
    <col min="5" max="5" width="7.875" bestFit="1" customWidth="1"/>
    <col min="6" max="7" width="5.875" bestFit="1" customWidth="1"/>
    <col min="8" max="8" width="10" bestFit="1" customWidth="1"/>
    <col min="9" max="9" width="12.125" bestFit="1" customWidth="1"/>
    <col min="10" max="10" width="7.875" bestFit="1" customWidth="1"/>
    <col min="11" max="12" width="5.875" bestFit="1" customWidth="1"/>
    <col min="13" max="13" width="10" bestFit="1" customWidth="1"/>
    <col min="14" max="14" width="12.125" bestFit="1" customWidth="1"/>
    <col min="15" max="15" width="7.875" bestFit="1" customWidth="1"/>
    <col min="16" max="17" width="5.875" bestFit="1" customWidth="1"/>
    <col min="18" max="18" width="10" bestFit="1" customWidth="1"/>
    <col min="19" max="19" width="12.125" bestFit="1" customWidth="1"/>
    <col min="20" max="20" width="7.875" bestFit="1" customWidth="1"/>
    <col min="21" max="22" width="5.875" bestFit="1" customWidth="1"/>
    <col min="23" max="23" width="10" bestFit="1" customWidth="1"/>
    <col min="24" max="24" width="12.125" bestFit="1" customWidth="1"/>
    <col min="25" max="25" width="7.875" bestFit="1" customWidth="1"/>
    <col min="26" max="27" width="5.875" bestFit="1" customWidth="1"/>
    <col min="28" max="28" width="10" bestFit="1" customWidth="1"/>
    <col min="29" max="29" width="12.125" bestFit="1" customWidth="1"/>
    <col min="30" max="30" width="7.875" bestFit="1" customWidth="1"/>
    <col min="31" max="32" width="5.875" bestFit="1" customWidth="1"/>
    <col min="33" max="33" width="10" bestFit="1" customWidth="1"/>
    <col min="34" max="34" width="12.125" bestFit="1" customWidth="1"/>
    <col min="35" max="35" width="7.875" bestFit="1" customWidth="1"/>
    <col min="36" max="37" width="5.875" bestFit="1" customWidth="1"/>
    <col min="38" max="38" width="10" bestFit="1" customWidth="1"/>
    <col min="39" max="39" width="12.125" bestFit="1" customWidth="1"/>
    <col min="40" max="40" width="7.875" bestFit="1" customWidth="1"/>
    <col min="41" max="42" width="5.875" bestFit="1" customWidth="1"/>
    <col min="43" max="43" width="10" bestFit="1" customWidth="1"/>
    <col min="44" max="44" width="12.125" bestFit="1" customWidth="1"/>
    <col min="45" max="45" width="7.875" bestFit="1" customWidth="1"/>
    <col min="46" max="47" width="5.875" bestFit="1" customWidth="1"/>
    <col min="48" max="48" width="10" bestFit="1" customWidth="1"/>
    <col min="49" max="49" width="12.125" bestFit="1" customWidth="1"/>
    <col min="50" max="50" width="7.875" bestFit="1" customWidth="1"/>
    <col min="51" max="52" width="5.875" bestFit="1" customWidth="1"/>
    <col min="53" max="53" width="10" bestFit="1" customWidth="1"/>
  </cols>
  <sheetData>
    <row r="1" spans="1:53" ht="84" customHeight="1">
      <c r="A1" s="1"/>
      <c r="B1" s="1"/>
      <c r="C1" s="1"/>
      <c r="D1" s="1"/>
    </row>
    <row r="2" spans="1:53" ht="16.5" customHeight="1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</row>
    <row r="3" spans="1:53" ht="19.5" customHeight="1">
      <c r="A3" s="22" t="s">
        <v>1</v>
      </c>
      <c r="B3" s="23"/>
      <c r="C3" s="41" t="s">
        <v>2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</row>
    <row r="4" spans="1:53" ht="16.5" customHeight="1">
      <c r="A4" s="24"/>
      <c r="B4" s="25"/>
      <c r="C4" s="18" t="s">
        <v>3</v>
      </c>
      <c r="D4" s="26" t="s">
        <v>4</v>
      </c>
      <c r="E4" s="27"/>
      <c r="F4" s="27"/>
      <c r="G4" s="27"/>
      <c r="H4" s="25"/>
      <c r="I4" s="26" t="s">
        <v>5</v>
      </c>
      <c r="J4" s="27"/>
      <c r="K4" s="27"/>
      <c r="L4" s="27"/>
      <c r="M4" s="25"/>
      <c r="N4" s="26" t="s">
        <v>6</v>
      </c>
      <c r="O4" s="27"/>
      <c r="P4" s="27"/>
      <c r="Q4" s="27"/>
      <c r="R4" s="25"/>
      <c r="S4" s="26" t="s">
        <v>7</v>
      </c>
      <c r="T4" s="27"/>
      <c r="U4" s="27"/>
      <c r="V4" s="27"/>
      <c r="W4" s="25"/>
      <c r="X4" s="26" t="s">
        <v>8</v>
      </c>
      <c r="Y4" s="27"/>
      <c r="Z4" s="27"/>
      <c r="AA4" s="27"/>
      <c r="AB4" s="25"/>
      <c r="AC4" s="26" t="s">
        <v>9</v>
      </c>
      <c r="AD4" s="27"/>
      <c r="AE4" s="27"/>
      <c r="AF4" s="27"/>
      <c r="AG4" s="25"/>
      <c r="AH4" s="26" t="s">
        <v>29</v>
      </c>
      <c r="AI4" s="27"/>
      <c r="AJ4" s="27"/>
      <c r="AK4" s="27"/>
      <c r="AL4" s="25"/>
      <c r="AM4" s="26" t="s">
        <v>10</v>
      </c>
      <c r="AN4" s="27"/>
      <c r="AO4" s="27"/>
      <c r="AP4" s="27"/>
      <c r="AQ4" s="25"/>
      <c r="AR4" s="26" t="s">
        <v>11</v>
      </c>
      <c r="AS4" s="27"/>
      <c r="AT4" s="27"/>
      <c r="AU4" s="27"/>
      <c r="AV4" s="25"/>
      <c r="AW4" s="38" t="s">
        <v>30</v>
      </c>
      <c r="AX4" s="39"/>
      <c r="AY4" s="39"/>
      <c r="AZ4" s="39"/>
      <c r="BA4" s="40"/>
    </row>
    <row r="5" spans="1:53" ht="16.5" customHeight="1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15</v>
      </c>
      <c r="J5" s="2" t="s">
        <v>16</v>
      </c>
      <c r="K5" s="2" t="s">
        <v>17</v>
      </c>
      <c r="L5" s="2" t="s">
        <v>18</v>
      </c>
      <c r="M5" s="2" t="s">
        <v>19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15</v>
      </c>
      <c r="T5" s="2" t="s">
        <v>16</v>
      </c>
      <c r="U5" s="2" t="s">
        <v>17</v>
      </c>
      <c r="V5" s="2" t="s">
        <v>18</v>
      </c>
      <c r="W5" s="2" t="s">
        <v>19</v>
      </c>
      <c r="X5" s="2" t="s">
        <v>15</v>
      </c>
      <c r="Y5" s="2" t="s">
        <v>16</v>
      </c>
      <c r="Z5" s="2" t="s">
        <v>17</v>
      </c>
      <c r="AA5" s="2" t="s">
        <v>18</v>
      </c>
      <c r="AB5" s="2" t="s">
        <v>19</v>
      </c>
      <c r="AC5" s="2" t="s">
        <v>15</v>
      </c>
      <c r="AD5" s="2" t="s">
        <v>16</v>
      </c>
      <c r="AE5" s="2" t="s">
        <v>17</v>
      </c>
      <c r="AF5" s="2" t="s">
        <v>18</v>
      </c>
      <c r="AG5" s="2" t="s">
        <v>19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15</v>
      </c>
      <c r="AN5" s="2" t="s">
        <v>16</v>
      </c>
      <c r="AO5" s="2" t="s">
        <v>17</v>
      </c>
      <c r="AP5" s="2" t="s">
        <v>18</v>
      </c>
      <c r="AQ5" s="2" t="s">
        <v>19</v>
      </c>
      <c r="AR5" s="2" t="s">
        <v>15</v>
      </c>
      <c r="AS5" s="2" t="s">
        <v>16</v>
      </c>
      <c r="AT5" s="2" t="s">
        <v>17</v>
      </c>
      <c r="AU5" s="2" t="s">
        <v>18</v>
      </c>
      <c r="AV5" s="2" t="s">
        <v>19</v>
      </c>
      <c r="AW5" s="11" t="s">
        <v>15</v>
      </c>
      <c r="AX5" s="11" t="s">
        <v>16</v>
      </c>
      <c r="AY5" s="11" t="s">
        <v>17</v>
      </c>
      <c r="AZ5" s="11" t="s">
        <v>18</v>
      </c>
      <c r="BA5" s="11" t="s">
        <v>19</v>
      </c>
    </row>
    <row r="6" spans="1:53" ht="16.5" customHeight="1">
      <c r="A6" s="32" t="s">
        <v>26</v>
      </c>
      <c r="B6" s="2" t="s">
        <v>20</v>
      </c>
      <c r="C6" s="3">
        <f t="shared" ref="C6:C10" si="0">SUM(D6:AQ6)</f>
        <v>1059</v>
      </c>
      <c r="D6" s="3">
        <v>0</v>
      </c>
      <c r="E6" s="3">
        <v>1</v>
      </c>
      <c r="F6" s="3">
        <v>5</v>
      </c>
      <c r="G6" s="3">
        <v>30</v>
      </c>
      <c r="H6" s="3">
        <v>17</v>
      </c>
      <c r="I6" s="3">
        <v>1</v>
      </c>
      <c r="J6" s="3">
        <v>14</v>
      </c>
      <c r="K6" s="3">
        <v>220</v>
      </c>
      <c r="L6" s="3">
        <v>427</v>
      </c>
      <c r="M6" s="3">
        <v>85</v>
      </c>
      <c r="N6" s="3">
        <v>0</v>
      </c>
      <c r="O6" s="3">
        <v>8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74</v>
      </c>
      <c r="W6" s="3">
        <v>11</v>
      </c>
      <c r="X6" s="3">
        <v>0</v>
      </c>
      <c r="Y6" s="3">
        <v>5</v>
      </c>
      <c r="Z6" s="3">
        <v>16</v>
      </c>
      <c r="AA6" s="3">
        <v>48</v>
      </c>
      <c r="AB6" s="3">
        <v>14</v>
      </c>
      <c r="AC6" s="3">
        <v>0</v>
      </c>
      <c r="AD6" s="3">
        <v>1</v>
      </c>
      <c r="AE6" s="3">
        <v>7</v>
      </c>
      <c r="AF6" s="3">
        <v>11</v>
      </c>
      <c r="AG6" s="3">
        <v>2</v>
      </c>
      <c r="AH6" s="3">
        <v>0</v>
      </c>
      <c r="AI6" s="3">
        <v>0</v>
      </c>
      <c r="AJ6" s="3">
        <v>6</v>
      </c>
      <c r="AK6" s="3">
        <v>4</v>
      </c>
      <c r="AL6" s="3">
        <v>6</v>
      </c>
      <c r="AM6" s="3">
        <v>0</v>
      </c>
      <c r="AN6" s="3">
        <v>0</v>
      </c>
      <c r="AO6" s="3">
        <v>3</v>
      </c>
      <c r="AP6" s="3">
        <v>7</v>
      </c>
      <c r="AQ6" s="3">
        <v>2</v>
      </c>
      <c r="AR6" s="3"/>
      <c r="AS6" s="3"/>
      <c r="AT6" s="3"/>
      <c r="AU6" s="3"/>
      <c r="AV6" s="3"/>
      <c r="AW6" s="12"/>
      <c r="AX6" s="12"/>
      <c r="AY6" s="12"/>
      <c r="AZ6" s="12"/>
      <c r="BA6" s="12"/>
    </row>
    <row r="7" spans="1:53" ht="16.5" customHeight="1">
      <c r="A7" s="33"/>
      <c r="B7" s="2" t="s">
        <v>21</v>
      </c>
      <c r="C7" s="3">
        <f t="shared" si="0"/>
        <v>1513</v>
      </c>
      <c r="D7" s="3">
        <v>0</v>
      </c>
      <c r="E7" s="3">
        <v>0</v>
      </c>
      <c r="F7" s="3">
        <v>14</v>
      </c>
      <c r="G7" s="3">
        <v>50</v>
      </c>
      <c r="H7" s="3">
        <v>11</v>
      </c>
      <c r="I7" s="3">
        <v>0</v>
      </c>
      <c r="J7" s="3">
        <v>12</v>
      </c>
      <c r="K7" s="3">
        <v>329</v>
      </c>
      <c r="L7" s="3">
        <v>564</v>
      </c>
      <c r="M7" s="3">
        <v>100</v>
      </c>
      <c r="N7" s="3">
        <v>0</v>
      </c>
      <c r="O7" s="3">
        <v>0</v>
      </c>
      <c r="P7" s="3">
        <v>4</v>
      </c>
      <c r="Q7" s="3">
        <v>9</v>
      </c>
      <c r="R7" s="3">
        <v>2</v>
      </c>
      <c r="S7" s="3">
        <v>0</v>
      </c>
      <c r="T7" s="3">
        <v>2</v>
      </c>
      <c r="U7" s="3">
        <v>40</v>
      </c>
      <c r="V7" s="3">
        <v>97</v>
      </c>
      <c r="W7" s="3">
        <v>16</v>
      </c>
      <c r="X7" s="3">
        <v>0</v>
      </c>
      <c r="Y7" s="3">
        <v>5</v>
      </c>
      <c r="Z7" s="3">
        <v>52</v>
      </c>
      <c r="AA7" s="3">
        <v>126</v>
      </c>
      <c r="AB7" s="3">
        <v>21</v>
      </c>
      <c r="AC7" s="3">
        <v>0</v>
      </c>
      <c r="AD7" s="3">
        <v>1</v>
      </c>
      <c r="AE7" s="3">
        <v>4</v>
      </c>
      <c r="AF7" s="3">
        <v>26</v>
      </c>
      <c r="AG7" s="3">
        <v>2</v>
      </c>
      <c r="AH7" s="3">
        <v>0</v>
      </c>
      <c r="AI7" s="3">
        <v>0</v>
      </c>
      <c r="AJ7" s="3">
        <v>1</v>
      </c>
      <c r="AK7" s="3">
        <v>7</v>
      </c>
      <c r="AL7" s="3">
        <v>4</v>
      </c>
      <c r="AM7" s="3">
        <v>0</v>
      </c>
      <c r="AN7" s="3">
        <v>0</v>
      </c>
      <c r="AO7" s="3">
        <v>3</v>
      </c>
      <c r="AP7" s="3">
        <v>8</v>
      </c>
      <c r="AQ7" s="3">
        <v>3</v>
      </c>
      <c r="AR7" s="3"/>
      <c r="AS7" s="3"/>
      <c r="AT7" s="3"/>
      <c r="AU7" s="3"/>
      <c r="AV7" s="3"/>
      <c r="AW7" s="12"/>
      <c r="AX7" s="12"/>
      <c r="AY7" s="12"/>
      <c r="AZ7" s="12"/>
      <c r="BA7" s="12"/>
    </row>
    <row r="8" spans="1:53" ht="16.5" customHeight="1">
      <c r="A8" s="34"/>
      <c r="B8" s="2" t="s">
        <v>3</v>
      </c>
      <c r="C8" s="3">
        <f t="shared" si="0"/>
        <v>2572</v>
      </c>
      <c r="D8" s="3">
        <v>0</v>
      </c>
      <c r="E8" s="3">
        <v>1</v>
      </c>
      <c r="F8" s="3">
        <v>19</v>
      </c>
      <c r="G8" s="3">
        <v>80</v>
      </c>
      <c r="H8" s="3">
        <v>28</v>
      </c>
      <c r="I8" s="3">
        <v>1</v>
      </c>
      <c r="J8" s="3">
        <v>26</v>
      </c>
      <c r="K8" s="3">
        <v>549</v>
      </c>
      <c r="L8" s="3">
        <v>991</v>
      </c>
      <c r="M8" s="3">
        <v>185</v>
      </c>
      <c r="N8" s="3">
        <v>0</v>
      </c>
      <c r="O8" s="3">
        <v>8</v>
      </c>
      <c r="P8" s="3">
        <v>6</v>
      </c>
      <c r="Q8" s="3">
        <v>9</v>
      </c>
      <c r="R8" s="3">
        <v>2</v>
      </c>
      <c r="S8" s="3">
        <v>0</v>
      </c>
      <c r="T8" s="3">
        <v>2</v>
      </c>
      <c r="U8" s="3">
        <v>72</v>
      </c>
      <c r="V8" s="3">
        <v>171</v>
      </c>
      <c r="W8" s="3">
        <v>27</v>
      </c>
      <c r="X8" s="3">
        <v>0</v>
      </c>
      <c r="Y8" s="3">
        <v>10</v>
      </c>
      <c r="Z8" s="3">
        <v>68</v>
      </c>
      <c r="AA8" s="3">
        <v>174</v>
      </c>
      <c r="AB8" s="3">
        <v>35</v>
      </c>
      <c r="AC8" s="3">
        <v>0</v>
      </c>
      <c r="AD8" s="3">
        <v>2</v>
      </c>
      <c r="AE8" s="3">
        <v>11</v>
      </c>
      <c r="AF8" s="3">
        <v>37</v>
      </c>
      <c r="AG8" s="3">
        <v>4</v>
      </c>
      <c r="AH8" s="3">
        <v>0</v>
      </c>
      <c r="AI8" s="3">
        <v>0</v>
      </c>
      <c r="AJ8" s="3">
        <v>7</v>
      </c>
      <c r="AK8" s="3">
        <v>11</v>
      </c>
      <c r="AL8" s="3">
        <v>10</v>
      </c>
      <c r="AM8" s="3">
        <v>0</v>
      </c>
      <c r="AN8" s="3">
        <v>0</v>
      </c>
      <c r="AO8" s="3">
        <v>6</v>
      </c>
      <c r="AP8" s="3">
        <v>15</v>
      </c>
      <c r="AQ8" s="3">
        <v>5</v>
      </c>
      <c r="AR8" s="3"/>
      <c r="AS8" s="3"/>
      <c r="AT8" s="3"/>
      <c r="AU8" s="3"/>
      <c r="AV8" s="3"/>
      <c r="AW8" s="12"/>
      <c r="AX8" s="12"/>
      <c r="AY8" s="12"/>
      <c r="AZ8" s="12"/>
      <c r="BA8" s="12"/>
    </row>
    <row r="9" spans="1:53" ht="16.5" customHeight="1">
      <c r="A9" s="36" t="s">
        <v>22</v>
      </c>
      <c r="B9" s="2" t="s">
        <v>20</v>
      </c>
      <c r="C9" s="3">
        <f t="shared" si="0"/>
        <v>876</v>
      </c>
      <c r="D9" s="3">
        <v>0</v>
      </c>
      <c r="E9" s="3">
        <v>0</v>
      </c>
      <c r="F9" s="3">
        <v>9</v>
      </c>
      <c r="G9" s="3">
        <v>35</v>
      </c>
      <c r="H9" s="3">
        <v>27</v>
      </c>
      <c r="I9" s="3">
        <v>3</v>
      </c>
      <c r="J9" s="3">
        <v>8</v>
      </c>
      <c r="K9" s="3">
        <v>75</v>
      </c>
      <c r="L9" s="3">
        <v>196</v>
      </c>
      <c r="M9" s="3">
        <v>281</v>
      </c>
      <c r="N9" s="3">
        <v>0</v>
      </c>
      <c r="O9" s="3">
        <v>0</v>
      </c>
      <c r="P9" s="3">
        <v>1</v>
      </c>
      <c r="Q9" s="3">
        <v>3</v>
      </c>
      <c r="R9" s="3">
        <v>8</v>
      </c>
      <c r="S9" s="3">
        <v>0</v>
      </c>
      <c r="T9" s="3">
        <v>1</v>
      </c>
      <c r="U9" s="3">
        <v>23</v>
      </c>
      <c r="V9" s="3">
        <v>45</v>
      </c>
      <c r="W9" s="3">
        <v>36</v>
      </c>
      <c r="X9" s="3">
        <v>0</v>
      </c>
      <c r="Y9" s="3">
        <v>0</v>
      </c>
      <c r="Z9" s="3">
        <v>15</v>
      </c>
      <c r="AA9" s="3">
        <v>15</v>
      </c>
      <c r="AB9" s="3">
        <v>60</v>
      </c>
      <c r="AC9" s="3">
        <v>0</v>
      </c>
      <c r="AD9" s="3">
        <v>0</v>
      </c>
      <c r="AE9" s="3">
        <v>0</v>
      </c>
      <c r="AF9" s="3">
        <v>2</v>
      </c>
      <c r="AG9" s="3">
        <v>13</v>
      </c>
      <c r="AH9" s="3">
        <v>0</v>
      </c>
      <c r="AI9" s="3">
        <v>0</v>
      </c>
      <c r="AJ9" s="3">
        <v>1</v>
      </c>
      <c r="AK9" s="3">
        <v>2</v>
      </c>
      <c r="AL9" s="3">
        <v>7</v>
      </c>
      <c r="AM9" s="3">
        <v>0</v>
      </c>
      <c r="AN9" s="3">
        <v>0</v>
      </c>
      <c r="AO9" s="3">
        <v>2</v>
      </c>
      <c r="AP9" s="3">
        <v>3</v>
      </c>
      <c r="AQ9" s="3">
        <v>5</v>
      </c>
      <c r="AR9" s="3"/>
      <c r="AS9" s="3"/>
      <c r="AT9" s="3"/>
      <c r="AU9" s="3"/>
      <c r="AV9" s="3"/>
      <c r="AW9" s="12"/>
      <c r="AX9" s="12"/>
      <c r="AY9" s="12"/>
      <c r="AZ9" s="12"/>
      <c r="BA9" s="12"/>
    </row>
    <row r="10" spans="1:53" ht="16.5" customHeight="1">
      <c r="A10" s="33"/>
      <c r="B10" s="2" t="s">
        <v>21</v>
      </c>
      <c r="C10" s="3">
        <f t="shared" si="0"/>
        <v>1019</v>
      </c>
      <c r="D10" s="3">
        <v>0</v>
      </c>
      <c r="E10" s="3">
        <v>0</v>
      </c>
      <c r="F10" s="3">
        <v>15</v>
      </c>
      <c r="G10" s="3">
        <v>35</v>
      </c>
      <c r="H10" s="3">
        <v>18</v>
      </c>
      <c r="I10" s="3">
        <v>0</v>
      </c>
      <c r="J10" s="3">
        <v>13</v>
      </c>
      <c r="K10" s="3">
        <v>89</v>
      </c>
      <c r="L10" s="3">
        <v>234</v>
      </c>
      <c r="M10" s="3">
        <v>349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0</v>
      </c>
      <c r="U10" s="3">
        <v>26</v>
      </c>
      <c r="V10" s="3">
        <v>35</v>
      </c>
      <c r="W10" s="3">
        <v>53</v>
      </c>
      <c r="X10" s="3">
        <v>1</v>
      </c>
      <c r="Y10" s="3">
        <v>0</v>
      </c>
      <c r="Z10" s="3">
        <v>16</v>
      </c>
      <c r="AA10" s="3">
        <v>17</v>
      </c>
      <c r="AB10" s="3">
        <v>77</v>
      </c>
      <c r="AC10" s="3">
        <v>0</v>
      </c>
      <c r="AD10" s="3">
        <v>0</v>
      </c>
      <c r="AE10" s="3">
        <v>0</v>
      </c>
      <c r="AF10" s="3">
        <v>7</v>
      </c>
      <c r="AG10" s="3">
        <v>17</v>
      </c>
      <c r="AH10" s="3">
        <v>0</v>
      </c>
      <c r="AI10" s="3">
        <v>0</v>
      </c>
      <c r="AJ10" s="3">
        <v>0</v>
      </c>
      <c r="AK10" s="3">
        <v>2</v>
      </c>
      <c r="AL10" s="3">
        <v>7</v>
      </c>
      <c r="AM10" s="3">
        <v>0</v>
      </c>
      <c r="AN10" s="3">
        <v>0</v>
      </c>
      <c r="AO10" s="3">
        <v>0</v>
      </c>
      <c r="AP10" s="3">
        <v>2</v>
      </c>
      <c r="AQ10" s="3">
        <v>3</v>
      </c>
      <c r="AR10" s="3"/>
      <c r="AS10" s="3"/>
      <c r="AT10" s="3"/>
      <c r="AU10" s="3"/>
      <c r="AV10" s="3"/>
      <c r="AW10" s="12"/>
      <c r="AX10" s="12"/>
      <c r="AY10" s="12"/>
      <c r="AZ10" s="12"/>
      <c r="BA10" s="12"/>
    </row>
    <row r="11" spans="1:53" ht="16.5" customHeight="1">
      <c r="A11" s="34"/>
      <c r="B11" s="2" t="s">
        <v>3</v>
      </c>
      <c r="C11" s="3">
        <f t="shared" ref="C11:AQ11" si="1">C9+C10</f>
        <v>1895</v>
      </c>
      <c r="D11" s="3">
        <f t="shared" si="1"/>
        <v>0</v>
      </c>
      <c r="E11" s="3">
        <f t="shared" si="1"/>
        <v>0</v>
      </c>
      <c r="F11" s="3">
        <f t="shared" si="1"/>
        <v>24</v>
      </c>
      <c r="G11" s="3">
        <f t="shared" si="1"/>
        <v>70</v>
      </c>
      <c r="H11" s="3">
        <f t="shared" si="1"/>
        <v>45</v>
      </c>
      <c r="I11" s="3">
        <f t="shared" si="1"/>
        <v>3</v>
      </c>
      <c r="J11" s="3">
        <f t="shared" si="1"/>
        <v>21</v>
      </c>
      <c r="K11" s="3">
        <f t="shared" si="1"/>
        <v>164</v>
      </c>
      <c r="L11" s="3">
        <f t="shared" si="1"/>
        <v>430</v>
      </c>
      <c r="M11" s="3">
        <f t="shared" si="1"/>
        <v>630</v>
      </c>
      <c r="N11" s="3">
        <f t="shared" si="1"/>
        <v>0</v>
      </c>
      <c r="O11" s="3">
        <f t="shared" si="1"/>
        <v>1</v>
      </c>
      <c r="P11" s="3">
        <f t="shared" si="1"/>
        <v>1</v>
      </c>
      <c r="Q11" s="3">
        <f t="shared" si="1"/>
        <v>4</v>
      </c>
      <c r="R11" s="3">
        <f t="shared" si="1"/>
        <v>9</v>
      </c>
      <c r="S11" s="3">
        <f t="shared" si="1"/>
        <v>0</v>
      </c>
      <c r="T11" s="3">
        <f t="shared" si="1"/>
        <v>1</v>
      </c>
      <c r="U11" s="3">
        <f t="shared" si="1"/>
        <v>49</v>
      </c>
      <c r="V11" s="3">
        <f t="shared" si="1"/>
        <v>80</v>
      </c>
      <c r="W11" s="3">
        <f t="shared" si="1"/>
        <v>89</v>
      </c>
      <c r="X11" s="3">
        <f t="shared" si="1"/>
        <v>1</v>
      </c>
      <c r="Y11" s="3">
        <f t="shared" si="1"/>
        <v>0</v>
      </c>
      <c r="Z11" s="3">
        <f t="shared" si="1"/>
        <v>31</v>
      </c>
      <c r="AA11" s="3">
        <f t="shared" si="1"/>
        <v>32</v>
      </c>
      <c r="AB11" s="3">
        <f t="shared" si="1"/>
        <v>137</v>
      </c>
      <c r="AC11" s="3">
        <f t="shared" si="1"/>
        <v>0</v>
      </c>
      <c r="AD11" s="3">
        <f t="shared" si="1"/>
        <v>0</v>
      </c>
      <c r="AE11" s="3">
        <f t="shared" si="1"/>
        <v>0</v>
      </c>
      <c r="AF11" s="3">
        <f t="shared" si="1"/>
        <v>9</v>
      </c>
      <c r="AG11" s="3">
        <f t="shared" si="1"/>
        <v>30</v>
      </c>
      <c r="AH11" s="3">
        <f t="shared" si="1"/>
        <v>0</v>
      </c>
      <c r="AI11" s="3">
        <f t="shared" si="1"/>
        <v>0</v>
      </c>
      <c r="AJ11" s="3">
        <f t="shared" si="1"/>
        <v>1</v>
      </c>
      <c r="AK11" s="3">
        <f t="shared" si="1"/>
        <v>4</v>
      </c>
      <c r="AL11" s="3">
        <f t="shared" si="1"/>
        <v>14</v>
      </c>
      <c r="AM11" s="3">
        <f t="shared" si="1"/>
        <v>0</v>
      </c>
      <c r="AN11" s="3">
        <f t="shared" si="1"/>
        <v>0</v>
      </c>
      <c r="AO11" s="3">
        <f t="shared" si="1"/>
        <v>2</v>
      </c>
      <c r="AP11" s="3">
        <f t="shared" si="1"/>
        <v>5</v>
      </c>
      <c r="AQ11" s="3">
        <f t="shared" si="1"/>
        <v>8</v>
      </c>
      <c r="AR11" s="3"/>
      <c r="AS11" s="3"/>
      <c r="AT11" s="3"/>
      <c r="AU11" s="3"/>
      <c r="AV11" s="3"/>
      <c r="AW11" s="12"/>
      <c r="AX11" s="12"/>
      <c r="AY11" s="12"/>
      <c r="AZ11" s="12"/>
      <c r="BA11" s="12"/>
    </row>
    <row r="12" spans="1:53" ht="16.5" customHeight="1">
      <c r="A12" s="36" t="s">
        <v>23</v>
      </c>
      <c r="B12" s="2" t="s">
        <v>20</v>
      </c>
      <c r="C12" s="3">
        <f t="shared" ref="C12:C14" si="2">SUM(D12:AQ12)</f>
        <v>772</v>
      </c>
      <c r="D12" s="3">
        <f t="shared" ref="D12:AQ12" si="3">D14-D13</f>
        <v>0</v>
      </c>
      <c r="E12" s="3">
        <f t="shared" si="3"/>
        <v>0</v>
      </c>
      <c r="F12" s="3">
        <f t="shared" si="3"/>
        <v>5</v>
      </c>
      <c r="G12" s="3">
        <f t="shared" si="3"/>
        <v>22</v>
      </c>
      <c r="H12" s="3">
        <f t="shared" si="3"/>
        <v>18</v>
      </c>
      <c r="I12" s="3">
        <f t="shared" si="3"/>
        <v>0</v>
      </c>
      <c r="J12" s="3">
        <f t="shared" si="3"/>
        <v>3</v>
      </c>
      <c r="K12" s="3">
        <f t="shared" si="3"/>
        <v>29</v>
      </c>
      <c r="L12" s="3">
        <f t="shared" si="3"/>
        <v>258</v>
      </c>
      <c r="M12" s="3">
        <f t="shared" si="3"/>
        <v>277</v>
      </c>
      <c r="N12" s="3">
        <f t="shared" si="3"/>
        <v>0</v>
      </c>
      <c r="O12" s="3">
        <f t="shared" si="3"/>
        <v>0</v>
      </c>
      <c r="P12" s="3">
        <f t="shared" si="3"/>
        <v>1</v>
      </c>
      <c r="Q12" s="3">
        <f t="shared" si="3"/>
        <v>1</v>
      </c>
      <c r="R12" s="3">
        <f t="shared" si="3"/>
        <v>3</v>
      </c>
      <c r="S12" s="3">
        <f t="shared" si="3"/>
        <v>0</v>
      </c>
      <c r="T12" s="3">
        <f t="shared" si="3"/>
        <v>0</v>
      </c>
      <c r="U12" s="3">
        <f t="shared" si="3"/>
        <v>3</v>
      </c>
      <c r="V12" s="3">
        <f t="shared" si="3"/>
        <v>31</v>
      </c>
      <c r="W12" s="3">
        <f t="shared" si="3"/>
        <v>32</v>
      </c>
      <c r="X12" s="3">
        <f t="shared" si="3"/>
        <v>0</v>
      </c>
      <c r="Y12" s="3">
        <f t="shared" si="3"/>
        <v>2</v>
      </c>
      <c r="Z12" s="3">
        <f t="shared" si="3"/>
        <v>10</v>
      </c>
      <c r="AA12" s="3">
        <f t="shared" si="3"/>
        <v>31</v>
      </c>
      <c r="AB12" s="3">
        <f t="shared" si="3"/>
        <v>24</v>
      </c>
      <c r="AC12" s="3">
        <f t="shared" si="3"/>
        <v>0</v>
      </c>
      <c r="AD12" s="3">
        <f t="shared" si="3"/>
        <v>1</v>
      </c>
      <c r="AE12" s="3">
        <f t="shared" si="3"/>
        <v>2</v>
      </c>
      <c r="AF12" s="3">
        <f t="shared" si="3"/>
        <v>4</v>
      </c>
      <c r="AG12" s="3">
        <f t="shared" si="3"/>
        <v>4</v>
      </c>
      <c r="AH12" s="3">
        <f t="shared" si="3"/>
        <v>0</v>
      </c>
      <c r="AI12" s="3">
        <f t="shared" si="3"/>
        <v>0</v>
      </c>
      <c r="AJ12" s="3">
        <f t="shared" si="3"/>
        <v>1</v>
      </c>
      <c r="AK12" s="3">
        <f t="shared" si="3"/>
        <v>2</v>
      </c>
      <c r="AL12" s="3">
        <f t="shared" si="3"/>
        <v>2</v>
      </c>
      <c r="AM12" s="3">
        <f t="shared" si="3"/>
        <v>0</v>
      </c>
      <c r="AN12" s="3">
        <f t="shared" si="3"/>
        <v>0</v>
      </c>
      <c r="AO12" s="3">
        <f t="shared" si="3"/>
        <v>1</v>
      </c>
      <c r="AP12" s="3">
        <f t="shared" si="3"/>
        <v>3</v>
      </c>
      <c r="AQ12" s="3">
        <f t="shared" si="3"/>
        <v>2</v>
      </c>
      <c r="AR12" s="3"/>
      <c r="AS12" s="3"/>
      <c r="AT12" s="3"/>
      <c r="AU12" s="3"/>
      <c r="AV12" s="3"/>
      <c r="AW12" s="12"/>
      <c r="AX12" s="12"/>
      <c r="AY12" s="12"/>
      <c r="AZ12" s="12"/>
      <c r="BA12" s="12"/>
    </row>
    <row r="13" spans="1:53" ht="16.5" customHeight="1">
      <c r="A13" s="33"/>
      <c r="B13" s="2" t="s">
        <v>21</v>
      </c>
      <c r="C13" s="3">
        <f t="shared" si="2"/>
        <v>951</v>
      </c>
      <c r="D13" s="3">
        <v>0</v>
      </c>
      <c r="E13" s="3">
        <v>0</v>
      </c>
      <c r="F13" s="3">
        <v>2</v>
      </c>
      <c r="G13" s="3">
        <v>37</v>
      </c>
      <c r="H13" s="3">
        <v>33</v>
      </c>
      <c r="I13" s="3">
        <v>0</v>
      </c>
      <c r="J13" s="3">
        <v>7</v>
      </c>
      <c r="K13" s="3">
        <v>56</v>
      </c>
      <c r="L13" s="3">
        <v>315</v>
      </c>
      <c r="M13" s="3">
        <v>283</v>
      </c>
      <c r="N13" s="3">
        <v>0</v>
      </c>
      <c r="O13" s="3">
        <v>0</v>
      </c>
      <c r="P13" s="3">
        <v>0</v>
      </c>
      <c r="Q13" s="3">
        <v>6</v>
      </c>
      <c r="R13" s="3">
        <v>4</v>
      </c>
      <c r="S13" s="3">
        <v>0</v>
      </c>
      <c r="T13" s="3">
        <v>0</v>
      </c>
      <c r="U13" s="3">
        <v>1</v>
      </c>
      <c r="V13" s="3">
        <v>39</v>
      </c>
      <c r="W13" s="3">
        <v>37</v>
      </c>
      <c r="X13" s="3">
        <v>0</v>
      </c>
      <c r="Y13" s="3">
        <v>3</v>
      </c>
      <c r="Z13" s="3">
        <v>15</v>
      </c>
      <c r="AA13" s="3">
        <v>42</v>
      </c>
      <c r="AB13" s="3">
        <v>21</v>
      </c>
      <c r="AC13" s="3">
        <v>0</v>
      </c>
      <c r="AD13" s="3">
        <v>1</v>
      </c>
      <c r="AE13" s="3">
        <v>2</v>
      </c>
      <c r="AF13" s="3">
        <v>13</v>
      </c>
      <c r="AG13" s="3">
        <v>3</v>
      </c>
      <c r="AH13" s="3">
        <v>0</v>
      </c>
      <c r="AI13" s="3">
        <v>0</v>
      </c>
      <c r="AJ13" s="3">
        <v>0</v>
      </c>
      <c r="AK13" s="3">
        <v>10</v>
      </c>
      <c r="AL13" s="3">
        <v>6</v>
      </c>
      <c r="AM13" s="3">
        <v>0</v>
      </c>
      <c r="AN13" s="3">
        <v>0</v>
      </c>
      <c r="AO13" s="3">
        <v>1</v>
      </c>
      <c r="AP13" s="3">
        <v>6</v>
      </c>
      <c r="AQ13" s="3">
        <v>8</v>
      </c>
      <c r="AR13" s="3"/>
      <c r="AS13" s="3"/>
      <c r="AT13" s="3"/>
      <c r="AU13" s="3"/>
      <c r="AV13" s="3"/>
      <c r="AW13" s="12"/>
      <c r="AX13" s="12"/>
      <c r="AY13" s="12"/>
      <c r="AZ13" s="12"/>
      <c r="BA13" s="12"/>
    </row>
    <row r="14" spans="1:53" ht="16.5" customHeight="1">
      <c r="A14" s="34"/>
      <c r="B14" s="2" t="s">
        <v>3</v>
      </c>
      <c r="C14" s="3">
        <f t="shared" si="2"/>
        <v>1723</v>
      </c>
      <c r="D14" s="3">
        <v>0</v>
      </c>
      <c r="E14" s="3">
        <v>0</v>
      </c>
      <c r="F14" s="3">
        <v>7</v>
      </c>
      <c r="G14" s="3">
        <v>59</v>
      </c>
      <c r="H14" s="3">
        <v>51</v>
      </c>
      <c r="I14" s="3">
        <v>0</v>
      </c>
      <c r="J14" s="3">
        <v>10</v>
      </c>
      <c r="K14" s="3">
        <v>85</v>
      </c>
      <c r="L14" s="3">
        <v>573</v>
      </c>
      <c r="M14" s="3">
        <v>560</v>
      </c>
      <c r="N14" s="3">
        <v>0</v>
      </c>
      <c r="O14" s="3">
        <v>0</v>
      </c>
      <c r="P14" s="3">
        <v>1</v>
      </c>
      <c r="Q14" s="3">
        <v>7</v>
      </c>
      <c r="R14" s="3">
        <v>7</v>
      </c>
      <c r="S14" s="3">
        <v>0</v>
      </c>
      <c r="T14" s="3">
        <v>0</v>
      </c>
      <c r="U14" s="3">
        <v>4</v>
      </c>
      <c r="V14" s="3">
        <v>70</v>
      </c>
      <c r="W14" s="3">
        <v>69</v>
      </c>
      <c r="X14" s="3">
        <v>0</v>
      </c>
      <c r="Y14" s="3">
        <v>5</v>
      </c>
      <c r="Z14" s="3">
        <v>25</v>
      </c>
      <c r="AA14" s="3">
        <v>73</v>
      </c>
      <c r="AB14" s="3">
        <v>45</v>
      </c>
      <c r="AC14" s="3">
        <v>0</v>
      </c>
      <c r="AD14" s="3">
        <v>2</v>
      </c>
      <c r="AE14" s="3">
        <v>4</v>
      </c>
      <c r="AF14" s="3">
        <v>17</v>
      </c>
      <c r="AG14" s="3">
        <v>7</v>
      </c>
      <c r="AH14" s="3">
        <v>0</v>
      </c>
      <c r="AI14" s="3">
        <v>0</v>
      </c>
      <c r="AJ14" s="3">
        <v>1</v>
      </c>
      <c r="AK14" s="3">
        <v>12</v>
      </c>
      <c r="AL14" s="3">
        <v>8</v>
      </c>
      <c r="AM14" s="3">
        <v>0</v>
      </c>
      <c r="AN14" s="3">
        <v>0</v>
      </c>
      <c r="AO14" s="3">
        <v>2</v>
      </c>
      <c r="AP14" s="3">
        <v>9</v>
      </c>
      <c r="AQ14" s="3">
        <v>10</v>
      </c>
      <c r="AR14" s="3"/>
      <c r="AS14" s="3"/>
      <c r="AT14" s="3"/>
      <c r="AU14" s="3"/>
      <c r="AV14" s="3"/>
      <c r="AW14" s="12"/>
      <c r="AX14" s="12"/>
      <c r="AY14" s="12"/>
      <c r="AZ14" s="12"/>
      <c r="BA14" s="12"/>
    </row>
    <row r="15" spans="1:53" ht="16.5" customHeight="1">
      <c r="A15" s="37" t="s">
        <v>24</v>
      </c>
      <c r="B15" s="4" t="s">
        <v>20</v>
      </c>
      <c r="C15" s="5">
        <v>744</v>
      </c>
      <c r="D15" s="5">
        <v>0</v>
      </c>
      <c r="E15" s="5">
        <v>0</v>
      </c>
      <c r="F15" s="5">
        <v>1</v>
      </c>
      <c r="G15" s="5">
        <v>35</v>
      </c>
      <c r="H15" s="5">
        <v>40</v>
      </c>
      <c r="I15" s="5">
        <v>0</v>
      </c>
      <c r="J15" s="5">
        <v>0</v>
      </c>
      <c r="K15" s="5">
        <v>7</v>
      </c>
      <c r="L15" s="5">
        <v>200</v>
      </c>
      <c r="M15" s="5">
        <v>249</v>
      </c>
      <c r="N15" s="5">
        <v>0</v>
      </c>
      <c r="O15" s="5">
        <v>0</v>
      </c>
      <c r="P15" s="5">
        <v>2</v>
      </c>
      <c r="Q15" s="5">
        <v>3</v>
      </c>
      <c r="R15" s="5">
        <v>6</v>
      </c>
      <c r="S15" s="5">
        <v>0</v>
      </c>
      <c r="T15" s="5">
        <v>0</v>
      </c>
      <c r="U15" s="5">
        <v>0</v>
      </c>
      <c r="V15" s="5">
        <v>41</v>
      </c>
      <c r="W15" s="5">
        <v>7</v>
      </c>
      <c r="X15" s="5">
        <v>0</v>
      </c>
      <c r="Y15" s="5">
        <v>0</v>
      </c>
      <c r="Z15" s="5">
        <v>1</v>
      </c>
      <c r="AA15" s="5">
        <v>44</v>
      </c>
      <c r="AB15" s="5">
        <v>81</v>
      </c>
      <c r="AC15" s="5">
        <v>0</v>
      </c>
      <c r="AD15" s="5">
        <v>0</v>
      </c>
      <c r="AE15" s="5">
        <v>0</v>
      </c>
      <c r="AF15" s="5">
        <v>7</v>
      </c>
      <c r="AG15" s="5">
        <v>6</v>
      </c>
      <c r="AH15" s="5">
        <v>0</v>
      </c>
      <c r="AI15" s="5">
        <v>0</v>
      </c>
      <c r="AJ15" s="5">
        <v>0</v>
      </c>
      <c r="AK15" s="5">
        <v>2</v>
      </c>
      <c r="AL15" s="5">
        <v>1</v>
      </c>
      <c r="AM15" s="5">
        <v>0</v>
      </c>
      <c r="AN15" s="5">
        <v>0</v>
      </c>
      <c r="AO15" s="5">
        <v>0</v>
      </c>
      <c r="AP15" s="5">
        <v>3</v>
      </c>
      <c r="AQ15" s="5">
        <v>2</v>
      </c>
      <c r="AR15" s="5">
        <v>0</v>
      </c>
      <c r="AS15" s="5">
        <v>0</v>
      </c>
      <c r="AT15" s="5">
        <v>0</v>
      </c>
      <c r="AU15" s="5">
        <v>3</v>
      </c>
      <c r="AV15" s="5">
        <v>3</v>
      </c>
      <c r="AW15" s="13"/>
      <c r="AX15" s="13"/>
      <c r="AY15" s="13"/>
      <c r="AZ15" s="13"/>
      <c r="BA15" s="13"/>
    </row>
    <row r="16" spans="1:53" ht="16.5" customHeight="1">
      <c r="A16" s="33"/>
      <c r="B16" s="4" t="s">
        <v>21</v>
      </c>
      <c r="C16" s="5">
        <v>809</v>
      </c>
      <c r="D16" s="5">
        <v>0</v>
      </c>
      <c r="E16" s="5">
        <v>0</v>
      </c>
      <c r="F16" s="5">
        <v>4</v>
      </c>
      <c r="G16" s="5">
        <v>44</v>
      </c>
      <c r="H16" s="5">
        <v>49</v>
      </c>
      <c r="I16" s="5">
        <v>0</v>
      </c>
      <c r="J16" s="5">
        <v>0</v>
      </c>
      <c r="K16" s="5">
        <v>4</v>
      </c>
      <c r="L16" s="5">
        <v>188</v>
      </c>
      <c r="M16" s="5">
        <v>263</v>
      </c>
      <c r="N16" s="5">
        <v>0</v>
      </c>
      <c r="O16" s="5">
        <v>0</v>
      </c>
      <c r="P16" s="5">
        <v>1</v>
      </c>
      <c r="Q16" s="5">
        <v>11</v>
      </c>
      <c r="R16" s="5">
        <v>12</v>
      </c>
      <c r="S16" s="5">
        <v>0</v>
      </c>
      <c r="T16" s="5">
        <v>0</v>
      </c>
      <c r="U16" s="5">
        <v>0</v>
      </c>
      <c r="V16" s="5">
        <v>57</v>
      </c>
      <c r="W16" s="5">
        <v>10</v>
      </c>
      <c r="X16" s="5">
        <v>0</v>
      </c>
      <c r="Y16" s="5">
        <v>1</v>
      </c>
      <c r="Z16" s="5">
        <v>2</v>
      </c>
      <c r="AA16" s="5">
        <v>53</v>
      </c>
      <c r="AB16" s="5">
        <v>62</v>
      </c>
      <c r="AC16" s="5">
        <v>0</v>
      </c>
      <c r="AD16" s="5">
        <v>0</v>
      </c>
      <c r="AE16" s="5">
        <v>0</v>
      </c>
      <c r="AF16" s="5">
        <v>6</v>
      </c>
      <c r="AG16" s="5">
        <v>7</v>
      </c>
      <c r="AH16" s="5">
        <v>0</v>
      </c>
      <c r="AI16" s="5">
        <v>0</v>
      </c>
      <c r="AJ16" s="5">
        <v>2</v>
      </c>
      <c r="AK16" s="5">
        <v>11</v>
      </c>
      <c r="AL16" s="5">
        <v>6</v>
      </c>
      <c r="AM16" s="5">
        <v>0</v>
      </c>
      <c r="AN16" s="5">
        <v>0</v>
      </c>
      <c r="AO16" s="5">
        <v>1</v>
      </c>
      <c r="AP16" s="5">
        <v>3</v>
      </c>
      <c r="AQ16" s="5">
        <v>1</v>
      </c>
      <c r="AR16" s="5">
        <v>0</v>
      </c>
      <c r="AS16" s="5">
        <v>0</v>
      </c>
      <c r="AT16" s="5">
        <v>0</v>
      </c>
      <c r="AU16" s="5">
        <v>5</v>
      </c>
      <c r="AV16" s="5">
        <v>6</v>
      </c>
      <c r="AW16" s="13"/>
      <c r="AX16" s="13"/>
      <c r="AY16" s="13"/>
      <c r="AZ16" s="13"/>
      <c r="BA16" s="13"/>
    </row>
    <row r="17" spans="1:53" ht="16.5" customHeight="1">
      <c r="A17" s="34"/>
      <c r="B17" s="4" t="s">
        <v>3</v>
      </c>
      <c r="C17" s="5">
        <v>1553</v>
      </c>
      <c r="D17" s="5">
        <v>0</v>
      </c>
      <c r="E17" s="5">
        <v>0</v>
      </c>
      <c r="F17" s="5">
        <v>5</v>
      </c>
      <c r="G17" s="5">
        <v>79</v>
      </c>
      <c r="H17" s="5">
        <v>89</v>
      </c>
      <c r="I17" s="5">
        <v>0</v>
      </c>
      <c r="J17" s="5">
        <v>0</v>
      </c>
      <c r="K17" s="5">
        <v>11</v>
      </c>
      <c r="L17" s="5">
        <v>388</v>
      </c>
      <c r="M17" s="5">
        <v>512</v>
      </c>
      <c r="N17" s="5">
        <v>0</v>
      </c>
      <c r="O17" s="5">
        <v>0</v>
      </c>
      <c r="P17" s="5">
        <v>3</v>
      </c>
      <c r="Q17" s="5">
        <v>14</v>
      </c>
      <c r="R17" s="5">
        <v>18</v>
      </c>
      <c r="S17" s="5">
        <v>0</v>
      </c>
      <c r="T17" s="5">
        <v>0</v>
      </c>
      <c r="U17" s="5">
        <v>0</v>
      </c>
      <c r="V17" s="5">
        <v>98</v>
      </c>
      <c r="W17" s="5">
        <v>17</v>
      </c>
      <c r="X17" s="5">
        <v>0</v>
      </c>
      <c r="Y17" s="5">
        <v>1</v>
      </c>
      <c r="Z17" s="5">
        <v>3</v>
      </c>
      <c r="AA17" s="5">
        <v>97</v>
      </c>
      <c r="AB17" s="5">
        <v>143</v>
      </c>
      <c r="AC17" s="5">
        <v>0</v>
      </c>
      <c r="AD17" s="5">
        <v>0</v>
      </c>
      <c r="AE17" s="5">
        <v>0</v>
      </c>
      <c r="AF17" s="5">
        <v>13</v>
      </c>
      <c r="AG17" s="5">
        <v>13</v>
      </c>
      <c r="AH17" s="5">
        <v>0</v>
      </c>
      <c r="AI17" s="5">
        <v>0</v>
      </c>
      <c r="AJ17" s="5">
        <v>2</v>
      </c>
      <c r="AK17" s="5">
        <v>13</v>
      </c>
      <c r="AL17" s="5">
        <v>7</v>
      </c>
      <c r="AM17" s="5">
        <v>0</v>
      </c>
      <c r="AN17" s="5">
        <v>0</v>
      </c>
      <c r="AO17" s="5">
        <v>1</v>
      </c>
      <c r="AP17" s="5">
        <v>6</v>
      </c>
      <c r="AQ17" s="5">
        <v>3</v>
      </c>
      <c r="AR17" s="5">
        <v>0</v>
      </c>
      <c r="AS17" s="5">
        <v>0</v>
      </c>
      <c r="AT17" s="5">
        <v>0</v>
      </c>
      <c r="AU17" s="5">
        <v>8</v>
      </c>
      <c r="AV17" s="5">
        <v>9</v>
      </c>
      <c r="AW17" s="13"/>
      <c r="AX17" s="13"/>
      <c r="AY17" s="13"/>
      <c r="AZ17" s="13"/>
      <c r="BA17" s="13"/>
    </row>
    <row r="18" spans="1:53" ht="16.5" customHeight="1">
      <c r="A18" s="28" t="s">
        <v>25</v>
      </c>
      <c r="B18" s="6" t="s">
        <v>20</v>
      </c>
      <c r="C18" s="6">
        <v>1267</v>
      </c>
      <c r="D18" s="6">
        <v>0</v>
      </c>
      <c r="E18" s="6">
        <v>1</v>
      </c>
      <c r="F18" s="6">
        <v>1</v>
      </c>
      <c r="G18" s="6">
        <v>61</v>
      </c>
      <c r="H18" s="6">
        <v>48</v>
      </c>
      <c r="I18" s="6">
        <v>0</v>
      </c>
      <c r="J18" s="6">
        <v>2</v>
      </c>
      <c r="K18" s="6">
        <v>12</v>
      </c>
      <c r="L18" s="6">
        <v>459</v>
      </c>
      <c r="M18" s="6">
        <v>357</v>
      </c>
      <c r="N18" s="6">
        <v>0</v>
      </c>
      <c r="O18" s="6">
        <v>0</v>
      </c>
      <c r="P18" s="6">
        <v>0</v>
      </c>
      <c r="Q18" s="6">
        <v>9</v>
      </c>
      <c r="R18" s="6">
        <v>7</v>
      </c>
      <c r="S18" s="6">
        <v>0</v>
      </c>
      <c r="T18" s="6">
        <v>0</v>
      </c>
      <c r="U18" s="6">
        <v>1</v>
      </c>
      <c r="V18" s="6">
        <v>46</v>
      </c>
      <c r="W18" s="6">
        <v>66</v>
      </c>
      <c r="X18" s="6">
        <v>0</v>
      </c>
      <c r="Y18" s="6">
        <v>0</v>
      </c>
      <c r="Z18" s="6">
        <v>1</v>
      </c>
      <c r="AA18" s="6">
        <v>74</v>
      </c>
      <c r="AB18" s="6">
        <v>44</v>
      </c>
      <c r="AC18" s="6">
        <v>0</v>
      </c>
      <c r="AD18" s="6">
        <v>0</v>
      </c>
      <c r="AE18" s="6">
        <v>0</v>
      </c>
      <c r="AF18" s="6">
        <v>12</v>
      </c>
      <c r="AG18" s="6">
        <v>12</v>
      </c>
      <c r="AH18" s="6">
        <v>0</v>
      </c>
      <c r="AI18" s="6">
        <v>0</v>
      </c>
      <c r="AJ18" s="6">
        <v>1</v>
      </c>
      <c r="AK18" s="6">
        <v>6</v>
      </c>
      <c r="AL18" s="6">
        <v>9</v>
      </c>
      <c r="AM18" s="6">
        <v>0</v>
      </c>
      <c r="AN18" s="6">
        <v>0</v>
      </c>
      <c r="AO18" s="6">
        <v>0</v>
      </c>
      <c r="AP18" s="6">
        <v>8</v>
      </c>
      <c r="AQ18" s="6">
        <v>7</v>
      </c>
      <c r="AR18" s="6">
        <v>0</v>
      </c>
      <c r="AS18" s="6">
        <v>0</v>
      </c>
      <c r="AT18" s="6">
        <v>1</v>
      </c>
      <c r="AU18" s="6">
        <v>13</v>
      </c>
      <c r="AV18" s="6">
        <v>9</v>
      </c>
      <c r="AW18" s="14"/>
      <c r="AX18" s="14"/>
      <c r="AY18" s="14"/>
      <c r="AZ18" s="14"/>
      <c r="BA18" s="14"/>
    </row>
    <row r="19" spans="1:53" ht="16.5" customHeight="1">
      <c r="A19" s="29"/>
      <c r="B19" s="7" t="s">
        <v>21</v>
      </c>
      <c r="C19" s="7">
        <v>1252</v>
      </c>
      <c r="D19" s="7">
        <v>0</v>
      </c>
      <c r="E19" s="7">
        <v>0</v>
      </c>
      <c r="F19" s="7">
        <v>1</v>
      </c>
      <c r="G19" s="7">
        <v>46</v>
      </c>
      <c r="H19" s="7">
        <v>32</v>
      </c>
      <c r="I19" s="7">
        <v>0</v>
      </c>
      <c r="J19" s="7">
        <v>0</v>
      </c>
      <c r="K19" s="7">
        <v>11</v>
      </c>
      <c r="L19" s="7">
        <v>452</v>
      </c>
      <c r="M19" s="7">
        <v>379</v>
      </c>
      <c r="N19" s="7">
        <v>0</v>
      </c>
      <c r="O19" s="7">
        <v>0</v>
      </c>
      <c r="P19" s="7">
        <v>0</v>
      </c>
      <c r="Q19" s="7">
        <v>7</v>
      </c>
      <c r="R19" s="7">
        <v>7</v>
      </c>
      <c r="S19" s="7">
        <v>0</v>
      </c>
      <c r="T19" s="7">
        <v>0</v>
      </c>
      <c r="U19" s="7">
        <v>0</v>
      </c>
      <c r="V19" s="7">
        <v>48</v>
      </c>
      <c r="W19" s="7">
        <v>70</v>
      </c>
      <c r="X19" s="7">
        <v>0</v>
      </c>
      <c r="Y19" s="7">
        <v>0</v>
      </c>
      <c r="Z19" s="7">
        <v>1</v>
      </c>
      <c r="AA19" s="7">
        <v>70</v>
      </c>
      <c r="AB19" s="7">
        <v>45</v>
      </c>
      <c r="AC19" s="7">
        <v>0</v>
      </c>
      <c r="AD19" s="7">
        <v>0</v>
      </c>
      <c r="AE19" s="7">
        <v>0</v>
      </c>
      <c r="AF19" s="7">
        <v>10</v>
      </c>
      <c r="AG19" s="7">
        <v>12</v>
      </c>
      <c r="AH19" s="7">
        <v>0</v>
      </c>
      <c r="AI19" s="7">
        <v>0</v>
      </c>
      <c r="AJ19" s="7">
        <v>0</v>
      </c>
      <c r="AK19" s="7">
        <v>12</v>
      </c>
      <c r="AL19" s="7">
        <v>17</v>
      </c>
      <c r="AM19" s="7">
        <v>0</v>
      </c>
      <c r="AN19" s="7">
        <v>0</v>
      </c>
      <c r="AO19" s="7">
        <v>1</v>
      </c>
      <c r="AP19" s="7">
        <v>7</v>
      </c>
      <c r="AQ19" s="7">
        <v>7</v>
      </c>
      <c r="AR19" s="7">
        <v>0</v>
      </c>
      <c r="AS19" s="7">
        <v>0</v>
      </c>
      <c r="AT19" s="7">
        <v>0</v>
      </c>
      <c r="AU19" s="7">
        <v>10</v>
      </c>
      <c r="AV19" s="7">
        <v>7</v>
      </c>
      <c r="AW19" s="15"/>
      <c r="AX19" s="15"/>
      <c r="AY19" s="15"/>
      <c r="AZ19" s="15"/>
      <c r="BA19" s="15"/>
    </row>
    <row r="20" spans="1:53" ht="16.5" customHeight="1">
      <c r="A20" s="30"/>
      <c r="B20" s="7" t="s">
        <v>3</v>
      </c>
      <c r="C20" s="7">
        <v>2519</v>
      </c>
      <c r="D20" s="7">
        <v>0</v>
      </c>
      <c r="E20" s="7">
        <v>1</v>
      </c>
      <c r="F20" s="7">
        <v>2</v>
      </c>
      <c r="G20" s="7">
        <v>107</v>
      </c>
      <c r="H20" s="7">
        <v>80</v>
      </c>
      <c r="I20" s="7">
        <v>0</v>
      </c>
      <c r="J20" s="7">
        <v>2</v>
      </c>
      <c r="K20" s="7">
        <v>23</v>
      </c>
      <c r="L20" s="7">
        <v>911</v>
      </c>
      <c r="M20" s="7">
        <v>736</v>
      </c>
      <c r="N20" s="7">
        <v>0</v>
      </c>
      <c r="O20" s="7">
        <v>0</v>
      </c>
      <c r="P20" s="7">
        <v>0</v>
      </c>
      <c r="Q20" s="7">
        <v>16</v>
      </c>
      <c r="R20" s="7">
        <v>14</v>
      </c>
      <c r="S20" s="7">
        <v>0</v>
      </c>
      <c r="T20" s="7">
        <v>0</v>
      </c>
      <c r="U20" s="7">
        <v>1</v>
      </c>
      <c r="V20" s="7">
        <v>94</v>
      </c>
      <c r="W20" s="7">
        <v>136</v>
      </c>
      <c r="X20" s="7">
        <v>0</v>
      </c>
      <c r="Y20" s="7">
        <v>0</v>
      </c>
      <c r="Z20" s="7">
        <v>2</v>
      </c>
      <c r="AA20" s="7">
        <v>144</v>
      </c>
      <c r="AB20" s="7">
        <v>89</v>
      </c>
      <c r="AC20" s="7">
        <v>0</v>
      </c>
      <c r="AD20" s="7">
        <v>0</v>
      </c>
      <c r="AE20" s="7">
        <v>0</v>
      </c>
      <c r="AF20" s="7">
        <v>22</v>
      </c>
      <c r="AG20" s="7">
        <v>24</v>
      </c>
      <c r="AH20" s="7">
        <v>0</v>
      </c>
      <c r="AI20" s="7">
        <v>0</v>
      </c>
      <c r="AJ20" s="7">
        <v>1</v>
      </c>
      <c r="AK20" s="7">
        <v>18</v>
      </c>
      <c r="AL20" s="7">
        <v>26</v>
      </c>
      <c r="AM20" s="7">
        <v>0</v>
      </c>
      <c r="AN20" s="7">
        <v>0</v>
      </c>
      <c r="AO20" s="7">
        <v>1</v>
      </c>
      <c r="AP20" s="7">
        <v>15</v>
      </c>
      <c r="AQ20" s="7">
        <v>14</v>
      </c>
      <c r="AR20" s="7">
        <v>0</v>
      </c>
      <c r="AS20" s="7">
        <v>0</v>
      </c>
      <c r="AT20" s="7">
        <v>1</v>
      </c>
      <c r="AU20" s="7">
        <v>23</v>
      </c>
      <c r="AV20" s="7">
        <v>16</v>
      </c>
      <c r="AW20" s="15"/>
      <c r="AX20" s="15"/>
      <c r="AY20" s="15"/>
      <c r="AZ20" s="15"/>
      <c r="BA20" s="15"/>
    </row>
    <row r="21" spans="1:53" ht="16.5" customHeight="1">
      <c r="A21" s="31" t="s">
        <v>27</v>
      </c>
      <c r="B21" s="9" t="s">
        <v>20</v>
      </c>
      <c r="C21" s="9">
        <v>935</v>
      </c>
      <c r="D21" s="9">
        <v>0</v>
      </c>
      <c r="E21" s="9">
        <v>0</v>
      </c>
      <c r="F21" s="9">
        <v>1</v>
      </c>
      <c r="G21" s="9">
        <v>64</v>
      </c>
      <c r="H21" s="9">
        <v>1</v>
      </c>
      <c r="I21" s="9">
        <v>0</v>
      </c>
      <c r="J21" s="9">
        <v>0</v>
      </c>
      <c r="K21" s="9">
        <v>79</v>
      </c>
      <c r="L21" s="9">
        <v>519</v>
      </c>
      <c r="M21" s="9">
        <v>15</v>
      </c>
      <c r="N21" s="9">
        <v>0</v>
      </c>
      <c r="O21" s="9">
        <v>0</v>
      </c>
      <c r="P21" s="9">
        <v>12</v>
      </c>
      <c r="Q21" s="9">
        <v>88</v>
      </c>
      <c r="R21" s="9">
        <v>7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9">
        <v>0</v>
      </c>
      <c r="Y21" s="9">
        <v>0</v>
      </c>
      <c r="Z21" s="9">
        <v>3</v>
      </c>
      <c r="AA21" s="9">
        <v>97</v>
      </c>
      <c r="AB21" s="9">
        <v>8</v>
      </c>
      <c r="AC21" s="9">
        <v>0</v>
      </c>
      <c r="AD21" s="9">
        <v>0</v>
      </c>
      <c r="AE21" s="9">
        <v>10</v>
      </c>
      <c r="AF21" s="9">
        <v>12</v>
      </c>
      <c r="AG21" s="9">
        <v>1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9">
        <v>0</v>
      </c>
      <c r="AN21" s="9">
        <v>0</v>
      </c>
      <c r="AO21" s="9">
        <v>1</v>
      </c>
      <c r="AP21" s="9">
        <v>4</v>
      </c>
      <c r="AQ21" s="9">
        <v>2</v>
      </c>
      <c r="AR21" s="9">
        <v>0</v>
      </c>
      <c r="AS21" s="9">
        <v>0</v>
      </c>
      <c r="AT21" s="9">
        <v>0</v>
      </c>
      <c r="AU21" s="9">
        <v>11</v>
      </c>
      <c r="AV21" s="9">
        <v>0</v>
      </c>
      <c r="AW21" s="16"/>
      <c r="AX21" s="16"/>
      <c r="AY21" s="16"/>
      <c r="AZ21" s="16"/>
      <c r="BA21" s="16"/>
    </row>
    <row r="22" spans="1:53" ht="16.5" customHeight="1">
      <c r="A22" s="29"/>
      <c r="B22" s="10" t="s">
        <v>21</v>
      </c>
      <c r="C22" s="10">
        <v>1655</v>
      </c>
      <c r="D22" s="10">
        <v>0</v>
      </c>
      <c r="E22" s="10">
        <v>0</v>
      </c>
      <c r="F22" s="10">
        <v>3</v>
      </c>
      <c r="G22" s="10">
        <v>121</v>
      </c>
      <c r="H22" s="10">
        <v>5</v>
      </c>
      <c r="I22" s="10">
        <v>0</v>
      </c>
      <c r="J22" s="10">
        <v>3</v>
      </c>
      <c r="K22" s="10">
        <v>185</v>
      </c>
      <c r="L22" s="10">
        <v>875</v>
      </c>
      <c r="M22" s="10">
        <v>22</v>
      </c>
      <c r="N22" s="10">
        <v>0</v>
      </c>
      <c r="O22" s="10">
        <v>0</v>
      </c>
      <c r="P22" s="10">
        <v>19</v>
      </c>
      <c r="Q22" s="10">
        <v>167</v>
      </c>
      <c r="R22" s="10">
        <v>10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10">
        <v>0</v>
      </c>
      <c r="Y22" s="10">
        <v>0</v>
      </c>
      <c r="Z22" s="10">
        <v>11</v>
      </c>
      <c r="AA22" s="10">
        <v>141</v>
      </c>
      <c r="AB22" s="10">
        <v>8</v>
      </c>
      <c r="AC22" s="10">
        <v>0</v>
      </c>
      <c r="AD22" s="10">
        <v>0</v>
      </c>
      <c r="AE22" s="10">
        <v>9</v>
      </c>
      <c r="AF22" s="10">
        <v>18</v>
      </c>
      <c r="AG22" s="1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10">
        <v>0</v>
      </c>
      <c r="AN22" s="10">
        <v>0</v>
      </c>
      <c r="AO22" s="10">
        <v>3</v>
      </c>
      <c r="AP22" s="10">
        <v>25</v>
      </c>
      <c r="AQ22" s="10">
        <v>3</v>
      </c>
      <c r="AR22" s="10">
        <v>0</v>
      </c>
      <c r="AS22" s="10">
        <v>0</v>
      </c>
      <c r="AT22" s="10">
        <v>0</v>
      </c>
      <c r="AU22" s="10">
        <v>27</v>
      </c>
      <c r="AV22" s="10">
        <v>0</v>
      </c>
      <c r="AW22" s="17"/>
      <c r="AX22" s="17"/>
      <c r="AY22" s="17"/>
      <c r="AZ22" s="17"/>
      <c r="BA22" s="17"/>
    </row>
    <row r="23" spans="1:53" ht="16.5" customHeight="1">
      <c r="A23" s="30"/>
      <c r="B23" s="10" t="s">
        <v>3</v>
      </c>
      <c r="C23" s="10">
        <v>2590</v>
      </c>
      <c r="D23" s="10">
        <v>0</v>
      </c>
      <c r="E23" s="10">
        <v>0</v>
      </c>
      <c r="F23" s="10">
        <v>4</v>
      </c>
      <c r="G23" s="10">
        <v>185</v>
      </c>
      <c r="H23" s="10">
        <v>6</v>
      </c>
      <c r="I23" s="10">
        <v>0</v>
      </c>
      <c r="J23" s="10">
        <v>3</v>
      </c>
      <c r="K23" s="10">
        <v>264</v>
      </c>
      <c r="L23" s="10">
        <v>1395</v>
      </c>
      <c r="M23" s="10">
        <v>37</v>
      </c>
      <c r="N23" s="10">
        <v>0</v>
      </c>
      <c r="O23" s="10">
        <v>0</v>
      </c>
      <c r="P23" s="10">
        <v>31</v>
      </c>
      <c r="Q23" s="10">
        <v>255</v>
      </c>
      <c r="R23" s="10">
        <v>17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10">
        <v>0</v>
      </c>
      <c r="Y23" s="10">
        <v>0</v>
      </c>
      <c r="Z23" s="10">
        <v>14</v>
      </c>
      <c r="AA23" s="10">
        <v>238</v>
      </c>
      <c r="AB23" s="10">
        <v>16</v>
      </c>
      <c r="AC23" s="10">
        <v>0</v>
      </c>
      <c r="AD23" s="10">
        <v>0</v>
      </c>
      <c r="AE23" s="10">
        <v>19</v>
      </c>
      <c r="AF23" s="10">
        <v>30</v>
      </c>
      <c r="AG23" s="10">
        <v>1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10">
        <v>0</v>
      </c>
      <c r="AN23" s="10">
        <v>0</v>
      </c>
      <c r="AO23" s="10">
        <v>4</v>
      </c>
      <c r="AP23" s="10">
        <v>29</v>
      </c>
      <c r="AQ23" s="10">
        <v>5</v>
      </c>
      <c r="AR23" s="10">
        <v>0</v>
      </c>
      <c r="AS23" s="10">
        <v>0</v>
      </c>
      <c r="AT23" s="10">
        <v>0</v>
      </c>
      <c r="AU23" s="10">
        <v>38</v>
      </c>
      <c r="AV23" s="10">
        <v>0</v>
      </c>
      <c r="AW23" s="17"/>
      <c r="AX23" s="17"/>
      <c r="AY23" s="17"/>
      <c r="AZ23" s="17"/>
      <c r="BA23" s="17"/>
    </row>
    <row r="24" spans="1:53" s="46" customFormat="1" ht="16.5" customHeight="1">
      <c r="A24" s="42" t="s">
        <v>28</v>
      </c>
      <c r="B24" s="43" t="s">
        <v>20</v>
      </c>
      <c r="C24" s="43">
        <v>1202</v>
      </c>
      <c r="D24" s="43">
        <v>0</v>
      </c>
      <c r="E24" s="43">
        <v>0</v>
      </c>
      <c r="F24" s="43">
        <v>21</v>
      </c>
      <c r="G24" s="43">
        <v>75</v>
      </c>
      <c r="H24" s="43">
        <v>6</v>
      </c>
      <c r="I24" s="43">
        <v>0</v>
      </c>
      <c r="J24" s="43">
        <v>9</v>
      </c>
      <c r="K24" s="43">
        <v>146</v>
      </c>
      <c r="L24" s="43">
        <v>562</v>
      </c>
      <c r="M24" s="43">
        <v>34</v>
      </c>
      <c r="N24" s="43">
        <v>0</v>
      </c>
      <c r="O24" s="43">
        <v>2</v>
      </c>
      <c r="P24" s="43">
        <v>13</v>
      </c>
      <c r="Q24" s="43">
        <v>146</v>
      </c>
      <c r="R24" s="43">
        <v>6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3">
        <v>0</v>
      </c>
      <c r="Y24" s="43">
        <v>0</v>
      </c>
      <c r="Z24" s="43">
        <v>5</v>
      </c>
      <c r="AA24" s="43">
        <v>74</v>
      </c>
      <c r="AB24" s="43">
        <v>1</v>
      </c>
      <c r="AC24" s="43">
        <v>0</v>
      </c>
      <c r="AD24" s="43">
        <v>0</v>
      </c>
      <c r="AE24" s="43">
        <v>8</v>
      </c>
      <c r="AF24" s="43">
        <v>33</v>
      </c>
      <c r="AG24" s="43">
        <v>2</v>
      </c>
      <c r="AH24" s="44">
        <v>0</v>
      </c>
      <c r="AI24" s="44">
        <v>0</v>
      </c>
      <c r="AJ24" s="44">
        <v>0</v>
      </c>
      <c r="AK24" s="44">
        <v>0</v>
      </c>
      <c r="AL24" s="44">
        <v>0</v>
      </c>
      <c r="AM24" s="43">
        <v>0</v>
      </c>
      <c r="AN24" s="43">
        <v>0</v>
      </c>
      <c r="AO24" s="43">
        <v>2</v>
      </c>
      <c r="AP24" s="43">
        <v>20</v>
      </c>
      <c r="AQ24" s="43">
        <v>5</v>
      </c>
      <c r="AR24" s="43">
        <v>0</v>
      </c>
      <c r="AS24" s="43">
        <v>0</v>
      </c>
      <c r="AT24" s="43">
        <v>8</v>
      </c>
      <c r="AU24" s="43">
        <v>7</v>
      </c>
      <c r="AV24" s="43">
        <v>0</v>
      </c>
      <c r="AW24" s="45">
        <v>0</v>
      </c>
      <c r="AX24" s="45">
        <v>0</v>
      </c>
      <c r="AY24" s="45">
        <v>2</v>
      </c>
      <c r="AZ24" s="45">
        <v>14</v>
      </c>
      <c r="BA24" s="45">
        <v>1</v>
      </c>
    </row>
    <row r="25" spans="1:53" s="46" customFormat="1" ht="16.5" customHeight="1">
      <c r="A25" s="29"/>
      <c r="B25" s="47" t="s">
        <v>21</v>
      </c>
      <c r="C25" s="47">
        <v>1352</v>
      </c>
      <c r="D25" s="47">
        <v>0</v>
      </c>
      <c r="E25" s="47">
        <v>1</v>
      </c>
      <c r="F25" s="47">
        <v>34</v>
      </c>
      <c r="G25" s="47">
        <v>80</v>
      </c>
      <c r="H25" s="47">
        <v>6</v>
      </c>
      <c r="I25" s="47">
        <v>0</v>
      </c>
      <c r="J25" s="47">
        <v>6</v>
      </c>
      <c r="K25" s="47">
        <v>196</v>
      </c>
      <c r="L25" s="47">
        <v>631</v>
      </c>
      <c r="M25" s="47">
        <v>30</v>
      </c>
      <c r="N25" s="47">
        <v>0</v>
      </c>
      <c r="O25" s="47">
        <v>0</v>
      </c>
      <c r="P25" s="47">
        <v>21</v>
      </c>
      <c r="Q25" s="47">
        <v>141</v>
      </c>
      <c r="R25" s="47">
        <v>11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7">
        <v>0</v>
      </c>
      <c r="Y25" s="47">
        <v>0</v>
      </c>
      <c r="Z25" s="47">
        <v>10</v>
      </c>
      <c r="AA25" s="47">
        <v>83</v>
      </c>
      <c r="AB25" s="47">
        <v>1</v>
      </c>
      <c r="AC25" s="47">
        <v>0</v>
      </c>
      <c r="AD25" s="47">
        <v>0</v>
      </c>
      <c r="AE25" s="47">
        <v>7</v>
      </c>
      <c r="AF25" s="47">
        <v>22</v>
      </c>
      <c r="AG25" s="47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7">
        <v>0</v>
      </c>
      <c r="AN25" s="47">
        <v>0</v>
      </c>
      <c r="AO25" s="47">
        <v>5</v>
      </c>
      <c r="AP25" s="47">
        <v>16</v>
      </c>
      <c r="AQ25" s="47">
        <v>2</v>
      </c>
      <c r="AR25" s="47">
        <v>0</v>
      </c>
      <c r="AS25" s="47">
        <v>2</v>
      </c>
      <c r="AT25" s="47">
        <v>11</v>
      </c>
      <c r="AU25" s="47">
        <v>12</v>
      </c>
      <c r="AV25" s="47">
        <v>0</v>
      </c>
      <c r="AW25" s="49">
        <v>0</v>
      </c>
      <c r="AX25" s="49">
        <v>1</v>
      </c>
      <c r="AY25" s="49">
        <v>6</v>
      </c>
      <c r="AZ25" s="49">
        <v>16</v>
      </c>
      <c r="BA25" s="49">
        <v>1</v>
      </c>
    </row>
    <row r="26" spans="1:53" s="46" customFormat="1" ht="16.5" customHeight="1">
      <c r="A26" s="30"/>
      <c r="B26" s="47" t="s">
        <v>3</v>
      </c>
      <c r="C26" s="47">
        <v>2554</v>
      </c>
      <c r="D26" s="47">
        <v>0</v>
      </c>
      <c r="E26" s="47">
        <v>1</v>
      </c>
      <c r="F26" s="47">
        <v>55</v>
      </c>
      <c r="G26" s="47">
        <v>155</v>
      </c>
      <c r="H26" s="47">
        <v>12</v>
      </c>
      <c r="I26" s="47">
        <v>0</v>
      </c>
      <c r="J26" s="47">
        <v>15</v>
      </c>
      <c r="K26" s="47">
        <v>342</v>
      </c>
      <c r="L26" s="47">
        <v>1193</v>
      </c>
      <c r="M26" s="47">
        <v>64</v>
      </c>
      <c r="N26" s="47">
        <v>0</v>
      </c>
      <c r="O26" s="47">
        <v>2</v>
      </c>
      <c r="P26" s="47">
        <v>34</v>
      </c>
      <c r="Q26" s="47">
        <v>287</v>
      </c>
      <c r="R26" s="47">
        <v>17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7">
        <v>0</v>
      </c>
      <c r="Y26" s="47">
        <v>0</v>
      </c>
      <c r="Z26" s="47">
        <v>15</v>
      </c>
      <c r="AA26" s="47">
        <v>157</v>
      </c>
      <c r="AB26" s="47">
        <v>2</v>
      </c>
      <c r="AC26" s="47">
        <v>0</v>
      </c>
      <c r="AD26" s="47">
        <v>0</v>
      </c>
      <c r="AE26" s="47">
        <v>15</v>
      </c>
      <c r="AF26" s="47">
        <v>55</v>
      </c>
      <c r="AG26" s="47">
        <v>2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7">
        <v>0</v>
      </c>
      <c r="AN26" s="47">
        <v>0</v>
      </c>
      <c r="AO26" s="47">
        <v>7</v>
      </c>
      <c r="AP26" s="47">
        <v>36</v>
      </c>
      <c r="AQ26" s="47">
        <v>7</v>
      </c>
      <c r="AR26" s="47">
        <v>0</v>
      </c>
      <c r="AS26" s="47">
        <v>2</v>
      </c>
      <c r="AT26" s="47">
        <v>19</v>
      </c>
      <c r="AU26" s="47">
        <v>19</v>
      </c>
      <c r="AV26" s="47">
        <v>0</v>
      </c>
      <c r="AW26" s="49">
        <v>0</v>
      </c>
      <c r="AX26" s="49">
        <v>1</v>
      </c>
      <c r="AY26" s="49">
        <v>8</v>
      </c>
      <c r="AZ26" s="49">
        <v>30</v>
      </c>
      <c r="BA26" s="49">
        <v>2</v>
      </c>
    </row>
    <row r="27" spans="1:53" ht="16.5" customHeight="1">
      <c r="A27" s="1"/>
      <c r="B27" s="1"/>
      <c r="C27" s="1"/>
      <c r="D27" s="1"/>
      <c r="E27" s="1"/>
      <c r="F27" s="1"/>
      <c r="G27" s="1"/>
      <c r="H27" s="1"/>
    </row>
    <row r="28" spans="1:53" ht="16.5" customHeight="1">
      <c r="A28" s="21" t="s">
        <v>31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53" ht="16.5" customHeight="1">
      <c r="A29" s="1"/>
      <c r="B29" s="1"/>
      <c r="C29" s="1"/>
      <c r="D29" s="1"/>
      <c r="E29" s="1"/>
      <c r="F29" s="1"/>
      <c r="G29" s="1"/>
      <c r="H29" s="1"/>
    </row>
    <row r="30" spans="1:53" ht="16.5" customHeight="1">
      <c r="A30" s="1"/>
      <c r="B30" s="1"/>
      <c r="C30" s="1"/>
      <c r="D30" s="1"/>
      <c r="E30" s="1"/>
      <c r="F30" s="1"/>
      <c r="G30" s="1"/>
      <c r="H30" s="1"/>
    </row>
    <row r="31" spans="1:53" ht="16.5" customHeight="1">
      <c r="A31" s="1"/>
      <c r="B31" s="1"/>
      <c r="C31" s="1"/>
      <c r="D31" s="8"/>
      <c r="E31" s="8"/>
      <c r="F31" s="8"/>
      <c r="G31" s="8"/>
      <c r="H31" s="8"/>
    </row>
    <row r="32" spans="1:53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21">
    <mergeCell ref="A2:BA2"/>
    <mergeCell ref="A9:A11"/>
    <mergeCell ref="A12:A14"/>
    <mergeCell ref="A15:A17"/>
    <mergeCell ref="AW4:BA4"/>
    <mergeCell ref="C3:BA3"/>
    <mergeCell ref="S4:W4"/>
    <mergeCell ref="X4:AB4"/>
    <mergeCell ref="AC4:AG4"/>
    <mergeCell ref="AH4:AL4"/>
    <mergeCell ref="AM4:AQ4"/>
    <mergeCell ref="AR4:AV4"/>
    <mergeCell ref="A28:X28"/>
    <mergeCell ref="A24:A26"/>
    <mergeCell ref="A3:B4"/>
    <mergeCell ref="D4:H4"/>
    <mergeCell ref="I4:M4"/>
    <mergeCell ref="N4:R4"/>
    <mergeCell ref="A18:A20"/>
    <mergeCell ref="A21:A23"/>
    <mergeCell ref="A6:A8"/>
  </mergeCells>
  <phoneticPr fontId="5" type="noConversion"/>
  <printOptions horizontalCentered="1"/>
  <pageMargins left="0.70866141732283472" right="0.70866141732283472" top="0.74803149606299213" bottom="0.7480314960629921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市區客運滿意度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dcterms:created xsi:type="dcterms:W3CDTF">2023-06-30T10:06:24Z</dcterms:created>
  <dcterms:modified xsi:type="dcterms:W3CDTF">2026-05-04T06:56:35Z</dcterms:modified>
</cp:coreProperties>
</file>