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my documents\性別統計資料\115年性別統計\性別統計指標\"/>
    </mc:Choice>
  </mc:AlternateContent>
  <xr:revisionPtr revIDLastSave="0" documentId="13_ncr:1_{0E59BA7B-5453-4DBD-B19D-FF1257B89E83}" xr6:coauthVersionLast="47" xr6:coauthVersionMax="47" xr10:uidLastSave="{00000000-0000-0000-0000-000000000000}"/>
  <bookViews>
    <workbookView xWindow="-120" yWindow="-120" windowWidth="29040" windowHeight="15720" activeTab="9" xr2:uid="{00000000-000D-0000-FFFF-FFFF00000000}"/>
  </bookViews>
  <sheets>
    <sheet name="105年" sheetId="2" r:id="rId1"/>
    <sheet name="106年" sheetId="3" r:id="rId2"/>
    <sheet name="107年" sheetId="4" r:id="rId3"/>
    <sheet name="108年" sheetId="5" r:id="rId4"/>
    <sheet name="109年" sheetId="6" r:id="rId5"/>
    <sheet name="110年" sheetId="7" r:id="rId6"/>
    <sheet name="111年" sheetId="8" r:id="rId7"/>
    <sheet name="112年" sheetId="9" r:id="rId8"/>
    <sheet name="113年 " sheetId="10" r:id="rId9"/>
    <sheet name="114年" sheetId="11" r:id="rId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N8" i="11" l="1"/>
  <c r="AY17" i="11"/>
  <c r="AZ17" i="11"/>
  <c r="BC17" i="11"/>
  <c r="BB17" i="11" s="1"/>
  <c r="BH27" i="11" l="1"/>
  <c r="BE27" i="11"/>
  <c r="BB27" i="11"/>
  <c r="AY27" i="11"/>
  <c r="AV27" i="11"/>
  <c r="AS27" i="11"/>
  <c r="AP27" i="11"/>
  <c r="AM27" i="11"/>
  <c r="AL27" i="11"/>
  <c r="AK27" i="11"/>
  <c r="AJ27" i="11"/>
  <c r="AI27" i="11"/>
  <c r="AH27" i="11"/>
  <c r="AG27" i="11"/>
  <c r="AC27" i="11"/>
  <c r="Z27" i="11"/>
  <c r="W27" i="11"/>
  <c r="T27" i="11"/>
  <c r="Q27" i="11"/>
  <c r="N27" i="11"/>
  <c r="K27" i="11"/>
  <c r="H27" i="11"/>
  <c r="G27" i="11"/>
  <c r="F27" i="11"/>
  <c r="E27" i="11" s="1"/>
  <c r="D27" i="11"/>
  <c r="C27" i="11"/>
  <c r="B27" i="11"/>
  <c r="BH26" i="11"/>
  <c r="BE26" i="11"/>
  <c r="BB26" i="11"/>
  <c r="AY26" i="11"/>
  <c r="AV26" i="11"/>
  <c r="AS26" i="11"/>
  <c r="AP26" i="11"/>
  <c r="AM26" i="11"/>
  <c r="AL26" i="11"/>
  <c r="AK26" i="11"/>
  <c r="AJ26" i="11"/>
  <c r="AI26" i="11"/>
  <c r="AH26" i="11"/>
  <c r="AG26" i="11" s="1"/>
  <c r="AC26" i="11"/>
  <c r="Z26" i="11"/>
  <c r="W26" i="11"/>
  <c r="T26" i="11"/>
  <c r="Q26" i="11"/>
  <c r="N26" i="11"/>
  <c r="K26" i="11"/>
  <c r="H26" i="11"/>
  <c r="G26" i="11"/>
  <c r="F26" i="11"/>
  <c r="E26" i="11"/>
  <c r="D26" i="11"/>
  <c r="C26" i="11"/>
  <c r="B26" i="11"/>
  <c r="BH25" i="11"/>
  <c r="BE25" i="11"/>
  <c r="BB25" i="11"/>
  <c r="AY25" i="11"/>
  <c r="AV25" i="11"/>
  <c r="AS25" i="11"/>
  <c r="AP25" i="11"/>
  <c r="AM25" i="11"/>
  <c r="AL25" i="11"/>
  <c r="AK25" i="11"/>
  <c r="AJ25" i="11"/>
  <c r="AI25" i="11"/>
  <c r="AH25" i="11"/>
  <c r="AG25" i="11"/>
  <c r="AC25" i="11"/>
  <c r="Z25" i="11"/>
  <c r="W25" i="11"/>
  <c r="T25" i="11"/>
  <c r="Q25" i="11"/>
  <c r="N25" i="11"/>
  <c r="K25" i="11"/>
  <c r="H25" i="11"/>
  <c r="G25" i="11"/>
  <c r="F25" i="11"/>
  <c r="E25" i="11" s="1"/>
  <c r="D25" i="11"/>
  <c r="C25" i="11"/>
  <c r="B25" i="11"/>
  <c r="BH24" i="11"/>
  <c r="BE24" i="11"/>
  <c r="BB24" i="11"/>
  <c r="AY24" i="11"/>
  <c r="AV24" i="11"/>
  <c r="AS24" i="11"/>
  <c r="AP24" i="11"/>
  <c r="AM24" i="11"/>
  <c r="AL24" i="11"/>
  <c r="AK24" i="11"/>
  <c r="AJ24" i="11"/>
  <c r="AI24" i="11"/>
  <c r="AH24" i="11"/>
  <c r="AG24" i="11"/>
  <c r="AC24" i="11"/>
  <c r="Z24" i="11"/>
  <c r="W24" i="11"/>
  <c r="T24" i="11"/>
  <c r="Q24" i="11"/>
  <c r="N24" i="11"/>
  <c r="K24" i="11"/>
  <c r="H24" i="11"/>
  <c r="G24" i="11"/>
  <c r="F24" i="11"/>
  <c r="E24" i="11"/>
  <c r="D24" i="11"/>
  <c r="C24" i="11"/>
  <c r="B24" i="11"/>
  <c r="BH23" i="11"/>
  <c r="BE23" i="11"/>
  <c r="BB23" i="11"/>
  <c r="AY23" i="11"/>
  <c r="AX23" i="11"/>
  <c r="AV23" i="11"/>
  <c r="AU23" i="11"/>
  <c r="AS23" i="11"/>
  <c r="AP23" i="11"/>
  <c r="AM23" i="11"/>
  <c r="AK23" i="11"/>
  <c r="AH23" i="11"/>
  <c r="AC23" i="11"/>
  <c r="Z23" i="11"/>
  <c r="W23" i="11"/>
  <c r="T23" i="11"/>
  <c r="Q23" i="11"/>
  <c r="N23" i="11"/>
  <c r="K23" i="11"/>
  <c r="H23" i="11"/>
  <c r="G23" i="11"/>
  <c r="F23" i="11"/>
  <c r="E23" i="11"/>
  <c r="D23" i="11"/>
  <c r="B23" i="11" s="1"/>
  <c r="C23" i="11"/>
  <c r="BH22" i="11"/>
  <c r="BE22" i="11"/>
  <c r="BC22" i="11"/>
  <c r="BB22" i="11"/>
  <c r="AZ22" i="11"/>
  <c r="AY22" i="11"/>
  <c r="AV22" i="11"/>
  <c r="AS22" i="11"/>
  <c r="AP22" i="11"/>
  <c r="AM22" i="11"/>
  <c r="AL22" i="11"/>
  <c r="AK22" i="11"/>
  <c r="AJ22" i="11"/>
  <c r="AI22" i="11"/>
  <c r="AH22" i="11"/>
  <c r="AG22" i="11"/>
  <c r="AC22" i="11"/>
  <c r="Z22" i="11"/>
  <c r="W22" i="11"/>
  <c r="T22" i="11"/>
  <c r="Q22" i="11"/>
  <c r="N22" i="11"/>
  <c r="K22" i="11"/>
  <c r="H22" i="11"/>
  <c r="G22" i="11"/>
  <c r="F22" i="11"/>
  <c r="E22" i="11"/>
  <c r="D22" i="11"/>
  <c r="C22" i="11"/>
  <c r="B22" i="11"/>
  <c r="BH21" i="11"/>
  <c r="BE21" i="11"/>
  <c r="AZ21" i="11"/>
  <c r="AY21" i="11"/>
  <c r="AV21" i="11"/>
  <c r="AS21" i="11"/>
  <c r="AC21" i="11"/>
  <c r="Z21" i="11"/>
  <c r="W21" i="11"/>
  <c r="BC21" i="11" s="1"/>
  <c r="BB21" i="11" s="1"/>
  <c r="T21" i="11"/>
  <c r="Q21" i="11"/>
  <c r="N21" i="11"/>
  <c r="K21" i="11"/>
  <c r="AR21" i="11" s="1"/>
  <c r="H21" i="11"/>
  <c r="AO21" i="11" s="1"/>
  <c r="G21" i="11"/>
  <c r="F21" i="11"/>
  <c r="AK21" i="11" s="1"/>
  <c r="AJ21" i="11" s="1"/>
  <c r="E21" i="11"/>
  <c r="AL21" i="11" s="1"/>
  <c r="D21" i="11"/>
  <c r="C21" i="11"/>
  <c r="BH20" i="11"/>
  <c r="BE20" i="11"/>
  <c r="AT20" i="11"/>
  <c r="AC20" i="11"/>
  <c r="Z20" i="11"/>
  <c r="W20" i="11"/>
  <c r="BC20" i="11" s="1"/>
  <c r="BB20" i="11" s="1"/>
  <c r="T20" i="11"/>
  <c r="AZ20" i="11" s="1"/>
  <c r="AY20" i="11" s="1"/>
  <c r="Q20" i="11"/>
  <c r="AX20" i="11" s="1"/>
  <c r="N20" i="11"/>
  <c r="AU20" i="11" s="1"/>
  <c r="AS20" i="11" s="1"/>
  <c r="K20" i="11"/>
  <c r="AR20" i="11" s="1"/>
  <c r="H20" i="11"/>
  <c r="AO20" i="11" s="1"/>
  <c r="G20" i="11"/>
  <c r="F20" i="11"/>
  <c r="E20" i="11" s="1"/>
  <c r="D20" i="11"/>
  <c r="C20" i="11"/>
  <c r="B20" i="11" s="1"/>
  <c r="BH19" i="11"/>
  <c r="BE19" i="11"/>
  <c r="AC19" i="11"/>
  <c r="Z19" i="11"/>
  <c r="W19" i="11"/>
  <c r="BC19" i="11" s="1"/>
  <c r="BB19" i="11" s="1"/>
  <c r="T19" i="11"/>
  <c r="AZ19" i="11" s="1"/>
  <c r="AY19" i="11" s="1"/>
  <c r="Q19" i="11"/>
  <c r="AX19" i="11" s="1"/>
  <c r="N19" i="11"/>
  <c r="AU19" i="11" s="1"/>
  <c r="K19" i="11"/>
  <c r="AR19" i="11" s="1"/>
  <c r="H19" i="11"/>
  <c r="AN19" i="11" s="1"/>
  <c r="G19" i="11"/>
  <c r="F19" i="11"/>
  <c r="E19" i="11" s="1"/>
  <c r="D19" i="11"/>
  <c r="C19" i="11"/>
  <c r="BH18" i="11"/>
  <c r="BE18" i="11"/>
  <c r="AC18" i="11"/>
  <c r="Z18" i="11"/>
  <c r="W18" i="11"/>
  <c r="BC18" i="11" s="1"/>
  <c r="BB18" i="11" s="1"/>
  <c r="T18" i="11"/>
  <c r="AZ18" i="11" s="1"/>
  <c r="AY18" i="11" s="1"/>
  <c r="Q18" i="11"/>
  <c r="AX18" i="11" s="1"/>
  <c r="N18" i="11"/>
  <c r="AU18" i="11" s="1"/>
  <c r="K18" i="11"/>
  <c r="AQ18" i="11" s="1"/>
  <c r="H18" i="11"/>
  <c r="AO18" i="11" s="1"/>
  <c r="G18" i="11"/>
  <c r="F18" i="11"/>
  <c r="E18" i="11" s="1"/>
  <c r="D18" i="11"/>
  <c r="C18" i="11"/>
  <c r="B18" i="11"/>
  <c r="BH17" i="11"/>
  <c r="BE17" i="11"/>
  <c r="AX17" i="11"/>
  <c r="AW17" i="11"/>
  <c r="AV17" i="11" s="1"/>
  <c r="AT17" i="11"/>
  <c r="AC17" i="11"/>
  <c r="Z17" i="11"/>
  <c r="W17" i="11"/>
  <c r="T17" i="11"/>
  <c r="Q17" i="11"/>
  <c r="N17" i="11"/>
  <c r="AU17" i="11" s="1"/>
  <c r="K17" i="11"/>
  <c r="AR17" i="11" s="1"/>
  <c r="H17" i="11"/>
  <c r="AN17" i="11" s="1"/>
  <c r="G17" i="11"/>
  <c r="F17" i="11"/>
  <c r="D17" i="11"/>
  <c r="C17" i="11"/>
  <c r="B17" i="11" s="1"/>
  <c r="AI17" i="11" s="1"/>
  <c r="BH16" i="11"/>
  <c r="BE16" i="11"/>
  <c r="BC16" i="11"/>
  <c r="BA16" i="11"/>
  <c r="AX16" i="11"/>
  <c r="AW16" i="11"/>
  <c r="AR16" i="11"/>
  <c r="AQ16" i="11"/>
  <c r="AO16" i="11"/>
  <c r="AM16" i="11" s="1"/>
  <c r="AN16" i="11"/>
  <c r="AC16" i="11"/>
  <c r="Z16" i="11"/>
  <c r="W16" i="11"/>
  <c r="BD16" i="11" s="1"/>
  <c r="BB16" i="11" s="1"/>
  <c r="T16" i="11"/>
  <c r="AZ16" i="11" s="1"/>
  <c r="Q16" i="11"/>
  <c r="N16" i="11"/>
  <c r="AU16" i="11" s="1"/>
  <c r="K16" i="11"/>
  <c r="H16" i="11"/>
  <c r="G16" i="11"/>
  <c r="F16" i="11"/>
  <c r="E16" i="11"/>
  <c r="AL16" i="11" s="1"/>
  <c r="D16" i="11"/>
  <c r="C16" i="11"/>
  <c r="BH15" i="11"/>
  <c r="BE15" i="11"/>
  <c r="BD15" i="11"/>
  <c r="BC15" i="11"/>
  <c r="BB15" i="11" s="1"/>
  <c r="AQ15" i="11"/>
  <c r="AC15" i="11"/>
  <c r="Z15" i="11"/>
  <c r="W15" i="11"/>
  <c r="T15" i="11"/>
  <c r="AZ15" i="11" s="1"/>
  <c r="AY15" i="11" s="1"/>
  <c r="Q15" i="11"/>
  <c r="AW15" i="11" s="1"/>
  <c r="N15" i="11"/>
  <c r="AU15" i="11" s="1"/>
  <c r="K15" i="11"/>
  <c r="AR15" i="11" s="1"/>
  <c r="H15" i="11"/>
  <c r="AO15" i="11" s="1"/>
  <c r="G15" i="11"/>
  <c r="F15" i="11"/>
  <c r="D15" i="11"/>
  <c r="C15" i="11"/>
  <c r="BB14" i="11"/>
  <c r="AY14" i="11"/>
  <c r="AC14" i="11"/>
  <c r="BI14" i="11" s="1"/>
  <c r="BH14" i="11" s="1"/>
  <c r="Z14" i="11"/>
  <c r="BF14" i="11" s="1"/>
  <c r="BE14" i="11" s="1"/>
  <c r="W14" i="11"/>
  <c r="T14" i="11"/>
  <c r="Q14" i="11"/>
  <c r="AW14" i="11" s="1"/>
  <c r="N14" i="11"/>
  <c r="AU14" i="11" s="1"/>
  <c r="K14" i="11"/>
  <c r="AR14" i="11" s="1"/>
  <c r="H14" i="11"/>
  <c r="AO14" i="11" s="1"/>
  <c r="G14" i="11"/>
  <c r="F14" i="11"/>
  <c r="E14" i="11"/>
  <c r="AL14" i="11" s="1"/>
  <c r="D14" i="11"/>
  <c r="C14" i="11"/>
  <c r="BB13" i="11"/>
  <c r="AY13" i="11"/>
  <c r="AX13" i="11"/>
  <c r="AT13" i="11"/>
  <c r="AC13" i="11"/>
  <c r="BI13" i="11" s="1"/>
  <c r="Z13" i="11"/>
  <c r="BF13" i="11" s="1"/>
  <c r="W13" i="11"/>
  <c r="T13" i="11"/>
  <c r="Q13" i="11"/>
  <c r="AW13" i="11" s="1"/>
  <c r="N13" i="11"/>
  <c r="AU13" i="11" s="1"/>
  <c r="K13" i="11"/>
  <c r="AR13" i="11" s="1"/>
  <c r="H13" i="11"/>
  <c r="AO13" i="11" s="1"/>
  <c r="G13" i="11"/>
  <c r="F13" i="11"/>
  <c r="D13" i="11"/>
  <c r="C13" i="11"/>
  <c r="B13" i="11" s="1"/>
  <c r="BB12" i="11"/>
  <c r="AY12" i="11"/>
  <c r="AC12" i="11"/>
  <c r="BJ12" i="11" s="1"/>
  <c r="Z12" i="11"/>
  <c r="BG12" i="11" s="1"/>
  <c r="W12" i="11"/>
  <c r="T12" i="11"/>
  <c r="Q12" i="11"/>
  <c r="AW12" i="11" s="1"/>
  <c r="N12" i="11"/>
  <c r="AU12" i="11" s="1"/>
  <c r="K12" i="11"/>
  <c r="AR12" i="11" s="1"/>
  <c r="H12" i="11"/>
  <c r="AO12" i="11" s="1"/>
  <c r="G12" i="11"/>
  <c r="F12" i="11"/>
  <c r="E12" i="11" s="1"/>
  <c r="AL12" i="11" s="1"/>
  <c r="D12" i="11"/>
  <c r="C12" i="11"/>
  <c r="BB11" i="11"/>
  <c r="AY11" i="11"/>
  <c r="AC11" i="11"/>
  <c r="BI11" i="11" s="1"/>
  <c r="Z11" i="11"/>
  <c r="BF11" i="11" s="1"/>
  <c r="W11" i="11"/>
  <c r="T11" i="11"/>
  <c r="Q11" i="11"/>
  <c r="AW11" i="11" s="1"/>
  <c r="N11" i="11"/>
  <c r="AU11" i="11" s="1"/>
  <c r="K11" i="11"/>
  <c r="AR11" i="11" s="1"/>
  <c r="H11" i="11"/>
  <c r="AO11" i="11" s="1"/>
  <c r="G11" i="11"/>
  <c r="F11" i="11"/>
  <c r="D11" i="11"/>
  <c r="C11" i="11"/>
  <c r="B11" i="11" s="1"/>
  <c r="AI11" i="11" s="1"/>
  <c r="BB10" i="11"/>
  <c r="AY10" i="11"/>
  <c r="AV10" i="11"/>
  <c r="AS10" i="11"/>
  <c r="AC10" i="11"/>
  <c r="BJ10" i="11" s="1"/>
  <c r="Z10" i="11"/>
  <c r="BG10" i="11" s="1"/>
  <c r="W10" i="11"/>
  <c r="T10" i="11"/>
  <c r="Q10" i="11"/>
  <c r="N10" i="11"/>
  <c r="K10" i="11"/>
  <c r="AQ10" i="11" s="1"/>
  <c r="H10" i="11"/>
  <c r="AO10" i="11" s="1"/>
  <c r="G10" i="11"/>
  <c r="F10" i="11"/>
  <c r="E10" i="11"/>
  <c r="AL10" i="11" s="1"/>
  <c r="D10" i="11"/>
  <c r="C10" i="11"/>
  <c r="B10" i="11" s="1"/>
  <c r="AH10" i="11" s="1"/>
  <c r="BB9" i="11"/>
  <c r="AY9" i="11"/>
  <c r="AV9" i="11"/>
  <c r="AS9" i="11"/>
  <c r="AQ9" i="11"/>
  <c r="AP9" i="11"/>
  <c r="AN9" i="11"/>
  <c r="AM9" i="11" s="1"/>
  <c r="AC9" i="11"/>
  <c r="BJ9" i="11" s="1"/>
  <c r="Z9" i="11"/>
  <c r="BG9" i="11" s="1"/>
  <c r="W9" i="11"/>
  <c r="T9" i="11"/>
  <c r="Q9" i="11"/>
  <c r="N9" i="11"/>
  <c r="K9" i="11"/>
  <c r="H9" i="11"/>
  <c r="G9" i="11"/>
  <c r="F9" i="11"/>
  <c r="D9" i="11"/>
  <c r="C9" i="11"/>
  <c r="B9" i="11" s="1"/>
  <c r="BG8" i="11"/>
  <c r="BF8" i="11"/>
  <c r="BE8" i="11" s="1"/>
  <c r="BB8" i="11"/>
  <c r="AY8" i="11"/>
  <c r="AV8" i="11"/>
  <c r="AS8" i="11"/>
  <c r="AM8" i="11"/>
  <c r="AC8" i="11"/>
  <c r="BJ8" i="11" s="1"/>
  <c r="Z8" i="11"/>
  <c r="W8" i="11"/>
  <c r="T8" i="11"/>
  <c r="Q8" i="11"/>
  <c r="N8" i="11"/>
  <c r="K8" i="11"/>
  <c r="H8" i="11"/>
  <c r="G8" i="11"/>
  <c r="F8" i="11"/>
  <c r="E8" i="11" s="1"/>
  <c r="AL8" i="11" s="1"/>
  <c r="D8" i="11"/>
  <c r="C8" i="11"/>
  <c r="B8" i="11" s="1"/>
  <c r="AI8" i="11" s="1"/>
  <c r="BH7" i="11"/>
  <c r="BE7" i="11"/>
  <c r="BB7" i="11"/>
  <c r="AY7" i="11"/>
  <c r="AV7" i="11"/>
  <c r="AS7" i="11"/>
  <c r="AP7" i="11"/>
  <c r="AM7" i="11"/>
  <c r="AL7" i="11"/>
  <c r="AK7" i="11"/>
  <c r="AJ7" i="11"/>
  <c r="AI7" i="11"/>
  <c r="AH7" i="11"/>
  <c r="AG7" i="11"/>
  <c r="AC7" i="11"/>
  <c r="Z7" i="11"/>
  <c r="W7" i="11"/>
  <c r="T7" i="11"/>
  <c r="Q7" i="11"/>
  <c r="N7" i="11"/>
  <c r="K7" i="11"/>
  <c r="H7" i="11"/>
  <c r="G7" i="11"/>
  <c r="F7" i="11"/>
  <c r="E7" i="11"/>
  <c r="D7" i="11"/>
  <c r="C7" i="11"/>
  <c r="B7" i="11" s="1"/>
  <c r="AE6" i="11"/>
  <c r="AD6" i="11"/>
  <c r="AB6" i="11"/>
  <c r="AA6" i="11"/>
  <c r="Y6" i="11"/>
  <c r="X6" i="11"/>
  <c r="W6" i="11"/>
  <c r="V6" i="11"/>
  <c r="U6" i="11"/>
  <c r="S6" i="11"/>
  <c r="R6" i="11"/>
  <c r="P6" i="11"/>
  <c r="O6" i="11"/>
  <c r="M6" i="11"/>
  <c r="L6" i="11"/>
  <c r="J6" i="11"/>
  <c r="I6" i="11"/>
  <c r="AK23" i="10"/>
  <c r="AH23" i="10"/>
  <c r="AV10" i="9"/>
  <c r="AP8" i="10"/>
  <c r="AM8" i="10"/>
  <c r="B21" i="11" l="1"/>
  <c r="AH21" i="11" s="1"/>
  <c r="AQ20" i="11"/>
  <c r="AP20" i="11" s="1"/>
  <c r="AH20" i="11"/>
  <c r="AI20" i="11"/>
  <c r="AQ19" i="11"/>
  <c r="AP19" i="11" s="1"/>
  <c r="AO19" i="11"/>
  <c r="AM19" i="11" s="1"/>
  <c r="AR18" i="11"/>
  <c r="AP18" i="11" s="1"/>
  <c r="AN18" i="11"/>
  <c r="AM18" i="11" s="1"/>
  <c r="AQ17" i="11"/>
  <c r="AP17" i="11" s="1"/>
  <c r="AM17" i="11"/>
  <c r="AO17" i="11"/>
  <c r="AP16" i="11"/>
  <c r="AP15" i="11"/>
  <c r="AN15" i="11"/>
  <c r="AM15" i="11" s="1"/>
  <c r="AK14" i="11"/>
  <c r="AJ14" i="11" s="1"/>
  <c r="AQ14" i="11"/>
  <c r="AP14" i="11" s="1"/>
  <c r="B14" i="11"/>
  <c r="AI14" i="11" s="1"/>
  <c r="AN14" i="11"/>
  <c r="AM14" i="11" s="1"/>
  <c r="AQ13" i="11"/>
  <c r="AP13" i="11" s="1"/>
  <c r="K6" i="11"/>
  <c r="AR6" i="11" s="1"/>
  <c r="AN13" i="11"/>
  <c r="AM13" i="11" s="1"/>
  <c r="AQ12" i="11"/>
  <c r="AP12" i="11"/>
  <c r="AN12" i="11"/>
  <c r="AM12" i="11" s="1"/>
  <c r="AQ11" i="11"/>
  <c r="AP11" i="11" s="1"/>
  <c r="AN11" i="11"/>
  <c r="AM11" i="11" s="1"/>
  <c r="AI10" i="11"/>
  <c r="AN10" i="11"/>
  <c r="AM10" i="11" s="1"/>
  <c r="H6" i="11"/>
  <c r="AN6" i="11" s="1"/>
  <c r="AX14" i="11"/>
  <c r="AL23" i="11"/>
  <c r="AJ23" i="11" s="1"/>
  <c r="AK19" i="11"/>
  <c r="AL19" i="11"/>
  <c r="B19" i="11"/>
  <c r="AH19" i="11" s="1"/>
  <c r="AT19" i="11"/>
  <c r="AS19" i="11" s="1"/>
  <c r="AT18" i="11"/>
  <c r="AS18" i="11" s="1"/>
  <c r="AH18" i="11"/>
  <c r="AI18" i="11"/>
  <c r="AS17" i="11"/>
  <c r="AH17" i="11"/>
  <c r="AG17" i="11" s="1"/>
  <c r="AK16" i="11"/>
  <c r="AJ16" i="11" s="1"/>
  <c r="AV16" i="11"/>
  <c r="AT16" i="11"/>
  <c r="AS16" i="11" s="1"/>
  <c r="E15" i="11"/>
  <c r="AL15" i="11" s="1"/>
  <c r="AT15" i="11"/>
  <c r="AS15" i="11" s="1"/>
  <c r="B15" i="11"/>
  <c r="AI15" i="11" s="1"/>
  <c r="AV14" i="11"/>
  <c r="AT14" i="11"/>
  <c r="AS14" i="11" s="1"/>
  <c r="AV13" i="11"/>
  <c r="AI13" i="11"/>
  <c r="AH13" i="11"/>
  <c r="AG13" i="11" s="1"/>
  <c r="Q6" i="11"/>
  <c r="AW6" i="11" s="1"/>
  <c r="AX12" i="11"/>
  <c r="AV12" i="11" s="1"/>
  <c r="AT12" i="11"/>
  <c r="AS12" i="11" s="1"/>
  <c r="N6" i="11"/>
  <c r="AT6" i="11" s="1"/>
  <c r="AX11" i="11"/>
  <c r="AV11" i="11" s="1"/>
  <c r="AT11" i="11"/>
  <c r="AS11" i="11" s="1"/>
  <c r="AK18" i="11"/>
  <c r="AL18" i="11"/>
  <c r="E17" i="11"/>
  <c r="AL17" i="11" s="1"/>
  <c r="T6" i="11"/>
  <c r="BA6" i="11" s="1"/>
  <c r="B16" i="11"/>
  <c r="AI16" i="11" s="1"/>
  <c r="AY16" i="11"/>
  <c r="BC6" i="11"/>
  <c r="BD6" i="11"/>
  <c r="E13" i="11"/>
  <c r="AL13" i="11" s="1"/>
  <c r="AK12" i="11"/>
  <c r="AJ12" i="11" s="1"/>
  <c r="B12" i="11"/>
  <c r="AI12" i="11" s="1"/>
  <c r="AH12" i="11"/>
  <c r="AC6" i="11"/>
  <c r="E11" i="11"/>
  <c r="AL11" i="11" s="1"/>
  <c r="AH11" i="11"/>
  <c r="AG11" i="11" s="1"/>
  <c r="Z6" i="11"/>
  <c r="BF6" i="11" s="1"/>
  <c r="AK10" i="11"/>
  <c r="AJ10" i="11" s="1"/>
  <c r="AG10" i="11"/>
  <c r="BF10" i="11"/>
  <c r="BE10" i="11" s="1"/>
  <c r="E9" i="11"/>
  <c r="BI9" i="11"/>
  <c r="BH9" i="11" s="1"/>
  <c r="AK9" i="11"/>
  <c r="AL9" i="11"/>
  <c r="BF9" i="11"/>
  <c r="BE9" i="11" s="1"/>
  <c r="C6" i="11"/>
  <c r="AK8" i="11"/>
  <c r="AJ8" i="11" s="1"/>
  <c r="BJ6" i="11"/>
  <c r="BI6" i="11"/>
  <c r="D6" i="11"/>
  <c r="AH8" i="11"/>
  <c r="AG8" i="11" s="1"/>
  <c r="AI9" i="11"/>
  <c r="AL20" i="11"/>
  <c r="BE13" i="11"/>
  <c r="AS13" i="11"/>
  <c r="AG23" i="11"/>
  <c r="G6" i="11"/>
  <c r="BI12" i="11"/>
  <c r="BH12" i="11" s="1"/>
  <c r="BJ13" i="11"/>
  <c r="BH13" i="11" s="1"/>
  <c r="AW19" i="11"/>
  <c r="AV19" i="11" s="1"/>
  <c r="AI23" i="11"/>
  <c r="F6" i="11"/>
  <c r="BF12" i="11"/>
  <c r="BE12" i="11" s="1"/>
  <c r="BG11" i="11"/>
  <c r="BE11" i="11" s="1"/>
  <c r="BG13" i="11"/>
  <c r="AW20" i="11"/>
  <c r="AV20" i="11" s="1"/>
  <c r="BI10" i="11"/>
  <c r="BH10" i="11" s="1"/>
  <c r="AH9" i="11"/>
  <c r="AG9" i="11" s="1"/>
  <c r="AI19" i="11"/>
  <c r="AG19" i="11" s="1"/>
  <c r="AK20" i="11"/>
  <c r="AN21" i="11"/>
  <c r="AM21" i="11" s="1"/>
  <c r="BJ11" i="11"/>
  <c r="BH11" i="11" s="1"/>
  <c r="AW18" i="11"/>
  <c r="AV18" i="11" s="1"/>
  <c r="BI8" i="11"/>
  <c r="BH8" i="11" s="1"/>
  <c r="AN20" i="11"/>
  <c r="AM20" i="11" s="1"/>
  <c r="AR10" i="11"/>
  <c r="AP10" i="11" s="1"/>
  <c r="AX15" i="11"/>
  <c r="AV15" i="11" s="1"/>
  <c r="AQ21" i="11"/>
  <c r="AP21" i="11" s="1"/>
  <c r="BH27" i="10"/>
  <c r="BE27" i="10"/>
  <c r="BB27" i="10"/>
  <c r="AY27" i="10"/>
  <c r="AV27" i="10"/>
  <c r="AS27" i="10"/>
  <c r="AP27" i="10"/>
  <c r="AM27" i="10"/>
  <c r="AL27" i="10"/>
  <c r="AJ27" i="10" s="1"/>
  <c r="AK27" i="10"/>
  <c r="AI27" i="10"/>
  <c r="AG27" i="10" s="1"/>
  <c r="AH27" i="10"/>
  <c r="AC27" i="10"/>
  <c r="Z27" i="10"/>
  <c r="W27" i="10"/>
  <c r="T27" i="10"/>
  <c r="Q27" i="10"/>
  <c r="N27" i="10"/>
  <c r="K27" i="10"/>
  <c r="H27" i="10"/>
  <c r="G27" i="10"/>
  <c r="F27" i="10"/>
  <c r="E27" i="10" s="1"/>
  <c r="D27" i="10"/>
  <c r="B27" i="10" s="1"/>
  <c r="C27" i="10"/>
  <c r="BH26" i="10"/>
  <c r="BE26" i="10"/>
  <c r="BB26" i="10"/>
  <c r="AY26" i="10"/>
  <c r="AV26" i="10"/>
  <c r="AS26" i="10"/>
  <c r="AP26" i="10"/>
  <c r="AM26" i="10"/>
  <c r="AL26" i="10"/>
  <c r="AK26" i="10"/>
  <c r="AJ26" i="10" s="1"/>
  <c r="AI26" i="10"/>
  <c r="AG26" i="10" s="1"/>
  <c r="AH26" i="10"/>
  <c r="AC26" i="10"/>
  <c r="Z26" i="10"/>
  <c r="W26" i="10"/>
  <c r="T26" i="10"/>
  <c r="Q26" i="10"/>
  <c r="N26" i="10"/>
  <c r="K26" i="10"/>
  <c r="H26" i="10"/>
  <c r="G26" i="10"/>
  <c r="F26" i="10"/>
  <c r="E26" i="10" s="1"/>
  <c r="D26" i="10"/>
  <c r="C26" i="10"/>
  <c r="B26" i="10"/>
  <c r="BH25" i="10"/>
  <c r="BE25" i="10"/>
  <c r="BB25" i="10"/>
  <c r="AY25" i="10"/>
  <c r="AV25" i="10"/>
  <c r="AS25" i="10"/>
  <c r="AP25" i="10"/>
  <c r="AM25" i="10"/>
  <c r="AL25" i="10"/>
  <c r="AK25" i="10"/>
  <c r="AJ25" i="10" s="1"/>
  <c r="AI25" i="10"/>
  <c r="AH25" i="10"/>
  <c r="AG25" i="10"/>
  <c r="AC25" i="10"/>
  <c r="Z25" i="10"/>
  <c r="W25" i="10"/>
  <c r="T25" i="10"/>
  <c r="Q25" i="10"/>
  <c r="N25" i="10"/>
  <c r="K25" i="10"/>
  <c r="H25" i="10"/>
  <c r="G25" i="10"/>
  <c r="F25" i="10"/>
  <c r="E25" i="10" s="1"/>
  <c r="D25" i="10"/>
  <c r="B25" i="10" s="1"/>
  <c r="C25" i="10"/>
  <c r="BH24" i="10"/>
  <c r="BE24" i="10"/>
  <c r="BB24" i="10"/>
  <c r="AY24" i="10"/>
  <c r="AV24" i="10"/>
  <c r="AS24" i="10"/>
  <c r="AP24" i="10"/>
  <c r="AM24" i="10"/>
  <c r="AL24" i="10"/>
  <c r="AK24" i="10"/>
  <c r="AJ24" i="10" s="1"/>
  <c r="AI24" i="10"/>
  <c r="AG24" i="10" s="1"/>
  <c r="AH24" i="10"/>
  <c r="AC24" i="10"/>
  <c r="Z24" i="10"/>
  <c r="W24" i="10"/>
  <c r="T24" i="10"/>
  <c r="Q24" i="10"/>
  <c r="N24" i="10"/>
  <c r="K24" i="10"/>
  <c r="H24" i="10"/>
  <c r="G24" i="10"/>
  <c r="F24" i="10"/>
  <c r="E24" i="10" s="1"/>
  <c r="D24" i="10"/>
  <c r="C24" i="10"/>
  <c r="B24" i="10"/>
  <c r="BH23" i="10"/>
  <c r="BE23" i="10"/>
  <c r="BB23" i="10"/>
  <c r="AY23" i="10"/>
  <c r="AV23" i="10"/>
  <c r="AP23" i="10"/>
  <c r="AM23" i="10"/>
  <c r="AC23" i="10"/>
  <c r="Z23" i="10"/>
  <c r="W23" i="10"/>
  <c r="T23" i="10"/>
  <c r="Q23" i="10"/>
  <c r="AX23" i="10" s="1"/>
  <c r="N23" i="10"/>
  <c r="K23" i="10"/>
  <c r="H23" i="10"/>
  <c r="G23" i="10"/>
  <c r="F23" i="10"/>
  <c r="E23" i="10" s="1"/>
  <c r="AL23" i="10" s="1"/>
  <c r="D23" i="10"/>
  <c r="C23" i="10"/>
  <c r="BH22" i="10"/>
  <c r="BE22" i="10"/>
  <c r="AV22" i="10"/>
  <c r="AS22" i="10"/>
  <c r="AP22" i="10"/>
  <c r="AM22" i="10"/>
  <c r="AL22" i="10"/>
  <c r="AI22" i="10"/>
  <c r="AC22" i="10"/>
  <c r="Z22" i="10"/>
  <c r="W22" i="10"/>
  <c r="BC22" i="10" s="1"/>
  <c r="BB22" i="10" s="1"/>
  <c r="T22" i="10"/>
  <c r="AZ22" i="10" s="1"/>
  <c r="AY22" i="10" s="1"/>
  <c r="Q22" i="10"/>
  <c r="N22" i="10"/>
  <c r="K22" i="10"/>
  <c r="H22" i="10"/>
  <c r="G22" i="10"/>
  <c r="F22" i="10"/>
  <c r="E22" i="10" s="1"/>
  <c r="D22" i="10"/>
  <c r="B22" i="10" s="1"/>
  <c r="C22" i="10"/>
  <c r="BH21" i="10"/>
  <c r="BE21" i="10"/>
  <c r="AV21" i="10"/>
  <c r="AS21" i="10"/>
  <c r="AC21" i="10"/>
  <c r="Z21" i="10"/>
  <c r="W21" i="10"/>
  <c r="BC21" i="10" s="1"/>
  <c r="BB21" i="10" s="1"/>
  <c r="T21" i="10"/>
  <c r="AZ21" i="10" s="1"/>
  <c r="AY21" i="10" s="1"/>
  <c r="Q21" i="10"/>
  <c r="N21" i="10"/>
  <c r="K21" i="10"/>
  <c r="AR21" i="10" s="1"/>
  <c r="H21" i="10"/>
  <c r="AN21" i="10" s="1"/>
  <c r="G21" i="10"/>
  <c r="F21" i="10"/>
  <c r="E21" i="10" s="1"/>
  <c r="AL21" i="10" s="1"/>
  <c r="D21" i="10"/>
  <c r="C21" i="10"/>
  <c r="B21" i="10"/>
  <c r="AH21" i="10" s="1"/>
  <c r="BH20" i="10"/>
  <c r="BE20" i="10"/>
  <c r="AY20" i="10"/>
  <c r="AQ20" i="10"/>
  <c r="AC20" i="10"/>
  <c r="Z20" i="10"/>
  <c r="W20" i="10"/>
  <c r="BC20" i="10" s="1"/>
  <c r="BB20" i="10" s="1"/>
  <c r="T20" i="10"/>
  <c r="AZ20" i="10" s="1"/>
  <c r="Q20" i="10"/>
  <c r="AX20" i="10" s="1"/>
  <c r="N20" i="10"/>
  <c r="AT20" i="10" s="1"/>
  <c r="K20" i="10"/>
  <c r="AR20" i="10" s="1"/>
  <c r="H20" i="10"/>
  <c r="AN20" i="10" s="1"/>
  <c r="G20" i="10"/>
  <c r="F20" i="10"/>
  <c r="D20" i="10"/>
  <c r="C20" i="10"/>
  <c r="BH19" i="10"/>
  <c r="BE19" i="10"/>
  <c r="AW19" i="10"/>
  <c r="AC19" i="10"/>
  <c r="Z19" i="10"/>
  <c r="W19" i="10"/>
  <c r="BC19" i="10" s="1"/>
  <c r="BB19" i="10" s="1"/>
  <c r="T19" i="10"/>
  <c r="AZ19" i="10" s="1"/>
  <c r="AY19" i="10" s="1"/>
  <c r="Q19" i="10"/>
  <c r="AX19" i="10" s="1"/>
  <c r="N19" i="10"/>
  <c r="AT19" i="10" s="1"/>
  <c r="K19" i="10"/>
  <c r="AR19" i="10" s="1"/>
  <c r="H19" i="10"/>
  <c r="AN19" i="10" s="1"/>
  <c r="G19" i="10"/>
  <c r="F19" i="10"/>
  <c r="D19" i="10"/>
  <c r="C19" i="10"/>
  <c r="BH18" i="10"/>
  <c r="BE18" i="10"/>
  <c r="AU18" i="10"/>
  <c r="AC18" i="10"/>
  <c r="Z18" i="10"/>
  <c r="W18" i="10"/>
  <c r="BC18" i="10" s="1"/>
  <c r="BB18" i="10" s="1"/>
  <c r="T18" i="10"/>
  <c r="AZ18" i="10" s="1"/>
  <c r="AY18" i="10" s="1"/>
  <c r="Q18" i="10"/>
  <c r="AX18" i="10" s="1"/>
  <c r="N18" i="10"/>
  <c r="AT18" i="10" s="1"/>
  <c r="AS18" i="10" s="1"/>
  <c r="K18" i="10"/>
  <c r="AR18" i="10" s="1"/>
  <c r="H18" i="10"/>
  <c r="AN18" i="10" s="1"/>
  <c r="G18" i="10"/>
  <c r="F18" i="10"/>
  <c r="D18" i="10"/>
  <c r="C18" i="10"/>
  <c r="B18" i="10" s="1"/>
  <c r="BH17" i="10"/>
  <c r="BE17" i="10"/>
  <c r="AQ17" i="10"/>
  <c r="AC17" i="10"/>
  <c r="Z17" i="10"/>
  <c r="W17" i="10"/>
  <c r="T17" i="10"/>
  <c r="Q17" i="10"/>
  <c r="AX17" i="10" s="1"/>
  <c r="N17" i="10"/>
  <c r="K17" i="10"/>
  <c r="AR17" i="10" s="1"/>
  <c r="H17" i="10"/>
  <c r="AN17" i="10" s="1"/>
  <c r="G17" i="10"/>
  <c r="F17" i="10"/>
  <c r="E17" i="10" s="1"/>
  <c r="AL17" i="10" s="1"/>
  <c r="D17" i="10"/>
  <c r="C17" i="10"/>
  <c r="BH16" i="10"/>
  <c r="BE16" i="10"/>
  <c r="AC16" i="10"/>
  <c r="Z16" i="10"/>
  <c r="W16" i="10"/>
  <c r="BD16" i="10" s="1"/>
  <c r="T16" i="10"/>
  <c r="Q16" i="10"/>
  <c r="AX16" i="10" s="1"/>
  <c r="N16" i="10"/>
  <c r="AT16" i="10" s="1"/>
  <c r="K16" i="10"/>
  <c r="AR16" i="10" s="1"/>
  <c r="H16" i="10"/>
  <c r="G16" i="10"/>
  <c r="E16" i="10" s="1"/>
  <c r="AL16" i="10" s="1"/>
  <c r="F16" i="10"/>
  <c r="D16" i="10"/>
  <c r="C16" i="10"/>
  <c r="BH15" i="10"/>
  <c r="BE15" i="10"/>
  <c r="AZ15" i="10"/>
  <c r="AY15" i="10" s="1"/>
  <c r="AC15" i="10"/>
  <c r="Z15" i="10"/>
  <c r="W15" i="10"/>
  <c r="T15" i="10"/>
  <c r="Q15" i="10"/>
  <c r="AW15" i="10" s="1"/>
  <c r="N15" i="10"/>
  <c r="AU15" i="10" s="1"/>
  <c r="K15" i="10"/>
  <c r="H15" i="10"/>
  <c r="AO15" i="10" s="1"/>
  <c r="G15" i="10"/>
  <c r="F15" i="10"/>
  <c r="D15" i="10"/>
  <c r="C15" i="10"/>
  <c r="B15" i="10" s="1"/>
  <c r="BB14" i="10"/>
  <c r="AY14" i="10"/>
  <c r="AC14" i="10"/>
  <c r="Z14" i="10"/>
  <c r="W14" i="10"/>
  <c r="T14" i="10"/>
  <c r="Q14" i="10"/>
  <c r="N14" i="10"/>
  <c r="AU14" i="10" s="1"/>
  <c r="K14" i="10"/>
  <c r="AQ14" i="10" s="1"/>
  <c r="H14" i="10"/>
  <c r="G14" i="10"/>
  <c r="F14" i="10"/>
  <c r="D14" i="10"/>
  <c r="C14" i="10"/>
  <c r="BB13" i="10"/>
  <c r="AY13" i="10"/>
  <c r="AC13" i="10"/>
  <c r="BJ13" i="10" s="1"/>
  <c r="Z13" i="10"/>
  <c r="BG13" i="10" s="1"/>
  <c r="W13" i="10"/>
  <c r="T13" i="10"/>
  <c r="Q13" i="10"/>
  <c r="AW13" i="10" s="1"/>
  <c r="N13" i="10"/>
  <c r="AU13" i="10" s="1"/>
  <c r="K13" i="10"/>
  <c r="H13" i="10"/>
  <c r="AN13" i="10" s="1"/>
  <c r="G13" i="10"/>
  <c r="F13" i="10"/>
  <c r="D13" i="10"/>
  <c r="C13" i="10"/>
  <c r="BJ12" i="10"/>
  <c r="BB12" i="10"/>
  <c r="AY12" i="10"/>
  <c r="AC12" i="10"/>
  <c r="BI12" i="10" s="1"/>
  <c r="Z12" i="10"/>
  <c r="BG12" i="10" s="1"/>
  <c r="W12" i="10"/>
  <c r="T12" i="10"/>
  <c r="Q12" i="10"/>
  <c r="AX12" i="10" s="1"/>
  <c r="N12" i="10"/>
  <c r="AU12" i="10" s="1"/>
  <c r="K12" i="10"/>
  <c r="AQ12" i="10" s="1"/>
  <c r="H12" i="10"/>
  <c r="G12" i="10"/>
  <c r="F12" i="10"/>
  <c r="D12" i="10"/>
  <c r="C12" i="10"/>
  <c r="BB11" i="10"/>
  <c r="AY11" i="10"/>
  <c r="AC11" i="10"/>
  <c r="BJ11" i="10" s="1"/>
  <c r="Z11" i="10"/>
  <c r="BG11" i="10" s="1"/>
  <c r="W11" i="10"/>
  <c r="T11" i="10"/>
  <c r="Q11" i="10"/>
  <c r="AW11" i="10" s="1"/>
  <c r="N11" i="10"/>
  <c r="AU11" i="10" s="1"/>
  <c r="K11" i="10"/>
  <c r="H11" i="10"/>
  <c r="AO11" i="10" s="1"/>
  <c r="G11" i="10"/>
  <c r="E11" i="10" s="1"/>
  <c r="AK11" i="10" s="1"/>
  <c r="F11" i="10"/>
  <c r="D11" i="10"/>
  <c r="C11" i="10"/>
  <c r="BB10" i="10"/>
  <c r="AY10" i="10"/>
  <c r="AV10" i="10"/>
  <c r="AS10" i="10"/>
  <c r="AC10" i="10"/>
  <c r="BJ10" i="10" s="1"/>
  <c r="Z10" i="10"/>
  <c r="BG10" i="10" s="1"/>
  <c r="W10" i="10"/>
  <c r="T10" i="10"/>
  <c r="Q10" i="10"/>
  <c r="N10" i="10"/>
  <c r="K10" i="10"/>
  <c r="AQ10" i="10" s="1"/>
  <c r="H10" i="10"/>
  <c r="AO10" i="10" s="1"/>
  <c r="G10" i="10"/>
  <c r="F10" i="10"/>
  <c r="D10" i="10"/>
  <c r="C10" i="10"/>
  <c r="BI9" i="10"/>
  <c r="BB9" i="10"/>
  <c r="AY9" i="10"/>
  <c r="AV9" i="10"/>
  <c r="AS9" i="10"/>
  <c r="AQ9" i="10"/>
  <c r="AP9" i="10" s="1"/>
  <c r="AN9" i="10"/>
  <c r="AM9" i="10" s="1"/>
  <c r="AC9" i="10"/>
  <c r="BJ9" i="10" s="1"/>
  <c r="Z9" i="10"/>
  <c r="W9" i="10"/>
  <c r="T9" i="10"/>
  <c r="Q9" i="10"/>
  <c r="N9" i="10"/>
  <c r="K9" i="10"/>
  <c r="H9" i="10"/>
  <c r="G9" i="10"/>
  <c r="F9" i="10"/>
  <c r="D9" i="10"/>
  <c r="C9" i="10"/>
  <c r="B9" i="10" s="1"/>
  <c r="AI9" i="10" s="1"/>
  <c r="BB8" i="10"/>
  <c r="AY8" i="10"/>
  <c r="AV8" i="10"/>
  <c r="AS8" i="10"/>
  <c r="AC8" i="10"/>
  <c r="BI8" i="10" s="1"/>
  <c r="Z8" i="10"/>
  <c r="BG8" i="10" s="1"/>
  <c r="W8" i="10"/>
  <c r="T8" i="10"/>
  <c r="Q8" i="10"/>
  <c r="N8" i="10"/>
  <c r="K8" i="10"/>
  <c r="H8" i="10"/>
  <c r="G8" i="10"/>
  <c r="F8" i="10"/>
  <c r="D8" i="10"/>
  <c r="C8" i="10"/>
  <c r="B8" i="10" s="1"/>
  <c r="AI8" i="10" s="1"/>
  <c r="BH7" i="10"/>
  <c r="BE7" i="10"/>
  <c r="BB7" i="10"/>
  <c r="AY7" i="10"/>
  <c r="AV7" i="10"/>
  <c r="AS7" i="10"/>
  <c r="AP7" i="10"/>
  <c r="AM7" i="10"/>
  <c r="AL7" i="10"/>
  <c r="AJ7" i="10" s="1"/>
  <c r="AK7" i="10"/>
  <c r="AI7" i="10"/>
  <c r="AH7" i="10"/>
  <c r="AG7" i="10" s="1"/>
  <c r="AC7" i="10"/>
  <c r="Z7" i="10"/>
  <c r="W7" i="10"/>
  <c r="T7" i="10"/>
  <c r="Q7" i="10"/>
  <c r="N7" i="10"/>
  <c r="K7" i="10"/>
  <c r="H7" i="10"/>
  <c r="G7" i="10"/>
  <c r="F7" i="10"/>
  <c r="E7" i="10" s="1"/>
  <c r="D7" i="10"/>
  <c r="C7" i="10"/>
  <c r="B7" i="10"/>
  <c r="AE6" i="10"/>
  <c r="AD6" i="10"/>
  <c r="AB6" i="10"/>
  <c r="AA6" i="10"/>
  <c r="Y6" i="10"/>
  <c r="X6" i="10"/>
  <c r="V6" i="10"/>
  <c r="U6" i="10"/>
  <c r="S6" i="10"/>
  <c r="R6" i="10"/>
  <c r="P6" i="10"/>
  <c r="O6" i="10"/>
  <c r="M6" i="10"/>
  <c r="L6" i="10"/>
  <c r="J6" i="10"/>
  <c r="I6" i="10"/>
  <c r="AP8" i="9"/>
  <c r="AQ8" i="9"/>
  <c r="AN8" i="9"/>
  <c r="AM8" i="9" s="1"/>
  <c r="BB14" i="9"/>
  <c r="AY14" i="9"/>
  <c r="AS10" i="9"/>
  <c r="BH27" i="9"/>
  <c r="BE27" i="9"/>
  <c r="BB27" i="9"/>
  <c r="AY27" i="9"/>
  <c r="AV27" i="9"/>
  <c r="AS27" i="9"/>
  <c r="AP27" i="9"/>
  <c r="AM27" i="9"/>
  <c r="AL27" i="9"/>
  <c r="AK27" i="9"/>
  <c r="AJ27" i="9"/>
  <c r="AI27" i="9"/>
  <c r="AG27" i="9" s="1"/>
  <c r="AH27" i="9"/>
  <c r="AC27" i="9"/>
  <c r="Z27" i="9"/>
  <c r="W27" i="9"/>
  <c r="T27" i="9"/>
  <c r="Q27" i="9"/>
  <c r="N27" i="9"/>
  <c r="K27" i="9"/>
  <c r="H27" i="9"/>
  <c r="G27" i="9"/>
  <c r="F27" i="9"/>
  <c r="E27" i="9" s="1"/>
  <c r="D27" i="9"/>
  <c r="C27" i="9"/>
  <c r="B27" i="9"/>
  <c r="BH26" i="9"/>
  <c r="BE26" i="9"/>
  <c r="BB26" i="9"/>
  <c r="AY26" i="9"/>
  <c r="AV26" i="9"/>
  <c r="AS26" i="9"/>
  <c r="AP26" i="9"/>
  <c r="AM26" i="9"/>
  <c r="AL26" i="9"/>
  <c r="AK26" i="9"/>
  <c r="AJ26" i="9"/>
  <c r="AI26" i="9"/>
  <c r="AG26" i="9" s="1"/>
  <c r="AH26" i="9"/>
  <c r="AC26" i="9"/>
  <c r="Z26" i="9"/>
  <c r="W26" i="9"/>
  <c r="T26" i="9"/>
  <c r="Q26" i="9"/>
  <c r="N26" i="9"/>
  <c r="K26" i="9"/>
  <c r="H26" i="9"/>
  <c r="G26" i="9"/>
  <c r="F26" i="9"/>
  <c r="D26" i="9"/>
  <c r="C26" i="9"/>
  <c r="B26" i="9"/>
  <c r="BH25" i="9"/>
  <c r="BE25" i="9"/>
  <c r="BB25" i="9"/>
  <c r="AY25" i="9"/>
  <c r="AV25" i="9"/>
  <c r="AS25" i="9"/>
  <c r="AP25" i="9"/>
  <c r="AM25" i="9"/>
  <c r="AL25" i="9"/>
  <c r="AK25" i="9"/>
  <c r="AJ25" i="9"/>
  <c r="AI25" i="9"/>
  <c r="AG25" i="9" s="1"/>
  <c r="AH25" i="9"/>
  <c r="AC25" i="9"/>
  <c r="Z25" i="9"/>
  <c r="W25" i="9"/>
  <c r="T25" i="9"/>
  <c r="Q25" i="9"/>
  <c r="N25" i="9"/>
  <c r="K25" i="9"/>
  <c r="H25" i="9"/>
  <c r="G25" i="9"/>
  <c r="F25" i="9"/>
  <c r="E25" i="9" s="1"/>
  <c r="D25" i="9"/>
  <c r="C25" i="9"/>
  <c r="B25" i="9"/>
  <c r="BH24" i="9"/>
  <c r="BE24" i="9"/>
  <c r="BB24" i="9"/>
  <c r="AY24" i="9"/>
  <c r="AV24" i="9"/>
  <c r="AS24" i="9"/>
  <c r="AP24" i="9"/>
  <c r="AM24" i="9"/>
  <c r="AL24" i="9"/>
  <c r="AK24" i="9"/>
  <c r="AJ24" i="9" s="1"/>
  <c r="AI24" i="9"/>
  <c r="AG24" i="9" s="1"/>
  <c r="AH24" i="9"/>
  <c r="AC24" i="9"/>
  <c r="Z24" i="9"/>
  <c r="W24" i="9"/>
  <c r="T24" i="9"/>
  <c r="Q24" i="9"/>
  <c r="N24" i="9"/>
  <c r="K24" i="9"/>
  <c r="H24" i="9"/>
  <c r="G24" i="9"/>
  <c r="F24" i="9"/>
  <c r="E24" i="9" s="1"/>
  <c r="D24" i="9"/>
  <c r="B24" i="9" s="1"/>
  <c r="C24" i="9"/>
  <c r="BH23" i="9"/>
  <c r="BE23" i="9"/>
  <c r="BB23" i="9"/>
  <c r="AY23" i="9"/>
  <c r="AP23" i="9"/>
  <c r="AM23" i="9"/>
  <c r="AC23" i="9"/>
  <c r="Z23" i="9"/>
  <c r="W23" i="9"/>
  <c r="T23" i="9"/>
  <c r="Q23" i="9"/>
  <c r="AX23" i="9" s="1"/>
  <c r="N23" i="9"/>
  <c r="AT23" i="9" s="1"/>
  <c r="K23" i="9"/>
  <c r="H23" i="9"/>
  <c r="G23" i="9"/>
  <c r="F23" i="9"/>
  <c r="D23" i="9"/>
  <c r="C23" i="9"/>
  <c r="BH22" i="9"/>
  <c r="BE22" i="9"/>
  <c r="AV22" i="9"/>
  <c r="AS22" i="9"/>
  <c r="AP22" i="9"/>
  <c r="AM22" i="9"/>
  <c r="AL22" i="9"/>
  <c r="AI22" i="9"/>
  <c r="AC22" i="9"/>
  <c r="Z22" i="9"/>
  <c r="W22" i="9"/>
  <c r="BC22" i="9" s="1"/>
  <c r="BB22" i="9" s="1"/>
  <c r="T22" i="9"/>
  <c r="AZ22" i="9" s="1"/>
  <c r="AY22" i="9" s="1"/>
  <c r="Q22" i="9"/>
  <c r="N22" i="9"/>
  <c r="K22" i="9"/>
  <c r="H22" i="9"/>
  <c r="G22" i="9"/>
  <c r="F22" i="9"/>
  <c r="E22" i="9" s="1"/>
  <c r="AK22" i="9" s="1"/>
  <c r="AJ22" i="9" s="1"/>
  <c r="D22" i="9"/>
  <c r="C22" i="9"/>
  <c r="BH21" i="9"/>
  <c r="BE21" i="9"/>
  <c r="AV21" i="9"/>
  <c r="AS21" i="9"/>
  <c r="AC21" i="9"/>
  <c r="Z21" i="9"/>
  <c r="W21" i="9"/>
  <c r="BC21" i="9" s="1"/>
  <c r="BB21" i="9" s="1"/>
  <c r="T21" i="9"/>
  <c r="AZ21" i="9" s="1"/>
  <c r="AY21" i="9" s="1"/>
  <c r="Q21" i="9"/>
  <c r="N21" i="9"/>
  <c r="K21" i="9"/>
  <c r="AR21" i="9" s="1"/>
  <c r="H21" i="9"/>
  <c r="AN21" i="9" s="1"/>
  <c r="G21" i="9"/>
  <c r="F21" i="9"/>
  <c r="E21" i="9" s="1"/>
  <c r="D21" i="9"/>
  <c r="C21" i="9"/>
  <c r="BH20" i="9"/>
  <c r="BE20" i="9"/>
  <c r="AC20" i="9"/>
  <c r="Z20" i="9"/>
  <c r="W20" i="9"/>
  <c r="BC20" i="9" s="1"/>
  <c r="BB20" i="9" s="1"/>
  <c r="T20" i="9"/>
  <c r="AZ20" i="9" s="1"/>
  <c r="AY20" i="9" s="1"/>
  <c r="Q20" i="9"/>
  <c r="AX20" i="9" s="1"/>
  <c r="N20" i="9"/>
  <c r="AU20" i="9" s="1"/>
  <c r="K20" i="9"/>
  <c r="H20" i="9"/>
  <c r="AN20" i="9" s="1"/>
  <c r="G20" i="9"/>
  <c r="F20" i="9"/>
  <c r="D20" i="9"/>
  <c r="C20" i="9"/>
  <c r="BH19" i="9"/>
  <c r="BE19" i="9"/>
  <c r="AC19" i="9"/>
  <c r="Z19" i="9"/>
  <c r="W19" i="9"/>
  <c r="BC19" i="9" s="1"/>
  <c r="BB19" i="9" s="1"/>
  <c r="T19" i="9"/>
  <c r="AZ19" i="9" s="1"/>
  <c r="AY19" i="9" s="1"/>
  <c r="Q19" i="9"/>
  <c r="AX19" i="9" s="1"/>
  <c r="N19" i="9"/>
  <c r="K19" i="9"/>
  <c r="AR19" i="9" s="1"/>
  <c r="H19" i="9"/>
  <c r="AO19" i="9" s="1"/>
  <c r="G19" i="9"/>
  <c r="F19" i="9"/>
  <c r="D19" i="9"/>
  <c r="C19" i="9"/>
  <c r="BH18" i="9"/>
  <c r="BE18" i="9"/>
  <c r="AW18" i="9"/>
  <c r="AC18" i="9"/>
  <c r="Z18" i="9"/>
  <c r="W18" i="9"/>
  <c r="BC18" i="9" s="1"/>
  <c r="BB18" i="9" s="1"/>
  <c r="T18" i="9"/>
  <c r="AZ18" i="9" s="1"/>
  <c r="AY18" i="9" s="1"/>
  <c r="Q18" i="9"/>
  <c r="AX18" i="9" s="1"/>
  <c r="N18" i="9"/>
  <c r="AU18" i="9" s="1"/>
  <c r="K18" i="9"/>
  <c r="H18" i="9"/>
  <c r="AN18" i="9" s="1"/>
  <c r="G18" i="9"/>
  <c r="F18" i="9"/>
  <c r="D18" i="9"/>
  <c r="C18" i="9"/>
  <c r="BH17" i="9"/>
  <c r="BE17" i="9"/>
  <c r="AC17" i="9"/>
  <c r="Z17" i="9"/>
  <c r="W17" i="9"/>
  <c r="BC17" i="9" s="1"/>
  <c r="BB17" i="9" s="1"/>
  <c r="T17" i="9"/>
  <c r="AZ17" i="9" s="1"/>
  <c r="AY17" i="9" s="1"/>
  <c r="Q17" i="9"/>
  <c r="AX17" i="9" s="1"/>
  <c r="N17" i="9"/>
  <c r="AT17" i="9" s="1"/>
  <c r="K17" i="9"/>
  <c r="AQ17" i="9" s="1"/>
  <c r="H17" i="9"/>
  <c r="AN17" i="9" s="1"/>
  <c r="G17" i="9"/>
  <c r="F17" i="9"/>
  <c r="D17" i="9"/>
  <c r="C17" i="9"/>
  <c r="BH16" i="9"/>
  <c r="BE16" i="9"/>
  <c r="BA16" i="9"/>
  <c r="AU16" i="9"/>
  <c r="AC16" i="9"/>
  <c r="Z16" i="9"/>
  <c r="W16" i="9"/>
  <c r="BD16" i="9" s="1"/>
  <c r="T16" i="9"/>
  <c r="AZ16" i="9" s="1"/>
  <c r="Q16" i="9"/>
  <c r="N16" i="9"/>
  <c r="AT16" i="9" s="1"/>
  <c r="K16" i="9"/>
  <c r="AR16" i="9" s="1"/>
  <c r="H16" i="9"/>
  <c r="AN16" i="9" s="1"/>
  <c r="G16" i="9"/>
  <c r="F16" i="9"/>
  <c r="D16" i="9"/>
  <c r="C16" i="9"/>
  <c r="BH15" i="9"/>
  <c r="BE15" i="9"/>
  <c r="BC15" i="9"/>
  <c r="AC15" i="9"/>
  <c r="Z15" i="9"/>
  <c r="W15" i="9"/>
  <c r="BD15" i="9" s="1"/>
  <c r="T15" i="9"/>
  <c r="AZ15" i="9" s="1"/>
  <c r="AY15" i="9" s="1"/>
  <c r="Q15" i="9"/>
  <c r="N15" i="9"/>
  <c r="AT15" i="9" s="1"/>
  <c r="K15" i="9"/>
  <c r="AQ15" i="9" s="1"/>
  <c r="H15" i="9"/>
  <c r="AO15" i="9" s="1"/>
  <c r="G15" i="9"/>
  <c r="F15" i="9"/>
  <c r="D15" i="9"/>
  <c r="C15" i="9"/>
  <c r="AC14" i="9"/>
  <c r="Z14" i="9"/>
  <c r="BF14" i="9" s="1"/>
  <c r="W14" i="9"/>
  <c r="T14" i="9"/>
  <c r="Q14" i="9"/>
  <c r="N14" i="9"/>
  <c r="AT14" i="9" s="1"/>
  <c r="K14" i="9"/>
  <c r="AR14" i="9" s="1"/>
  <c r="H14" i="9"/>
  <c r="AO14" i="9" s="1"/>
  <c r="G14" i="9"/>
  <c r="F14" i="9"/>
  <c r="D14" i="9"/>
  <c r="C14" i="9"/>
  <c r="BB13" i="9"/>
  <c r="AY13" i="9"/>
  <c r="AC13" i="9"/>
  <c r="Z13" i="9"/>
  <c r="BF13" i="9" s="1"/>
  <c r="W13" i="9"/>
  <c r="T13" i="9"/>
  <c r="Q13" i="9"/>
  <c r="AW13" i="9" s="1"/>
  <c r="N13" i="9"/>
  <c r="AU13" i="9" s="1"/>
  <c r="K13" i="9"/>
  <c r="AR13" i="9" s="1"/>
  <c r="H13" i="9"/>
  <c r="AO13" i="9" s="1"/>
  <c r="G13" i="9"/>
  <c r="F13" i="9"/>
  <c r="D13" i="9"/>
  <c r="C13" i="9"/>
  <c r="BB12" i="9"/>
  <c r="AY12" i="9"/>
  <c r="AC12" i="9"/>
  <c r="BI12" i="9" s="1"/>
  <c r="Z12" i="9"/>
  <c r="BF12" i="9" s="1"/>
  <c r="W12" i="9"/>
  <c r="T12" i="9"/>
  <c r="Q12" i="9"/>
  <c r="AW12" i="9" s="1"/>
  <c r="N12" i="9"/>
  <c r="AU12" i="9" s="1"/>
  <c r="K12" i="9"/>
  <c r="AQ12" i="9" s="1"/>
  <c r="H12" i="9"/>
  <c r="AO12" i="9" s="1"/>
  <c r="G12" i="9"/>
  <c r="F12" i="9"/>
  <c r="D12" i="9"/>
  <c r="C12" i="9"/>
  <c r="BB11" i="9"/>
  <c r="AY11" i="9"/>
  <c r="AC11" i="9"/>
  <c r="BI11" i="9" s="1"/>
  <c r="Z11" i="9"/>
  <c r="W11" i="9"/>
  <c r="T11" i="9"/>
  <c r="Q11" i="9"/>
  <c r="AW11" i="9" s="1"/>
  <c r="N11" i="9"/>
  <c r="AU11" i="9" s="1"/>
  <c r="K11" i="9"/>
  <c r="H11" i="9"/>
  <c r="AO11" i="9" s="1"/>
  <c r="G11" i="9"/>
  <c r="F11" i="9"/>
  <c r="D11" i="9"/>
  <c r="C11" i="9"/>
  <c r="BB10" i="9"/>
  <c r="AY10" i="9"/>
  <c r="AC10" i="9"/>
  <c r="BI10" i="9" s="1"/>
  <c r="Z10" i="9"/>
  <c r="BG10" i="9" s="1"/>
  <c r="W10" i="9"/>
  <c r="T10" i="9"/>
  <c r="Q10" i="9"/>
  <c r="N10" i="9"/>
  <c r="K10" i="9"/>
  <c r="H10" i="9"/>
  <c r="AN10" i="9" s="1"/>
  <c r="G10" i="9"/>
  <c r="F10" i="9"/>
  <c r="D10" i="9"/>
  <c r="C10" i="9"/>
  <c r="BB9" i="9"/>
  <c r="AY9" i="9"/>
  <c r="AV9" i="9"/>
  <c r="AS9" i="9"/>
  <c r="AC9" i="9"/>
  <c r="BJ9" i="9" s="1"/>
  <c r="Z9" i="9"/>
  <c r="BG9" i="9" s="1"/>
  <c r="W9" i="9"/>
  <c r="T9" i="9"/>
  <c r="Q9" i="9"/>
  <c r="N9" i="9"/>
  <c r="K9" i="9"/>
  <c r="AQ9" i="9" s="1"/>
  <c r="AP9" i="9" s="1"/>
  <c r="H9" i="9"/>
  <c r="AN9" i="9" s="1"/>
  <c r="AM9" i="9" s="1"/>
  <c r="G9" i="9"/>
  <c r="F9" i="9"/>
  <c r="D9" i="9"/>
  <c r="C9" i="9"/>
  <c r="BB8" i="9"/>
  <c r="AY8" i="9"/>
  <c r="AV8" i="9"/>
  <c r="AS8" i="9"/>
  <c r="AC8" i="9"/>
  <c r="Z8" i="9"/>
  <c r="BF8" i="9" s="1"/>
  <c r="W8" i="9"/>
  <c r="T8" i="9"/>
  <c r="Q8" i="9"/>
  <c r="N8" i="9"/>
  <c r="K8" i="9"/>
  <c r="H8" i="9"/>
  <c r="G8" i="9"/>
  <c r="F8" i="9"/>
  <c r="D8" i="9"/>
  <c r="C8" i="9"/>
  <c r="BH7" i="9"/>
  <c r="BE7" i="9"/>
  <c r="BB7" i="9"/>
  <c r="AY7" i="9"/>
  <c r="AV7" i="9"/>
  <c r="AS7" i="9"/>
  <c r="AP7" i="9"/>
  <c r="AM7" i="9"/>
  <c r="AL7" i="9"/>
  <c r="AK7" i="9"/>
  <c r="AJ7" i="9"/>
  <c r="AI7" i="9"/>
  <c r="AG7" i="9" s="1"/>
  <c r="AH7" i="9"/>
  <c r="AC7" i="9"/>
  <c r="Z7" i="9"/>
  <c r="W7" i="9"/>
  <c r="T7" i="9"/>
  <c r="Q7" i="9"/>
  <c r="N7" i="9"/>
  <c r="K7" i="9"/>
  <c r="H7" i="9"/>
  <c r="G7" i="9"/>
  <c r="F7" i="9"/>
  <c r="E7" i="9" s="1"/>
  <c r="D7" i="9"/>
  <c r="C7" i="9"/>
  <c r="B7" i="9"/>
  <c r="AE6" i="9"/>
  <c r="AD6" i="9"/>
  <c r="AB6" i="9"/>
  <c r="AA6" i="9"/>
  <c r="Y6" i="9"/>
  <c r="X6" i="9"/>
  <c r="W6" i="9" s="1"/>
  <c r="BC6" i="9" s="1"/>
  <c r="V6" i="9"/>
  <c r="U6" i="9"/>
  <c r="T6" i="9" s="1"/>
  <c r="S6" i="9"/>
  <c r="R6" i="9"/>
  <c r="P6" i="9"/>
  <c r="O6" i="9"/>
  <c r="M6" i="9"/>
  <c r="L6" i="9"/>
  <c r="J6" i="9"/>
  <c r="I6" i="9"/>
  <c r="AI21" i="11" l="1"/>
  <c r="AG21" i="11" s="1"/>
  <c r="AG20" i="11"/>
  <c r="AJ19" i="11"/>
  <c r="AQ6" i="11"/>
  <c r="AP6" i="11" s="1"/>
  <c r="AH15" i="11"/>
  <c r="AG15" i="11" s="1"/>
  <c r="AH14" i="11"/>
  <c r="AG14" i="11" s="1"/>
  <c r="AO6" i="11"/>
  <c r="AM6" i="11" s="1"/>
  <c r="AJ20" i="11"/>
  <c r="AJ18" i="11"/>
  <c r="AX6" i="11"/>
  <c r="AV6" i="11" s="1"/>
  <c r="AG18" i="11"/>
  <c r="AK15" i="11"/>
  <c r="AJ15" i="11" s="1"/>
  <c r="AG12" i="11"/>
  <c r="AU6" i="11"/>
  <c r="AS6" i="11" s="1"/>
  <c r="AK11" i="11"/>
  <c r="AJ11" i="11" s="1"/>
  <c r="AK17" i="11"/>
  <c r="AJ17" i="11" s="1"/>
  <c r="AZ6" i="11"/>
  <c r="AY6" i="11" s="1"/>
  <c r="BB6" i="11"/>
  <c r="AH16" i="11"/>
  <c r="AG16" i="11" s="1"/>
  <c r="AK13" i="11"/>
  <c r="AJ13" i="11" s="1"/>
  <c r="BG6" i="11"/>
  <c r="BE6" i="11" s="1"/>
  <c r="BH6" i="11"/>
  <c r="AJ9" i="11"/>
  <c r="B6" i="11"/>
  <c r="AH6" i="11" s="1"/>
  <c r="E6" i="11"/>
  <c r="AK6" i="11" s="1"/>
  <c r="E8" i="10"/>
  <c r="AL8" i="10" s="1"/>
  <c r="AC6" i="10"/>
  <c r="BJ6" i="10" s="1"/>
  <c r="BH12" i="10"/>
  <c r="BI10" i="10"/>
  <c r="BH10" i="10" s="1"/>
  <c r="E10" i="10"/>
  <c r="AK10" i="10" s="1"/>
  <c r="BH9" i="10"/>
  <c r="BJ8" i="10"/>
  <c r="BH8" i="10" s="1"/>
  <c r="Z6" i="10"/>
  <c r="BF6" i="10" s="1"/>
  <c r="BF14" i="10"/>
  <c r="BE14" i="10" s="1"/>
  <c r="BF13" i="10"/>
  <c r="BF12" i="10"/>
  <c r="BE12" i="10" s="1"/>
  <c r="BF11" i="10"/>
  <c r="BE11" i="10" s="1"/>
  <c r="BF10" i="10"/>
  <c r="BE10" i="10" s="1"/>
  <c r="AH8" i="10"/>
  <c r="AG8" i="10" s="1"/>
  <c r="E15" i="10"/>
  <c r="AK15" i="10" s="1"/>
  <c r="E20" i="10"/>
  <c r="AL20" i="10" s="1"/>
  <c r="E19" i="10"/>
  <c r="AL19" i="10" s="1"/>
  <c r="AW16" i="10"/>
  <c r="AV16" i="10" s="1"/>
  <c r="Q6" i="10"/>
  <c r="AX6" i="10" s="1"/>
  <c r="E13" i="10"/>
  <c r="AK13" i="10" s="1"/>
  <c r="AW20" i="10"/>
  <c r="AV20" i="10" s="1"/>
  <c r="AV19" i="10"/>
  <c r="AW18" i="10"/>
  <c r="AW17" i="10"/>
  <c r="AV17" i="10" s="1"/>
  <c r="AX15" i="10"/>
  <c r="AV15" i="10" s="1"/>
  <c r="AX13" i="10"/>
  <c r="AX11" i="10"/>
  <c r="AV11" i="10" s="1"/>
  <c r="B23" i="10"/>
  <c r="B17" i="10"/>
  <c r="AH17" i="10" s="1"/>
  <c r="AT12" i="10"/>
  <c r="AS12" i="10" s="1"/>
  <c r="AU16" i="10"/>
  <c r="AS16" i="10" s="1"/>
  <c r="AT15" i="10"/>
  <c r="AS15" i="10" s="1"/>
  <c r="AT14" i="10"/>
  <c r="AS14" i="10" s="1"/>
  <c r="AT13" i="10"/>
  <c r="AS13" i="10" s="1"/>
  <c r="N6" i="10"/>
  <c r="AT6" i="10" s="1"/>
  <c r="B11" i="10"/>
  <c r="AH11" i="10" s="1"/>
  <c r="AT11" i="10"/>
  <c r="AS11" i="10" s="1"/>
  <c r="AQ21" i="10"/>
  <c r="AK21" i="10"/>
  <c r="AJ21" i="10" s="1"/>
  <c r="AI21" i="10"/>
  <c r="AG21" i="10"/>
  <c r="F6" i="10"/>
  <c r="AP20" i="10"/>
  <c r="B20" i="10"/>
  <c r="AI20" i="10" s="1"/>
  <c r="AQ19" i="10"/>
  <c r="B19" i="10"/>
  <c r="AH19" i="10" s="1"/>
  <c r="E18" i="10"/>
  <c r="AL18" i="10" s="1"/>
  <c r="AQ18" i="10"/>
  <c r="AP18" i="10" s="1"/>
  <c r="AI17" i="10"/>
  <c r="AG17" i="10" s="1"/>
  <c r="AK16" i="10"/>
  <c r="AJ16" i="10" s="1"/>
  <c r="AN15" i="10"/>
  <c r="AM15" i="10" s="1"/>
  <c r="AH15" i="10"/>
  <c r="AR14" i="10"/>
  <c r="AP14" i="10" s="1"/>
  <c r="E14" i="10"/>
  <c r="AK14" i="10" s="1"/>
  <c r="B13" i="10"/>
  <c r="AH13" i="10" s="1"/>
  <c r="AO13" i="10"/>
  <c r="AM13" i="10" s="1"/>
  <c r="AR12" i="10"/>
  <c r="AP12" i="10" s="1"/>
  <c r="AN11" i="10"/>
  <c r="AM11" i="10" s="1"/>
  <c r="AR10" i="10"/>
  <c r="AN10" i="10"/>
  <c r="AM10" i="10" s="1"/>
  <c r="K6" i="10"/>
  <c r="AQ6" i="10" s="1"/>
  <c r="AQ11" i="10"/>
  <c r="AR11" i="10"/>
  <c r="AW14" i="10"/>
  <c r="AX14" i="10"/>
  <c r="AW6" i="10"/>
  <c r="AV6" i="10" s="1"/>
  <c r="AH9" i="10"/>
  <c r="AG9" i="10" s="1"/>
  <c r="D6" i="10"/>
  <c r="E12" i="10"/>
  <c r="G6" i="10"/>
  <c r="AV13" i="10"/>
  <c r="B14" i="10"/>
  <c r="AH14" i="10" s="1"/>
  <c r="B16" i="10"/>
  <c r="AH16" i="10" s="1"/>
  <c r="AZ16" i="10"/>
  <c r="BA16" i="10"/>
  <c r="AT17" i="10"/>
  <c r="AU17" i="10"/>
  <c r="W6" i="10"/>
  <c r="BC6" i="10" s="1"/>
  <c r="AL11" i="10"/>
  <c r="AJ11" i="10" s="1"/>
  <c r="B12" i="10"/>
  <c r="AH12" i="10" s="1"/>
  <c r="C6" i="10"/>
  <c r="AO12" i="10"/>
  <c r="AN12" i="10"/>
  <c r="AM12" i="10" s="1"/>
  <c r="AW12" i="10"/>
  <c r="AV12" i="10" s="1"/>
  <c r="AI18" i="10"/>
  <c r="BG9" i="10"/>
  <c r="BF9" i="10"/>
  <c r="AQ15" i="10"/>
  <c r="AR15" i="10"/>
  <c r="BD15" i="10"/>
  <c r="BC15" i="10"/>
  <c r="H6" i="10"/>
  <c r="AN6" i="10" s="1"/>
  <c r="AO14" i="10"/>
  <c r="AN14" i="10"/>
  <c r="BI14" i="10"/>
  <c r="BH14" i="10" s="1"/>
  <c r="AN16" i="10"/>
  <c r="AO16" i="10"/>
  <c r="AK8" i="10"/>
  <c r="AJ8" i="10" s="1"/>
  <c r="BF8" i="10"/>
  <c r="BE8" i="10" s="1"/>
  <c r="AP10" i="10"/>
  <c r="T6" i="10"/>
  <c r="BA6" i="10" s="1"/>
  <c r="AZ6" i="10"/>
  <c r="E9" i="10"/>
  <c r="AK9" i="10" s="1"/>
  <c r="AQ13" i="10"/>
  <c r="AR13" i="10"/>
  <c r="BE13" i="10"/>
  <c r="AK17" i="10"/>
  <c r="AJ17" i="10" s="1"/>
  <c r="AO19" i="10"/>
  <c r="AM19" i="10" s="1"/>
  <c r="AO18" i="10"/>
  <c r="AM18" i="10" s="1"/>
  <c r="AP19" i="10"/>
  <c r="BI11" i="10"/>
  <c r="BH11" i="10" s="1"/>
  <c r="BI13" i="10"/>
  <c r="BH13" i="10" s="1"/>
  <c r="BC16" i="10"/>
  <c r="BB16" i="10" s="1"/>
  <c r="AO17" i="10"/>
  <c r="AM17" i="10" s="1"/>
  <c r="AV18" i="10"/>
  <c r="AK19" i="10"/>
  <c r="AJ19" i="10" s="1"/>
  <c r="AO21" i="10"/>
  <c r="AM21" i="10" s="1"/>
  <c r="AJ23" i="10"/>
  <c r="AU23" i="10"/>
  <c r="AS23" i="10" s="1"/>
  <c r="AH18" i="10"/>
  <c r="AK22" i="10"/>
  <c r="AJ22" i="10" s="1"/>
  <c r="B10" i="10"/>
  <c r="AH10" i="10" s="1"/>
  <c r="AI15" i="10"/>
  <c r="AG15" i="10" s="1"/>
  <c r="AQ16" i="10"/>
  <c r="AP16" i="10" s="1"/>
  <c r="AP17" i="10"/>
  <c r="AU19" i="10"/>
  <c r="AS19" i="10" s="1"/>
  <c r="AH20" i="10"/>
  <c r="AG20" i="10" s="1"/>
  <c r="AO20" i="10"/>
  <c r="AM20" i="10" s="1"/>
  <c r="AU20" i="10"/>
  <c r="AS20" i="10" s="1"/>
  <c r="AP21" i="10"/>
  <c r="AH22" i="10"/>
  <c r="AG22" i="10" s="1"/>
  <c r="Z6" i="9"/>
  <c r="BG6" i="9" s="1"/>
  <c r="B9" i="9"/>
  <c r="AI9" i="9" s="1"/>
  <c r="BF9" i="9"/>
  <c r="BE9" i="9" s="1"/>
  <c r="BJ12" i="9"/>
  <c r="BH12" i="9" s="1"/>
  <c r="BJ10" i="9"/>
  <c r="BJ11" i="9"/>
  <c r="BH11" i="9" s="1"/>
  <c r="BI9" i="9"/>
  <c r="BH9" i="9" s="1"/>
  <c r="BH10" i="9"/>
  <c r="BG13" i="9"/>
  <c r="BE13" i="9" s="1"/>
  <c r="BF10" i="9"/>
  <c r="BG12" i="9"/>
  <c r="BE12" i="9" s="1"/>
  <c r="BG8" i="9"/>
  <c r="BE8" i="9" s="1"/>
  <c r="BG14" i="9"/>
  <c r="BE14" i="9" s="1"/>
  <c r="BD6" i="9"/>
  <c r="BB6" i="9" s="1"/>
  <c r="BC16" i="9"/>
  <c r="BB16" i="9" s="1"/>
  <c r="BB15" i="9"/>
  <c r="E18" i="9"/>
  <c r="AL18" i="9" s="1"/>
  <c r="AZ6" i="9"/>
  <c r="E12" i="9"/>
  <c r="AL12" i="9" s="1"/>
  <c r="E20" i="9"/>
  <c r="AL20" i="9" s="1"/>
  <c r="E16" i="9"/>
  <c r="AL16" i="9" s="1"/>
  <c r="N6" i="9"/>
  <c r="AU6" i="9" s="1"/>
  <c r="AT12" i="9"/>
  <c r="AT18" i="9"/>
  <c r="AS18" i="9" s="1"/>
  <c r="AW20" i="9"/>
  <c r="AV20" i="9" s="1"/>
  <c r="AW23" i="9"/>
  <c r="AV23" i="9" s="1"/>
  <c r="AX12" i="9"/>
  <c r="AV12" i="9" s="1"/>
  <c r="AT13" i="9"/>
  <c r="AU17" i="9"/>
  <c r="AS17" i="9" s="1"/>
  <c r="G6" i="9"/>
  <c r="E10" i="9"/>
  <c r="AL10" i="9" s="1"/>
  <c r="K6" i="9"/>
  <c r="AQ6" i="9" s="1"/>
  <c r="B11" i="9"/>
  <c r="AI11" i="9" s="1"/>
  <c r="B12" i="9"/>
  <c r="AI12" i="9" s="1"/>
  <c r="B13" i="9"/>
  <c r="AI13" i="9" s="1"/>
  <c r="B15" i="9"/>
  <c r="AI15" i="9" s="1"/>
  <c r="B16" i="9"/>
  <c r="AH16" i="9" s="1"/>
  <c r="B18" i="9"/>
  <c r="AI18" i="9" s="1"/>
  <c r="AR15" i="9"/>
  <c r="AP15" i="9" s="1"/>
  <c r="AQ14" i="9"/>
  <c r="E13" i="9"/>
  <c r="AK13" i="9" s="1"/>
  <c r="AP14" i="9"/>
  <c r="AR12" i="9"/>
  <c r="AP12" i="9" s="1"/>
  <c r="AQ13" i="9"/>
  <c r="AP13" i="9" s="1"/>
  <c r="AK16" i="9"/>
  <c r="AQ19" i="9"/>
  <c r="AP19" i="9" s="1"/>
  <c r="AQ21" i="9"/>
  <c r="AP21" i="9" s="1"/>
  <c r="AQ16" i="9"/>
  <c r="AP16" i="9" s="1"/>
  <c r="AR17" i="9"/>
  <c r="AP17" i="9" s="1"/>
  <c r="AO16" i="9"/>
  <c r="AM16" i="9" s="1"/>
  <c r="AO21" i="9"/>
  <c r="AM21" i="9" s="1"/>
  <c r="B22" i="9"/>
  <c r="AH22" i="9" s="1"/>
  <c r="AG22" i="9" s="1"/>
  <c r="AO17" i="9"/>
  <c r="AM17" i="9" s="1"/>
  <c r="AN19" i="9"/>
  <c r="AM19" i="9" s="1"/>
  <c r="AO18" i="9"/>
  <c r="AM18" i="9" s="1"/>
  <c r="B19" i="9"/>
  <c r="AI19" i="9" s="1"/>
  <c r="AO20" i="9"/>
  <c r="AM20" i="9" s="1"/>
  <c r="AN15" i="9"/>
  <c r="AM15" i="9" s="1"/>
  <c r="AN12" i="9"/>
  <c r="AM12" i="9" s="1"/>
  <c r="B20" i="9"/>
  <c r="AI20" i="9" s="1"/>
  <c r="AN11" i="9"/>
  <c r="AM11" i="9" s="1"/>
  <c r="AN13" i="9"/>
  <c r="AM13" i="9" s="1"/>
  <c r="AN14" i="9"/>
  <c r="AM14" i="9" s="1"/>
  <c r="C6" i="9"/>
  <c r="B17" i="9"/>
  <c r="AI17" i="9" s="1"/>
  <c r="B21" i="9"/>
  <c r="AI21" i="9" s="1"/>
  <c r="AY6" i="9"/>
  <c r="AH8" i="9"/>
  <c r="AG8" i="9" s="1"/>
  <c r="B10" i="9"/>
  <c r="AH10" i="9" s="1"/>
  <c r="D6" i="9"/>
  <c r="AO10" i="9"/>
  <c r="AM10" i="9" s="1"/>
  <c r="BG11" i="9"/>
  <c r="BF11" i="9"/>
  <c r="E15" i="9"/>
  <c r="AL15" i="9" s="1"/>
  <c r="AR18" i="9"/>
  <c r="AQ18" i="9"/>
  <c r="E19" i="9"/>
  <c r="AK19" i="9" s="1"/>
  <c r="F6" i="9"/>
  <c r="AC6" i="9"/>
  <c r="BJ6" i="9" s="1"/>
  <c r="BI13" i="9"/>
  <c r="BJ13" i="9"/>
  <c r="AK18" i="9"/>
  <c r="AJ18" i="9" s="1"/>
  <c r="B23" i="9"/>
  <c r="AH23" i="9" s="1"/>
  <c r="E8" i="9"/>
  <c r="AK8" i="9" s="1"/>
  <c r="BE10" i="9"/>
  <c r="AT11" i="9"/>
  <c r="AS11" i="9" s="1"/>
  <c r="AX13" i="9"/>
  <c r="AV13" i="9" s="1"/>
  <c r="E14" i="9"/>
  <c r="AL14" i="9" s="1"/>
  <c r="AU14" i="9"/>
  <c r="AS14" i="9" s="1"/>
  <c r="AS16" i="9"/>
  <c r="AI23" i="9"/>
  <c r="AU15" i="9"/>
  <c r="AS15" i="9" s="1"/>
  <c r="AT19" i="9"/>
  <c r="AU19" i="9"/>
  <c r="AR20" i="9"/>
  <c r="AQ20" i="9"/>
  <c r="E9" i="9"/>
  <c r="AK9" i="9" s="1"/>
  <c r="AR10" i="9"/>
  <c r="AQ10" i="9"/>
  <c r="AW15" i="9"/>
  <c r="AX15" i="9"/>
  <c r="BA6" i="9"/>
  <c r="H6" i="9"/>
  <c r="AN6" i="9" s="1"/>
  <c r="Q6" i="9"/>
  <c r="AX6" i="9" s="1"/>
  <c r="BF6" i="9"/>
  <c r="BE6" i="9" s="1"/>
  <c r="B8" i="9"/>
  <c r="AI8" i="9" s="1"/>
  <c r="BJ8" i="9"/>
  <c r="BI8" i="9"/>
  <c r="AH9" i="9"/>
  <c r="AG9" i="9" s="1"/>
  <c r="E11" i="9"/>
  <c r="AK11" i="9" s="1"/>
  <c r="AR11" i="9"/>
  <c r="AQ11" i="9"/>
  <c r="AS12" i="9"/>
  <c r="B14" i="9"/>
  <c r="AI14" i="9" s="1"/>
  <c r="AW14" i="9"/>
  <c r="AX14" i="9"/>
  <c r="BI14" i="9"/>
  <c r="BJ14" i="9"/>
  <c r="AX16" i="9"/>
  <c r="AW16" i="9"/>
  <c r="AV16" i="9" s="1"/>
  <c r="AY16" i="9"/>
  <c r="E17" i="9"/>
  <c r="AL17" i="9" s="1"/>
  <c r="AT20" i="9"/>
  <c r="AS20" i="9" s="1"/>
  <c r="AS13" i="9"/>
  <c r="AL21" i="9"/>
  <c r="AK21" i="9"/>
  <c r="E23" i="9"/>
  <c r="AL23" i="9" s="1"/>
  <c r="AX11" i="9"/>
  <c r="AV11" i="9" s="1"/>
  <c r="AW17" i="9"/>
  <c r="AV17" i="9" s="1"/>
  <c r="AV18" i="9"/>
  <c r="AW19" i="9"/>
  <c r="AV19" i="9" s="1"/>
  <c r="AU23" i="9"/>
  <c r="AS23" i="9" s="1"/>
  <c r="E26" i="9"/>
  <c r="BC19" i="8"/>
  <c r="AZ19" i="8"/>
  <c r="BB25" i="8"/>
  <c r="AK27" i="8"/>
  <c r="AJ27" i="8" s="1"/>
  <c r="AY25" i="8"/>
  <c r="BH27" i="8"/>
  <c r="BE27" i="8"/>
  <c r="AY27" i="8"/>
  <c r="AV27" i="8"/>
  <c r="AS27" i="8"/>
  <c r="AP27" i="8"/>
  <c r="AM27" i="8"/>
  <c r="AL27" i="8"/>
  <c r="AI27" i="8"/>
  <c r="AH27" i="8"/>
  <c r="AC27" i="8"/>
  <c r="Z27" i="8"/>
  <c r="W27" i="8"/>
  <c r="T27" i="8"/>
  <c r="Q27" i="8"/>
  <c r="N27" i="8"/>
  <c r="K27" i="8"/>
  <c r="H27" i="8"/>
  <c r="G27" i="8"/>
  <c r="F27" i="8"/>
  <c r="E27" i="8" s="1"/>
  <c r="D27" i="8"/>
  <c r="B27" i="8" s="1"/>
  <c r="C27" i="8"/>
  <c r="BH26" i="8"/>
  <c r="BE26" i="8"/>
  <c r="BB26" i="8"/>
  <c r="AY26" i="8"/>
  <c r="AV26" i="8"/>
  <c r="AS26" i="8"/>
  <c r="AP26" i="8"/>
  <c r="AM26" i="8"/>
  <c r="AL26" i="8"/>
  <c r="AK26" i="8"/>
  <c r="AJ26" i="8" s="1"/>
  <c r="AI26" i="8"/>
  <c r="AH26" i="8"/>
  <c r="AC26" i="8"/>
  <c r="Z26" i="8"/>
  <c r="W26" i="8"/>
  <c r="T26" i="8"/>
  <c r="Q26" i="8"/>
  <c r="N26" i="8"/>
  <c r="K26" i="8"/>
  <c r="H26" i="8"/>
  <c r="G26" i="8"/>
  <c r="F26" i="8"/>
  <c r="E26" i="8" s="1"/>
  <c r="D26" i="8"/>
  <c r="C26" i="8"/>
  <c r="B26" i="8"/>
  <c r="BH25" i="8"/>
  <c r="BE25" i="8"/>
  <c r="AV25" i="8"/>
  <c r="AS25" i="8"/>
  <c r="AP25" i="8"/>
  <c r="AM25" i="8"/>
  <c r="AL25" i="8"/>
  <c r="AK25" i="8"/>
  <c r="AJ25" i="8" s="1"/>
  <c r="AI25" i="8"/>
  <c r="AC25" i="8"/>
  <c r="Z25" i="8"/>
  <c r="W25" i="8"/>
  <c r="T25" i="8"/>
  <c r="Q25" i="8"/>
  <c r="N25" i="8"/>
  <c r="K25" i="8"/>
  <c r="H25" i="8"/>
  <c r="G25" i="8"/>
  <c r="F25" i="8"/>
  <c r="E25" i="8" s="1"/>
  <c r="D25" i="8"/>
  <c r="B25" i="8" s="1"/>
  <c r="C25" i="8"/>
  <c r="BH24" i="8"/>
  <c r="BE24" i="8"/>
  <c r="BB24" i="8"/>
  <c r="AY24" i="8"/>
  <c r="AV24" i="8"/>
  <c r="AS24" i="8"/>
  <c r="AP24" i="8"/>
  <c r="AM24" i="8"/>
  <c r="AL24" i="8"/>
  <c r="AK24" i="8"/>
  <c r="AJ24" i="8" s="1"/>
  <c r="AI24" i="8"/>
  <c r="AH24" i="8"/>
  <c r="AC24" i="8"/>
  <c r="Z24" i="8"/>
  <c r="W24" i="8"/>
  <c r="T24" i="8"/>
  <c r="Q24" i="8"/>
  <c r="N24" i="8"/>
  <c r="K24" i="8"/>
  <c r="H24" i="8"/>
  <c r="G24" i="8"/>
  <c r="F24" i="8"/>
  <c r="E24" i="8" s="1"/>
  <c r="D24" i="8"/>
  <c r="C24" i="8"/>
  <c r="B24" i="8"/>
  <c r="BH23" i="8"/>
  <c r="BE23" i="8"/>
  <c r="BB23" i="8"/>
  <c r="AY23" i="8"/>
  <c r="AX23" i="8"/>
  <c r="AW23" i="8"/>
  <c r="AV23" i="8" s="1"/>
  <c r="AP23" i="8"/>
  <c r="AM23" i="8"/>
  <c r="AC23" i="8"/>
  <c r="Z23" i="8"/>
  <c r="W23" i="8"/>
  <c r="T23" i="8"/>
  <c r="Q23" i="8"/>
  <c r="N23" i="8"/>
  <c r="AT23" i="8" s="1"/>
  <c r="K23" i="8"/>
  <c r="H23" i="8"/>
  <c r="G23" i="8"/>
  <c r="F23" i="8"/>
  <c r="E23" i="8" s="1"/>
  <c r="AL23" i="8" s="1"/>
  <c r="D23" i="8"/>
  <c r="B23" i="8" s="1"/>
  <c r="AH23" i="8" s="1"/>
  <c r="C23" i="8"/>
  <c r="BH22" i="8"/>
  <c r="BE22" i="8"/>
  <c r="AV22" i="8"/>
  <c r="AS22" i="8"/>
  <c r="AP22" i="8"/>
  <c r="AM22" i="8"/>
  <c r="AL22" i="8"/>
  <c r="AI22" i="8"/>
  <c r="AC22" i="8"/>
  <c r="Z22" i="8"/>
  <c r="W22" i="8"/>
  <c r="BC22" i="8" s="1"/>
  <c r="BB22" i="8" s="1"/>
  <c r="T22" i="8"/>
  <c r="AZ22" i="8" s="1"/>
  <c r="AY22" i="8" s="1"/>
  <c r="Q22" i="8"/>
  <c r="N22" i="8"/>
  <c r="K22" i="8"/>
  <c r="H22" i="8"/>
  <c r="G22" i="8"/>
  <c r="F22" i="8"/>
  <c r="E22" i="8" s="1"/>
  <c r="D22" i="8"/>
  <c r="B22" i="8" s="1"/>
  <c r="C22" i="8"/>
  <c r="BH21" i="8"/>
  <c r="BE21" i="8"/>
  <c r="AV21" i="8"/>
  <c r="AS21" i="8"/>
  <c r="AC21" i="8"/>
  <c r="Z21" i="8"/>
  <c r="W21" i="8"/>
  <c r="BC21" i="8" s="1"/>
  <c r="BB21" i="8" s="1"/>
  <c r="T21" i="8"/>
  <c r="AZ21" i="8" s="1"/>
  <c r="AY21" i="8" s="1"/>
  <c r="Q21" i="8"/>
  <c r="N21" i="8"/>
  <c r="K21" i="8"/>
  <c r="AR21" i="8" s="1"/>
  <c r="H21" i="8"/>
  <c r="AN21" i="8" s="1"/>
  <c r="G21" i="8"/>
  <c r="F21" i="8"/>
  <c r="E21" i="8" s="1"/>
  <c r="AL21" i="8" s="1"/>
  <c r="D21" i="8"/>
  <c r="AI21" i="8" s="1"/>
  <c r="C21" i="8"/>
  <c r="B21" i="8"/>
  <c r="AH21" i="8" s="1"/>
  <c r="AG21" i="8" s="1"/>
  <c r="BH20" i="8"/>
  <c r="BE20" i="8"/>
  <c r="AY20" i="8"/>
  <c r="AC20" i="8"/>
  <c r="Z20" i="8"/>
  <c r="W20" i="8"/>
  <c r="BC20" i="8" s="1"/>
  <c r="BB20" i="8" s="1"/>
  <c r="T20" i="8"/>
  <c r="AZ20" i="8" s="1"/>
  <c r="Q20" i="8"/>
  <c r="AX20" i="8" s="1"/>
  <c r="N20" i="8"/>
  <c r="AT20" i="8" s="1"/>
  <c r="K20" i="8"/>
  <c r="AQ20" i="8" s="1"/>
  <c r="H20" i="8"/>
  <c r="AN20" i="8" s="1"/>
  <c r="G20" i="8"/>
  <c r="F20" i="8"/>
  <c r="D20" i="8"/>
  <c r="C20" i="8"/>
  <c r="BH19" i="8"/>
  <c r="BE19" i="8"/>
  <c r="BB19" i="8"/>
  <c r="AY19" i="8"/>
  <c r="AC19" i="8"/>
  <c r="Z19" i="8"/>
  <c r="W19" i="8"/>
  <c r="T19" i="8"/>
  <c r="Q19" i="8"/>
  <c r="AX19" i="8" s="1"/>
  <c r="N19" i="8"/>
  <c r="AT19" i="8" s="1"/>
  <c r="K19" i="8"/>
  <c r="AQ19" i="8" s="1"/>
  <c r="H19" i="8"/>
  <c r="AN19" i="8" s="1"/>
  <c r="G19" i="8"/>
  <c r="F19" i="8"/>
  <c r="D19" i="8"/>
  <c r="C19" i="8"/>
  <c r="BH18" i="8"/>
  <c r="BE18" i="8"/>
  <c r="AX18" i="8"/>
  <c r="AC18" i="8"/>
  <c r="Z18" i="8"/>
  <c r="W18" i="8"/>
  <c r="BC18" i="8" s="1"/>
  <c r="BB18" i="8" s="1"/>
  <c r="T18" i="8"/>
  <c r="AZ18" i="8" s="1"/>
  <c r="AY18" i="8" s="1"/>
  <c r="Q18" i="8"/>
  <c r="AW18" i="8" s="1"/>
  <c r="N18" i="8"/>
  <c r="AT18" i="8" s="1"/>
  <c r="K18" i="8"/>
  <c r="AR18" i="8" s="1"/>
  <c r="H18" i="8"/>
  <c r="AN18" i="8" s="1"/>
  <c r="G18" i="8"/>
  <c r="F18" i="8"/>
  <c r="E18" i="8" s="1"/>
  <c r="AL18" i="8" s="1"/>
  <c r="D18" i="8"/>
  <c r="C18" i="8"/>
  <c r="B18" i="8" s="1"/>
  <c r="AH18" i="8" s="1"/>
  <c r="BH17" i="8"/>
  <c r="BE17" i="8"/>
  <c r="BB17" i="8"/>
  <c r="AY17" i="8"/>
  <c r="AC17" i="8"/>
  <c r="Z17" i="8"/>
  <c r="W17" i="8"/>
  <c r="BC17" i="8" s="1"/>
  <c r="T17" i="8"/>
  <c r="AZ17" i="8" s="1"/>
  <c r="Q17" i="8"/>
  <c r="AX17" i="8" s="1"/>
  <c r="N17" i="8"/>
  <c r="K17" i="8"/>
  <c r="AQ17" i="8" s="1"/>
  <c r="H17" i="8"/>
  <c r="AN17" i="8" s="1"/>
  <c r="G17" i="8"/>
  <c r="F17" i="8"/>
  <c r="D17" i="8"/>
  <c r="C17" i="8"/>
  <c r="B17" i="8" s="1"/>
  <c r="BH16" i="8"/>
  <c r="BE16" i="8"/>
  <c r="BC16" i="8"/>
  <c r="AC16" i="8"/>
  <c r="Z16" i="8"/>
  <c r="W16" i="8"/>
  <c r="BD16" i="8" s="1"/>
  <c r="T16" i="8"/>
  <c r="AZ16" i="8" s="1"/>
  <c r="Q16" i="8"/>
  <c r="AX16" i="8" s="1"/>
  <c r="N16" i="8"/>
  <c r="AT16" i="8" s="1"/>
  <c r="K16" i="8"/>
  <c r="AR16" i="8" s="1"/>
  <c r="H16" i="8"/>
  <c r="AN16" i="8" s="1"/>
  <c r="G16" i="8"/>
  <c r="F16" i="8"/>
  <c r="D16" i="8"/>
  <c r="C16" i="8"/>
  <c r="B16" i="8" s="1"/>
  <c r="BH15" i="8"/>
  <c r="BE15" i="8"/>
  <c r="AC15" i="8"/>
  <c r="Z15" i="8"/>
  <c r="W15" i="8"/>
  <c r="T15" i="8"/>
  <c r="AZ15" i="8" s="1"/>
  <c r="AY15" i="8" s="1"/>
  <c r="Q15" i="8"/>
  <c r="AW15" i="8" s="1"/>
  <c r="N15" i="8"/>
  <c r="AU15" i="8" s="1"/>
  <c r="K15" i="8"/>
  <c r="AQ15" i="8" s="1"/>
  <c r="H15" i="8"/>
  <c r="AO15" i="8" s="1"/>
  <c r="G15" i="8"/>
  <c r="F15" i="8"/>
  <c r="E15" i="8" s="1"/>
  <c r="AL15" i="8" s="1"/>
  <c r="D15" i="8"/>
  <c r="C15" i="8"/>
  <c r="B15" i="8" s="1"/>
  <c r="AI15" i="8" s="1"/>
  <c r="AZ14" i="8"/>
  <c r="AY14" i="8" s="1"/>
  <c r="AC14" i="8"/>
  <c r="BI14" i="8" s="1"/>
  <c r="Z14" i="8"/>
  <c r="BG14" i="8" s="1"/>
  <c r="W14" i="8"/>
  <c r="T14" i="8"/>
  <c r="BA14" i="8" s="1"/>
  <c r="Q14" i="8"/>
  <c r="AW14" i="8" s="1"/>
  <c r="N14" i="8"/>
  <c r="AU14" i="8" s="1"/>
  <c r="K14" i="8"/>
  <c r="AQ14" i="8" s="1"/>
  <c r="H14" i="8"/>
  <c r="AO14" i="8" s="1"/>
  <c r="G14" i="8"/>
  <c r="F14" i="8"/>
  <c r="E14" i="8" s="1"/>
  <c r="AL14" i="8" s="1"/>
  <c r="D14" i="8"/>
  <c r="C14" i="8"/>
  <c r="BB13" i="8"/>
  <c r="AY13" i="8"/>
  <c r="AC13" i="8"/>
  <c r="BI13" i="8" s="1"/>
  <c r="Z13" i="8"/>
  <c r="W13" i="8"/>
  <c r="T13" i="8"/>
  <c r="Q13" i="8"/>
  <c r="AW13" i="8" s="1"/>
  <c r="N13" i="8"/>
  <c r="AT13" i="8" s="1"/>
  <c r="K13" i="8"/>
  <c r="AR13" i="8" s="1"/>
  <c r="H13" i="8"/>
  <c r="AO13" i="8" s="1"/>
  <c r="G13" i="8"/>
  <c r="F13" i="8"/>
  <c r="D13" i="8"/>
  <c r="C13" i="8"/>
  <c r="B13" i="8" s="1"/>
  <c r="AI13" i="8" s="1"/>
  <c r="BB12" i="8"/>
  <c r="AY12" i="8"/>
  <c r="AC12" i="8"/>
  <c r="Z12" i="8"/>
  <c r="BG12" i="8" s="1"/>
  <c r="W12" i="8"/>
  <c r="T12" i="8"/>
  <c r="Q12" i="8"/>
  <c r="N12" i="8"/>
  <c r="AU12" i="8" s="1"/>
  <c r="K12" i="8"/>
  <c r="AR12" i="8" s="1"/>
  <c r="H12" i="8"/>
  <c r="AO12" i="8" s="1"/>
  <c r="G12" i="8"/>
  <c r="F12" i="8"/>
  <c r="D12" i="8"/>
  <c r="C12" i="8"/>
  <c r="BB11" i="8"/>
  <c r="AY11" i="8"/>
  <c r="AT11" i="8"/>
  <c r="AC11" i="8"/>
  <c r="BI11" i="8" s="1"/>
  <c r="Z11" i="8"/>
  <c r="BF11" i="8" s="1"/>
  <c r="W11" i="8"/>
  <c r="T11" i="8"/>
  <c r="Q11" i="8"/>
  <c r="AW11" i="8" s="1"/>
  <c r="N11" i="8"/>
  <c r="AU11" i="8" s="1"/>
  <c r="K11" i="8"/>
  <c r="AQ11" i="8" s="1"/>
  <c r="H11" i="8"/>
  <c r="AO11" i="8" s="1"/>
  <c r="G11" i="8"/>
  <c r="F11" i="8"/>
  <c r="D11" i="8"/>
  <c r="C11" i="8"/>
  <c r="BB10" i="8"/>
  <c r="AY10" i="8"/>
  <c r="AC10" i="8"/>
  <c r="BI10" i="8" s="1"/>
  <c r="Z10" i="8"/>
  <c r="BG10" i="8" s="1"/>
  <c r="W10" i="8"/>
  <c r="T10" i="8"/>
  <c r="Q10" i="8"/>
  <c r="AW10" i="8" s="1"/>
  <c r="AV10" i="8" s="1"/>
  <c r="N10" i="8"/>
  <c r="AT10" i="8" s="1"/>
  <c r="AS10" i="8" s="1"/>
  <c r="K10" i="8"/>
  <c r="AQ10" i="8" s="1"/>
  <c r="H10" i="8"/>
  <c r="AO10" i="8" s="1"/>
  <c r="G10" i="8"/>
  <c r="F10" i="8"/>
  <c r="D10" i="8"/>
  <c r="C10" i="8"/>
  <c r="BB9" i="8"/>
  <c r="AY9" i="8"/>
  <c r="AV9" i="8"/>
  <c r="AS9" i="8"/>
  <c r="AC9" i="8"/>
  <c r="BI9" i="8" s="1"/>
  <c r="Z9" i="8"/>
  <c r="BG9" i="8" s="1"/>
  <c r="W9" i="8"/>
  <c r="T9" i="8"/>
  <c r="Q9" i="8"/>
  <c r="N9" i="8"/>
  <c r="K9" i="8"/>
  <c r="AQ9" i="8" s="1"/>
  <c r="AP9" i="8" s="1"/>
  <c r="H9" i="8"/>
  <c r="AN9" i="8" s="1"/>
  <c r="AM9" i="8" s="1"/>
  <c r="G9" i="8"/>
  <c r="F9" i="8"/>
  <c r="D9" i="8"/>
  <c r="C9" i="8"/>
  <c r="BB8" i="8"/>
  <c r="AY8" i="8"/>
  <c r="AV8" i="8"/>
  <c r="AS8" i="8"/>
  <c r="AP8" i="8"/>
  <c r="AM8" i="8"/>
  <c r="AC8" i="8"/>
  <c r="Z8" i="8"/>
  <c r="BG8" i="8" s="1"/>
  <c r="W8" i="8"/>
  <c r="T8" i="8"/>
  <c r="Q8" i="8"/>
  <c r="N8" i="8"/>
  <c r="K8" i="8"/>
  <c r="H8" i="8"/>
  <c r="G8" i="8"/>
  <c r="F8" i="8"/>
  <c r="D8" i="8"/>
  <c r="C8" i="8"/>
  <c r="BH7" i="8"/>
  <c r="BE7" i="8"/>
  <c r="BB7" i="8"/>
  <c r="AY7" i="8"/>
  <c r="AV7" i="8"/>
  <c r="AS7" i="8"/>
  <c r="AP7" i="8"/>
  <c r="AM7" i="8"/>
  <c r="AL7" i="8"/>
  <c r="AK7" i="8"/>
  <c r="AJ7" i="8" s="1"/>
  <c r="AI7" i="8"/>
  <c r="AH7" i="8"/>
  <c r="AG7" i="8"/>
  <c r="AC7" i="8"/>
  <c r="Z7" i="8"/>
  <c r="W7" i="8"/>
  <c r="T7" i="8"/>
  <c r="Q7" i="8"/>
  <c r="N7" i="8"/>
  <c r="K7" i="8"/>
  <c r="H7" i="8"/>
  <c r="G7" i="8"/>
  <c r="E7" i="8" s="1"/>
  <c r="F7" i="8"/>
  <c r="D7" i="8"/>
  <c r="C7" i="8"/>
  <c r="B7" i="8" s="1"/>
  <c r="AE6" i="8"/>
  <c r="AD6" i="8"/>
  <c r="AB6" i="8"/>
  <c r="AA6" i="8"/>
  <c r="Y6" i="8"/>
  <c r="X6" i="8"/>
  <c r="W6" i="8" s="1"/>
  <c r="BD6" i="8" s="1"/>
  <c r="V6" i="8"/>
  <c r="U6" i="8"/>
  <c r="S6" i="8"/>
  <c r="R6" i="8"/>
  <c r="P6" i="8"/>
  <c r="O6" i="8"/>
  <c r="M6" i="8"/>
  <c r="L6" i="8"/>
  <c r="J6" i="8"/>
  <c r="I6" i="8"/>
  <c r="AL6" i="11" l="1"/>
  <c r="AJ6" i="11" s="1"/>
  <c r="AI6" i="11"/>
  <c r="AG6" i="11" s="1"/>
  <c r="AL10" i="10"/>
  <c r="AJ10" i="10" s="1"/>
  <c r="BI6" i="10"/>
  <c r="BH6" i="10" s="1"/>
  <c r="AL13" i="10"/>
  <c r="AJ13" i="10" s="1"/>
  <c r="AL9" i="10"/>
  <c r="AJ9" i="10" s="1"/>
  <c r="BG6" i="10"/>
  <c r="BE6" i="10" s="1"/>
  <c r="AI11" i="10"/>
  <c r="AG11" i="10" s="1"/>
  <c r="BE9" i="10"/>
  <c r="AL15" i="10"/>
  <c r="AJ15" i="10" s="1"/>
  <c r="BB15" i="10"/>
  <c r="AK20" i="10"/>
  <c r="AJ20" i="10" s="1"/>
  <c r="AL14" i="10"/>
  <c r="AJ14" i="10" s="1"/>
  <c r="AV14" i="10"/>
  <c r="AI23" i="10"/>
  <c r="AG23" i="10" s="1"/>
  <c r="AS17" i="10"/>
  <c r="AU6" i="10"/>
  <c r="AS6" i="10" s="1"/>
  <c r="AK18" i="10"/>
  <c r="AJ18" i="10" s="1"/>
  <c r="AI19" i="10"/>
  <c r="AG19" i="10" s="1"/>
  <c r="AG18" i="10"/>
  <c r="AI16" i="10"/>
  <c r="AG16" i="10" s="1"/>
  <c r="AM16" i="10"/>
  <c r="AI14" i="10"/>
  <c r="AG14" i="10" s="1"/>
  <c r="AM14" i="10"/>
  <c r="AI13" i="10"/>
  <c r="AG13" i="10" s="1"/>
  <c r="AO6" i="10"/>
  <c r="AM6" i="10" s="1"/>
  <c r="AY6" i="10"/>
  <c r="BD6" i="10"/>
  <c r="BB6" i="10" s="1"/>
  <c r="AK12" i="10"/>
  <c r="AL12" i="10"/>
  <c r="AR6" i="10"/>
  <c r="AP6" i="10" s="1"/>
  <c r="AP13" i="10"/>
  <c r="E6" i="10"/>
  <c r="AK6" i="10" s="1"/>
  <c r="B6" i="10"/>
  <c r="AI6" i="10" s="1"/>
  <c r="AY16" i="10"/>
  <c r="AP11" i="10"/>
  <c r="AI12" i="10"/>
  <c r="AG12" i="10" s="1"/>
  <c r="AP15" i="10"/>
  <c r="AI10" i="10"/>
  <c r="AG10" i="10" s="1"/>
  <c r="AR6" i="9"/>
  <c r="AP6" i="9" s="1"/>
  <c r="BE11" i="9"/>
  <c r="AK12" i="9"/>
  <c r="BI6" i="9"/>
  <c r="BH6" i="9" s="1"/>
  <c r="BH14" i="9"/>
  <c r="AL13" i="9"/>
  <c r="AJ16" i="9"/>
  <c r="AJ12" i="9"/>
  <c r="AK20" i="9"/>
  <c r="AJ20" i="9" s="1"/>
  <c r="AT6" i="9"/>
  <c r="AS6" i="9" s="1"/>
  <c r="AH18" i="9"/>
  <c r="AI16" i="9"/>
  <c r="AW6" i="9"/>
  <c r="AV6" i="9" s="1"/>
  <c r="AV15" i="9"/>
  <c r="AG23" i="9"/>
  <c r="AH12" i="9"/>
  <c r="AH11" i="9"/>
  <c r="AG11" i="9" s="1"/>
  <c r="AS19" i="9"/>
  <c r="AP18" i="9"/>
  <c r="AK10" i="9"/>
  <c r="AJ10" i="9" s="1"/>
  <c r="AK17" i="9"/>
  <c r="AJ17" i="9" s="1"/>
  <c r="AH15" i="9"/>
  <c r="AG15" i="9" s="1"/>
  <c r="AH13" i="9"/>
  <c r="AG13" i="9" s="1"/>
  <c r="AG12" i="9"/>
  <c r="AL19" i="9"/>
  <c r="AJ19" i="9" s="1"/>
  <c r="AK14" i="9"/>
  <c r="AJ14" i="9" s="1"/>
  <c r="AP10" i="9"/>
  <c r="AP20" i="9"/>
  <c r="AL9" i="9"/>
  <c r="AJ9" i="9" s="1"/>
  <c r="AK15" i="9"/>
  <c r="AJ15" i="9" s="1"/>
  <c r="AH17" i="9"/>
  <c r="AG17" i="9" s="1"/>
  <c r="AG16" i="9"/>
  <c r="AH19" i="9"/>
  <c r="AG19" i="9" s="1"/>
  <c r="AG18" i="9"/>
  <c r="AH21" i="9"/>
  <c r="AG21" i="9" s="1"/>
  <c r="AI10" i="9"/>
  <c r="AG10" i="9" s="1"/>
  <c r="B6" i="9"/>
  <c r="AH6" i="9" s="1"/>
  <c r="AH20" i="9"/>
  <c r="AG20" i="9" s="1"/>
  <c r="AL8" i="9"/>
  <c r="AJ8" i="9" s="1"/>
  <c r="AK23" i="9"/>
  <c r="AJ23" i="9" s="1"/>
  <c r="AJ21" i="9"/>
  <c r="AV14" i="9"/>
  <c r="AL11" i="9"/>
  <c r="AJ11" i="9" s="1"/>
  <c r="BH13" i="9"/>
  <c r="E6" i="9"/>
  <c r="AL6" i="9" s="1"/>
  <c r="AJ13" i="9"/>
  <c r="AP11" i="9"/>
  <c r="BH8" i="9"/>
  <c r="AH14" i="9"/>
  <c r="AG14" i="9" s="1"/>
  <c r="AO6" i="9"/>
  <c r="AM6" i="9" s="1"/>
  <c r="BB27" i="8"/>
  <c r="AG26" i="8"/>
  <c r="AG27" i="8"/>
  <c r="AG24" i="8"/>
  <c r="AH25" i="8"/>
  <c r="AG25" i="8" s="1"/>
  <c r="AQ21" i="8"/>
  <c r="AP21" i="8" s="1"/>
  <c r="E20" i="8"/>
  <c r="AW20" i="8"/>
  <c r="AV20" i="8" s="1"/>
  <c r="B20" i="8"/>
  <c r="AH20" i="8" s="1"/>
  <c r="AR20" i="8"/>
  <c r="AP20" i="8" s="1"/>
  <c r="AW19" i="8"/>
  <c r="AV19" i="8" s="1"/>
  <c r="AU19" i="8"/>
  <c r="E19" i="8"/>
  <c r="AK19" i="8" s="1"/>
  <c r="AR19" i="8"/>
  <c r="AP19" i="8" s="1"/>
  <c r="AO19" i="8"/>
  <c r="AM19" i="8" s="1"/>
  <c r="B19" i="8"/>
  <c r="AI19" i="8" s="1"/>
  <c r="AV18" i="8"/>
  <c r="AU18" i="8"/>
  <c r="AS18" i="8"/>
  <c r="AQ18" i="8"/>
  <c r="AP18" i="8" s="1"/>
  <c r="AI18" i="8"/>
  <c r="AG18" i="8" s="1"/>
  <c r="AW17" i="8"/>
  <c r="E17" i="8"/>
  <c r="AL17" i="8" s="1"/>
  <c r="AR17" i="8"/>
  <c r="AP17" i="8" s="1"/>
  <c r="AI17" i="8"/>
  <c r="BB16" i="8"/>
  <c r="BA16" i="8"/>
  <c r="AY16" i="8" s="1"/>
  <c r="E16" i="8"/>
  <c r="AK16" i="8" s="1"/>
  <c r="AW16" i="8"/>
  <c r="AU16" i="8"/>
  <c r="AS16" i="8" s="1"/>
  <c r="AQ16" i="8"/>
  <c r="AP16" i="8" s="1"/>
  <c r="AL16" i="8"/>
  <c r="AI16" i="8"/>
  <c r="T6" i="8"/>
  <c r="BA6" i="8" s="1"/>
  <c r="AT15" i="8"/>
  <c r="AS15" i="8" s="1"/>
  <c r="AR15" i="8"/>
  <c r="AP15" i="8" s="1"/>
  <c r="AN15" i="8"/>
  <c r="AM15" i="8" s="1"/>
  <c r="BJ14" i="8"/>
  <c r="BH14" i="8" s="1"/>
  <c r="B14" i="8"/>
  <c r="AI14" i="8" s="1"/>
  <c r="AN14" i="8"/>
  <c r="AM14" i="8" s="1"/>
  <c r="AH14" i="8"/>
  <c r="AG14" i="8" s="1"/>
  <c r="BJ13" i="8"/>
  <c r="BH13" i="8" s="1"/>
  <c r="AU13" i="8"/>
  <c r="AS13" i="8" s="1"/>
  <c r="AQ13" i="8"/>
  <c r="AP13" i="8" s="1"/>
  <c r="AH13" i="8"/>
  <c r="AG13" i="8" s="1"/>
  <c r="AN13" i="8"/>
  <c r="AM13" i="8" s="1"/>
  <c r="E12" i="8"/>
  <c r="AL12" i="8" s="1"/>
  <c r="BF12" i="8"/>
  <c r="BE12" i="8" s="1"/>
  <c r="AT12" i="8"/>
  <c r="AS12" i="8" s="1"/>
  <c r="AQ12" i="8"/>
  <c r="AP12" i="8" s="1"/>
  <c r="AN12" i="8"/>
  <c r="AM12" i="8" s="1"/>
  <c r="H6" i="8"/>
  <c r="AO6" i="8" s="1"/>
  <c r="E11" i="8"/>
  <c r="AK11" i="8" s="1"/>
  <c r="BJ11" i="8"/>
  <c r="BH11" i="8" s="1"/>
  <c r="BG11" i="8"/>
  <c r="BE11" i="8" s="1"/>
  <c r="AX11" i="8"/>
  <c r="AV11" i="8" s="1"/>
  <c r="B11" i="8"/>
  <c r="AH11" i="8" s="1"/>
  <c r="AR11" i="8"/>
  <c r="AN11" i="8"/>
  <c r="AM11" i="8" s="1"/>
  <c r="BJ10" i="8"/>
  <c r="BH10" i="8" s="1"/>
  <c r="B10" i="8"/>
  <c r="AH10" i="8" s="1"/>
  <c r="K6" i="8"/>
  <c r="AR6" i="8" s="1"/>
  <c r="G6" i="8"/>
  <c r="E10" i="8"/>
  <c r="AL10" i="8" s="1"/>
  <c r="AN10" i="8"/>
  <c r="AM10" i="8" s="1"/>
  <c r="BJ9" i="8"/>
  <c r="BH9" i="8" s="1"/>
  <c r="BF9" i="8"/>
  <c r="BE9" i="8" s="1"/>
  <c r="C6" i="8"/>
  <c r="D6" i="8"/>
  <c r="BF8" i="8"/>
  <c r="BE8" i="8" s="1"/>
  <c r="BC14" i="8"/>
  <c r="BD14" i="8"/>
  <c r="N6" i="8"/>
  <c r="AT6" i="8" s="1"/>
  <c r="BC6" i="8"/>
  <c r="BB6" i="8" s="1"/>
  <c r="E9" i="8"/>
  <c r="AK9" i="8" s="1"/>
  <c r="AR10" i="8"/>
  <c r="AP10" i="8" s="1"/>
  <c r="AP11" i="8"/>
  <c r="E13" i="8"/>
  <c r="AK13" i="8" s="1"/>
  <c r="BG13" i="8"/>
  <c r="BF13" i="8"/>
  <c r="AR14" i="8"/>
  <c r="AP14" i="8" s="1"/>
  <c r="AS19" i="8"/>
  <c r="AK21" i="8"/>
  <c r="AJ21" i="8" s="1"/>
  <c r="B8" i="8"/>
  <c r="AH8" i="8" s="1"/>
  <c r="AC6" i="8"/>
  <c r="BI6" i="8" s="1"/>
  <c r="B9" i="8"/>
  <c r="AH9" i="8" s="1"/>
  <c r="AK17" i="8"/>
  <c r="Q6" i="8"/>
  <c r="AW6" i="8" s="1"/>
  <c r="B12" i="8"/>
  <c r="AI12" i="8" s="1"/>
  <c r="AT17" i="8"/>
  <c r="AU17" i="8"/>
  <c r="Z6" i="8"/>
  <c r="BF6" i="8" s="1"/>
  <c r="E8" i="8"/>
  <c r="AK8" i="8" s="1"/>
  <c r="BJ8" i="8"/>
  <c r="BI8" i="8"/>
  <c r="AW12" i="8"/>
  <c r="AX12" i="8"/>
  <c r="BI12" i="8"/>
  <c r="BJ12" i="8"/>
  <c r="BD15" i="8"/>
  <c r="BC15" i="8"/>
  <c r="AH19" i="8"/>
  <c r="AS11" i="8"/>
  <c r="AK14" i="8"/>
  <c r="AJ14" i="8" s="1"/>
  <c r="AT14" i="8"/>
  <c r="AS14" i="8" s="1"/>
  <c r="AH16" i="8"/>
  <c r="AO16" i="8"/>
  <c r="AM16" i="8" s="1"/>
  <c r="AK20" i="8"/>
  <c r="BF10" i="8"/>
  <c r="BE10" i="8" s="1"/>
  <c r="AX13" i="8"/>
  <c r="AV13" i="8" s="1"/>
  <c r="AV16" i="8"/>
  <c r="AH17" i="8"/>
  <c r="AG17" i="8" s="1"/>
  <c r="AO17" i="8"/>
  <c r="AM17" i="8" s="1"/>
  <c r="AL20" i="8"/>
  <c r="AO21" i="8"/>
  <c r="AM21" i="8" s="1"/>
  <c r="AK23" i="8"/>
  <c r="AJ23" i="8" s="1"/>
  <c r="AU23" i="8"/>
  <c r="AS23" i="8" s="1"/>
  <c r="AK15" i="8"/>
  <c r="AJ15" i="8" s="1"/>
  <c r="AO18" i="8"/>
  <c r="AM18" i="8" s="1"/>
  <c r="AK22" i="8"/>
  <c r="AJ22" i="8" s="1"/>
  <c r="AI23" i="8"/>
  <c r="AG23" i="8" s="1"/>
  <c r="F6" i="8"/>
  <c r="AX14" i="8"/>
  <c r="AV14" i="8" s="1"/>
  <c r="BF14" i="8"/>
  <c r="BE14" i="8" s="1"/>
  <c r="AH15" i="8"/>
  <c r="AG15" i="8" s="1"/>
  <c r="AX15" i="8"/>
  <c r="AV15" i="8" s="1"/>
  <c r="AV17" i="8"/>
  <c r="AK18" i="8"/>
  <c r="AJ18" i="8" s="1"/>
  <c r="AO20" i="8"/>
  <c r="AM20" i="8" s="1"/>
  <c r="AU20" i="8"/>
  <c r="AS20" i="8" s="1"/>
  <c r="AH22" i="8"/>
  <c r="AG22" i="8" s="1"/>
  <c r="BH27" i="7"/>
  <c r="BE27" i="7"/>
  <c r="BB27" i="7"/>
  <c r="AY27" i="7"/>
  <c r="AV27" i="7"/>
  <c r="AS27" i="7"/>
  <c r="AP27" i="7"/>
  <c r="AM27" i="7"/>
  <c r="AL27" i="7"/>
  <c r="AK27" i="7"/>
  <c r="AJ27" i="7" s="1"/>
  <c r="AI27" i="7"/>
  <c r="AH27" i="7"/>
  <c r="AG27" i="7" s="1"/>
  <c r="AC27" i="7"/>
  <c r="Z27" i="7"/>
  <c r="W27" i="7"/>
  <c r="T27" i="7"/>
  <c r="Q27" i="7"/>
  <c r="N27" i="7"/>
  <c r="K27" i="7"/>
  <c r="H27" i="7"/>
  <c r="G27" i="7"/>
  <c r="F27" i="7"/>
  <c r="E27" i="7" s="1"/>
  <c r="D27" i="7"/>
  <c r="C27" i="7"/>
  <c r="B27" i="7" s="1"/>
  <c r="BH26" i="7"/>
  <c r="BE26" i="7"/>
  <c r="BB26" i="7"/>
  <c r="AY26" i="7"/>
  <c r="AV26" i="7"/>
  <c r="AS26" i="7"/>
  <c r="AP26" i="7"/>
  <c r="AM26" i="7"/>
  <c r="AL26" i="7"/>
  <c r="AK26" i="7"/>
  <c r="AI26" i="7"/>
  <c r="AH26" i="7"/>
  <c r="AC26" i="7"/>
  <c r="Z26" i="7"/>
  <c r="W26" i="7"/>
  <c r="T26" i="7"/>
  <c r="Q26" i="7"/>
  <c r="N26" i="7"/>
  <c r="K26" i="7"/>
  <c r="H26" i="7"/>
  <c r="G26" i="7"/>
  <c r="F26" i="7"/>
  <c r="E26" i="7"/>
  <c r="D26" i="7"/>
  <c r="C26" i="7"/>
  <c r="B26" i="7" s="1"/>
  <c r="BH25" i="7"/>
  <c r="BE25" i="7"/>
  <c r="BB25" i="7"/>
  <c r="AY25" i="7"/>
  <c r="AV25" i="7"/>
  <c r="AS25" i="7"/>
  <c r="AP25" i="7"/>
  <c r="AM25" i="7"/>
  <c r="AL25" i="7"/>
  <c r="AK25" i="7"/>
  <c r="AI25" i="7"/>
  <c r="AH25" i="7"/>
  <c r="AC25" i="7"/>
  <c r="Z25" i="7"/>
  <c r="W25" i="7"/>
  <c r="T25" i="7"/>
  <c r="Q25" i="7"/>
  <c r="N25" i="7"/>
  <c r="K25" i="7"/>
  <c r="H25" i="7"/>
  <c r="G25" i="7"/>
  <c r="F25" i="7"/>
  <c r="D25" i="7"/>
  <c r="C25" i="7"/>
  <c r="B25" i="7"/>
  <c r="BH24" i="7"/>
  <c r="BE24" i="7"/>
  <c r="BB24" i="7"/>
  <c r="AY24" i="7"/>
  <c r="AV24" i="7"/>
  <c r="AS24" i="7"/>
  <c r="AP24" i="7"/>
  <c r="AM24" i="7"/>
  <c r="AL24" i="7"/>
  <c r="AK24" i="7"/>
  <c r="AI24" i="7"/>
  <c r="AH24" i="7"/>
  <c r="AG24" i="7" s="1"/>
  <c r="AC24" i="7"/>
  <c r="Z24" i="7"/>
  <c r="W24" i="7"/>
  <c r="T24" i="7"/>
  <c r="Q24" i="7"/>
  <c r="N24" i="7"/>
  <c r="K24" i="7"/>
  <c r="H24" i="7"/>
  <c r="G24" i="7"/>
  <c r="F24" i="7"/>
  <c r="E24" i="7" s="1"/>
  <c r="D24" i="7"/>
  <c r="B24" i="7" s="1"/>
  <c r="C24" i="7"/>
  <c r="BH23" i="7"/>
  <c r="BE23" i="7"/>
  <c r="BB23" i="7"/>
  <c r="AY23" i="7"/>
  <c r="AP23" i="7"/>
  <c r="AM23" i="7"/>
  <c r="AC23" i="7"/>
  <c r="Z23" i="7"/>
  <c r="W23" i="7"/>
  <c r="T23" i="7"/>
  <c r="Q23" i="7"/>
  <c r="AW23" i="7" s="1"/>
  <c r="N23" i="7"/>
  <c r="AT23" i="7" s="1"/>
  <c r="K23" i="7"/>
  <c r="H23" i="7"/>
  <c r="G23" i="7"/>
  <c r="F23" i="7"/>
  <c r="D23" i="7"/>
  <c r="C23" i="7"/>
  <c r="BH22" i="7"/>
  <c r="BE22" i="7"/>
  <c r="AV22" i="7"/>
  <c r="AS22" i="7"/>
  <c r="AP22" i="7"/>
  <c r="AM22" i="7"/>
  <c r="AL22" i="7"/>
  <c r="AI22" i="7"/>
  <c r="AC22" i="7"/>
  <c r="Z22" i="7"/>
  <c r="W22" i="7"/>
  <c r="BC22" i="7" s="1"/>
  <c r="BB22" i="7" s="1"/>
  <c r="T22" i="7"/>
  <c r="AZ22" i="7" s="1"/>
  <c r="AY22" i="7" s="1"/>
  <c r="Q22" i="7"/>
  <c r="N22" i="7"/>
  <c r="K22" i="7"/>
  <c r="H22" i="7"/>
  <c r="G22" i="7"/>
  <c r="F22" i="7"/>
  <c r="D22" i="7"/>
  <c r="C22" i="7"/>
  <c r="BH21" i="7"/>
  <c r="BE21" i="7"/>
  <c r="AV21" i="7"/>
  <c r="AS21" i="7"/>
  <c r="AC21" i="7"/>
  <c r="Z21" i="7"/>
  <c r="W21" i="7"/>
  <c r="BC21" i="7" s="1"/>
  <c r="BB21" i="7" s="1"/>
  <c r="T21" i="7"/>
  <c r="AZ21" i="7" s="1"/>
  <c r="AY21" i="7" s="1"/>
  <c r="Q21" i="7"/>
  <c r="N21" i="7"/>
  <c r="K21" i="7"/>
  <c r="AR21" i="7" s="1"/>
  <c r="H21" i="7"/>
  <c r="AO21" i="7" s="1"/>
  <c r="G21" i="7"/>
  <c r="F21" i="7"/>
  <c r="E21" i="7" s="1"/>
  <c r="AL21" i="7" s="1"/>
  <c r="D21" i="7"/>
  <c r="B21" i="7" s="1"/>
  <c r="AH21" i="7" s="1"/>
  <c r="C21" i="7"/>
  <c r="BH20" i="7"/>
  <c r="BE20" i="7"/>
  <c r="AR20" i="7"/>
  <c r="AC20" i="7"/>
  <c r="Z20" i="7"/>
  <c r="W20" i="7"/>
  <c r="BC20" i="7" s="1"/>
  <c r="BB20" i="7" s="1"/>
  <c r="T20" i="7"/>
  <c r="AZ20" i="7" s="1"/>
  <c r="AY20" i="7" s="1"/>
  <c r="Q20" i="7"/>
  <c r="AX20" i="7" s="1"/>
  <c r="N20" i="7"/>
  <c r="AU20" i="7" s="1"/>
  <c r="K20" i="7"/>
  <c r="AQ20" i="7" s="1"/>
  <c r="H20" i="7"/>
  <c r="AN20" i="7" s="1"/>
  <c r="G20" i="7"/>
  <c r="F20" i="7"/>
  <c r="D20" i="7"/>
  <c r="C20" i="7"/>
  <c r="BH19" i="7"/>
  <c r="BE19" i="7"/>
  <c r="BB19" i="7"/>
  <c r="AY19" i="7"/>
  <c r="AC19" i="7"/>
  <c r="Z19" i="7"/>
  <c r="W19" i="7"/>
  <c r="T19" i="7"/>
  <c r="Q19" i="7"/>
  <c r="AX19" i="7" s="1"/>
  <c r="N19" i="7"/>
  <c r="AU19" i="7" s="1"/>
  <c r="K19" i="7"/>
  <c r="AQ19" i="7" s="1"/>
  <c r="H19" i="7"/>
  <c r="AO19" i="7" s="1"/>
  <c r="G19" i="7"/>
  <c r="F19" i="7"/>
  <c r="D19" i="7"/>
  <c r="C19" i="7"/>
  <c r="BH18" i="7"/>
  <c r="BE18" i="7"/>
  <c r="AX18" i="7"/>
  <c r="AC18" i="7"/>
  <c r="Z18" i="7"/>
  <c r="W18" i="7"/>
  <c r="BC18" i="7" s="1"/>
  <c r="BB18" i="7" s="1"/>
  <c r="T18" i="7"/>
  <c r="AZ18" i="7" s="1"/>
  <c r="AY18" i="7" s="1"/>
  <c r="Q18" i="7"/>
  <c r="AW18" i="7" s="1"/>
  <c r="N18" i="7"/>
  <c r="AU18" i="7" s="1"/>
  <c r="K18" i="7"/>
  <c r="AR18" i="7" s="1"/>
  <c r="H18" i="7"/>
  <c r="AO18" i="7" s="1"/>
  <c r="G18" i="7"/>
  <c r="F18" i="7"/>
  <c r="D18" i="7"/>
  <c r="C18" i="7"/>
  <c r="BH17" i="7"/>
  <c r="BE17" i="7"/>
  <c r="AZ17" i="7"/>
  <c r="AY17" i="7" s="1"/>
  <c r="AC17" i="7"/>
  <c r="Z17" i="7"/>
  <c r="W17" i="7"/>
  <c r="BC17" i="7" s="1"/>
  <c r="BB17" i="7" s="1"/>
  <c r="T17" i="7"/>
  <c r="Q17" i="7"/>
  <c r="AX17" i="7" s="1"/>
  <c r="N17" i="7"/>
  <c r="AU17" i="7" s="1"/>
  <c r="K17" i="7"/>
  <c r="AQ17" i="7" s="1"/>
  <c r="H17" i="7"/>
  <c r="AO17" i="7" s="1"/>
  <c r="G17" i="7"/>
  <c r="F17" i="7"/>
  <c r="D17" i="7"/>
  <c r="C17" i="7"/>
  <c r="BH16" i="7"/>
  <c r="BE16" i="7"/>
  <c r="BD16" i="7"/>
  <c r="AC16" i="7"/>
  <c r="Z16" i="7"/>
  <c r="W16" i="7"/>
  <c r="BC16" i="7" s="1"/>
  <c r="T16" i="7"/>
  <c r="Q16" i="7"/>
  <c r="AX16" i="7" s="1"/>
  <c r="N16" i="7"/>
  <c r="AU16" i="7" s="1"/>
  <c r="K16" i="7"/>
  <c r="AQ16" i="7" s="1"/>
  <c r="H16" i="7"/>
  <c r="AO16" i="7" s="1"/>
  <c r="G16" i="7"/>
  <c r="F16" i="7"/>
  <c r="D16" i="7"/>
  <c r="C16" i="7"/>
  <c r="BH15" i="7"/>
  <c r="BE15" i="7"/>
  <c r="AC15" i="7"/>
  <c r="Z15" i="7"/>
  <c r="W15" i="7"/>
  <c r="BC15" i="7" s="1"/>
  <c r="T15" i="7"/>
  <c r="AZ15" i="7" s="1"/>
  <c r="AY15" i="7" s="1"/>
  <c r="Q15" i="7"/>
  <c r="N15" i="7"/>
  <c r="AT15" i="7" s="1"/>
  <c r="K15" i="7"/>
  <c r="AR15" i="7" s="1"/>
  <c r="H15" i="7"/>
  <c r="AO15" i="7" s="1"/>
  <c r="G15" i="7"/>
  <c r="F15" i="7"/>
  <c r="D15" i="7"/>
  <c r="C15" i="7"/>
  <c r="BC14" i="7"/>
  <c r="AC14" i="7"/>
  <c r="Z14" i="7"/>
  <c r="W14" i="7"/>
  <c r="BD14" i="7" s="1"/>
  <c r="T14" i="7"/>
  <c r="BA14" i="7" s="1"/>
  <c r="Q14" i="7"/>
  <c r="N14" i="7"/>
  <c r="AT14" i="7" s="1"/>
  <c r="K14" i="7"/>
  <c r="AQ14" i="7" s="1"/>
  <c r="H14" i="7"/>
  <c r="AO14" i="7" s="1"/>
  <c r="G14" i="7"/>
  <c r="F14" i="7"/>
  <c r="D14" i="7"/>
  <c r="C14" i="7"/>
  <c r="BB13" i="7"/>
  <c r="AY13" i="7"/>
  <c r="AC13" i="7"/>
  <c r="Z13" i="7"/>
  <c r="BF13" i="7" s="1"/>
  <c r="W13" i="7"/>
  <c r="T13" i="7"/>
  <c r="Q13" i="7"/>
  <c r="N13" i="7"/>
  <c r="AT13" i="7" s="1"/>
  <c r="K13" i="7"/>
  <c r="AR13" i="7" s="1"/>
  <c r="H13" i="7"/>
  <c r="AO13" i="7" s="1"/>
  <c r="G13" i="7"/>
  <c r="F13" i="7"/>
  <c r="D13" i="7"/>
  <c r="C13" i="7"/>
  <c r="BG12" i="7"/>
  <c r="BB12" i="7"/>
  <c r="AY12" i="7"/>
  <c r="AU12" i="7"/>
  <c r="AC12" i="7"/>
  <c r="Z12" i="7"/>
  <c r="BF12" i="7" s="1"/>
  <c r="W12" i="7"/>
  <c r="T12" i="7"/>
  <c r="Q12" i="7"/>
  <c r="N12" i="7"/>
  <c r="AT12" i="7" s="1"/>
  <c r="K12" i="7"/>
  <c r="AQ12" i="7" s="1"/>
  <c r="H12" i="7"/>
  <c r="AO12" i="7" s="1"/>
  <c r="G12" i="7"/>
  <c r="F12" i="7"/>
  <c r="D12" i="7"/>
  <c r="C12" i="7"/>
  <c r="BB11" i="7"/>
  <c r="AY11" i="7"/>
  <c r="AC11" i="7"/>
  <c r="Z11" i="7"/>
  <c r="BF11" i="7" s="1"/>
  <c r="W11" i="7"/>
  <c r="T11" i="7"/>
  <c r="Q11" i="7"/>
  <c r="N11" i="7"/>
  <c r="AT11" i="7" s="1"/>
  <c r="K11" i="7"/>
  <c r="AR11" i="7" s="1"/>
  <c r="H11" i="7"/>
  <c r="AO11" i="7" s="1"/>
  <c r="G11" i="7"/>
  <c r="F11" i="7"/>
  <c r="D11" i="7"/>
  <c r="C11" i="7"/>
  <c r="BB10" i="7"/>
  <c r="AY10" i="7"/>
  <c r="AT10" i="7"/>
  <c r="AS10" i="7" s="1"/>
  <c r="AC10" i="7"/>
  <c r="Z10" i="7"/>
  <c r="W10" i="7"/>
  <c r="T10" i="7"/>
  <c r="Q10" i="7"/>
  <c r="AW10" i="7" s="1"/>
  <c r="AV10" i="7" s="1"/>
  <c r="N10" i="7"/>
  <c r="K10" i="7"/>
  <c r="AQ10" i="7" s="1"/>
  <c r="H10" i="7"/>
  <c r="AN10" i="7" s="1"/>
  <c r="G10" i="7"/>
  <c r="F10" i="7"/>
  <c r="D10" i="7"/>
  <c r="C10" i="7"/>
  <c r="BB9" i="7"/>
  <c r="AY9" i="7"/>
  <c r="AV9" i="7"/>
  <c r="AS9" i="7"/>
  <c r="AC9" i="7"/>
  <c r="BJ9" i="7" s="1"/>
  <c r="Z9" i="7"/>
  <c r="BF9" i="7" s="1"/>
  <c r="W9" i="7"/>
  <c r="T9" i="7"/>
  <c r="Q9" i="7"/>
  <c r="N9" i="7"/>
  <c r="K9" i="7"/>
  <c r="AQ9" i="7" s="1"/>
  <c r="AP9" i="7" s="1"/>
  <c r="H9" i="7"/>
  <c r="AN9" i="7" s="1"/>
  <c r="AM9" i="7" s="1"/>
  <c r="G9" i="7"/>
  <c r="F9" i="7"/>
  <c r="D9" i="7"/>
  <c r="C9" i="7"/>
  <c r="BB8" i="7"/>
  <c r="AY8" i="7"/>
  <c r="AV8" i="7"/>
  <c r="AS8" i="7"/>
  <c r="AP8" i="7"/>
  <c r="AM8" i="7"/>
  <c r="AC8" i="7"/>
  <c r="BJ8" i="7" s="1"/>
  <c r="Z8" i="7"/>
  <c r="BG8" i="7" s="1"/>
  <c r="W8" i="7"/>
  <c r="T8" i="7"/>
  <c r="Q8" i="7"/>
  <c r="N8" i="7"/>
  <c r="K8" i="7"/>
  <c r="H8" i="7"/>
  <c r="G8" i="7"/>
  <c r="F8" i="7"/>
  <c r="D8" i="7"/>
  <c r="C8" i="7"/>
  <c r="BH7" i="7"/>
  <c r="BE7" i="7"/>
  <c r="BB7" i="7"/>
  <c r="AY7" i="7"/>
  <c r="AV7" i="7"/>
  <c r="AS7" i="7"/>
  <c r="AP7" i="7"/>
  <c r="AM7" i="7"/>
  <c r="AL7" i="7"/>
  <c r="AK7" i="7"/>
  <c r="AI7" i="7"/>
  <c r="AH7" i="7"/>
  <c r="AC7" i="7"/>
  <c r="Z7" i="7"/>
  <c r="W7" i="7"/>
  <c r="T7" i="7"/>
  <c r="Q7" i="7"/>
  <c r="N7" i="7"/>
  <c r="K7" i="7"/>
  <c r="H7" i="7"/>
  <c r="G7" i="7"/>
  <c r="E7" i="7" s="1"/>
  <c r="F7" i="7"/>
  <c r="D7" i="7"/>
  <c r="C7" i="7"/>
  <c r="B7" i="7" s="1"/>
  <c r="AE6" i="7"/>
  <c r="AD6" i="7"/>
  <c r="AB6" i="7"/>
  <c r="AA6" i="7"/>
  <c r="Y6" i="7"/>
  <c r="X6" i="7"/>
  <c r="V6" i="7"/>
  <c r="U6" i="7"/>
  <c r="S6" i="7"/>
  <c r="R6" i="7"/>
  <c r="P6" i="7"/>
  <c r="O6" i="7"/>
  <c r="M6" i="7"/>
  <c r="L6" i="7"/>
  <c r="J6" i="7"/>
  <c r="I6" i="7"/>
  <c r="AH6" i="10" l="1"/>
  <c r="AG6" i="10" s="1"/>
  <c r="AJ12" i="10"/>
  <c r="AL6" i="10"/>
  <c r="AJ6" i="10" s="1"/>
  <c r="AI6" i="9"/>
  <c r="AG6" i="9" s="1"/>
  <c r="AK6" i="9"/>
  <c r="AJ6" i="9" s="1"/>
  <c r="AL11" i="8"/>
  <c r="AI20" i="8"/>
  <c r="AG20" i="8" s="1"/>
  <c r="AL19" i="8"/>
  <c r="AJ19" i="8" s="1"/>
  <c r="AS17" i="8"/>
  <c r="AZ6" i="8"/>
  <c r="AY6" i="8" s="1"/>
  <c r="AJ16" i="8"/>
  <c r="AG16" i="8"/>
  <c r="BB14" i="8"/>
  <c r="AL13" i="8"/>
  <c r="AJ13" i="8" s="1"/>
  <c r="AK12" i="8"/>
  <c r="AJ12" i="8" s="1"/>
  <c r="AV12" i="8"/>
  <c r="AU6" i="8"/>
  <c r="AS6" i="8" s="1"/>
  <c r="AN6" i="8"/>
  <c r="AM6" i="8" s="1"/>
  <c r="AH12" i="8"/>
  <c r="AG12" i="8" s="1"/>
  <c r="AX6" i="8"/>
  <c r="AV6" i="8" s="1"/>
  <c r="AI11" i="8"/>
  <c r="AG11" i="8" s="1"/>
  <c r="AQ6" i="8"/>
  <c r="AP6" i="8" s="1"/>
  <c r="AJ11" i="8"/>
  <c r="AI10" i="8"/>
  <c r="AG10" i="8" s="1"/>
  <c r="B6" i="8"/>
  <c r="AI6" i="8" s="1"/>
  <c r="AK10" i="8"/>
  <c r="AJ10" i="8" s="1"/>
  <c r="BJ6" i="8"/>
  <c r="BH6" i="8" s="1"/>
  <c r="E6" i="8"/>
  <c r="AL6" i="8" s="1"/>
  <c r="AG19" i="8"/>
  <c r="AJ17" i="8"/>
  <c r="BG6" i="8"/>
  <c r="BE6" i="8" s="1"/>
  <c r="AL9" i="8"/>
  <c r="AJ9" i="8" s="1"/>
  <c r="AJ20" i="8"/>
  <c r="BB15" i="8"/>
  <c r="BH12" i="8"/>
  <c r="AI9" i="8"/>
  <c r="AG9" i="8" s="1"/>
  <c r="AL8" i="8"/>
  <c r="AJ8" i="8" s="1"/>
  <c r="AI8" i="8"/>
  <c r="AG8" i="8" s="1"/>
  <c r="BH8" i="8"/>
  <c r="BE13" i="8"/>
  <c r="W6" i="7"/>
  <c r="AG7" i="7"/>
  <c r="B8" i="7"/>
  <c r="AH8" i="7" s="1"/>
  <c r="B12" i="7"/>
  <c r="AI12" i="7" s="1"/>
  <c r="AQ13" i="7"/>
  <c r="AZ14" i="7"/>
  <c r="AY14" i="7" s="1"/>
  <c r="AR17" i="7"/>
  <c r="AR19" i="7"/>
  <c r="AP19" i="7" s="1"/>
  <c r="B23" i="7"/>
  <c r="AG25" i="7"/>
  <c r="AJ26" i="7"/>
  <c r="BG14" i="7"/>
  <c r="BF14" i="7"/>
  <c r="T6" i="7"/>
  <c r="AJ7" i="7"/>
  <c r="BI8" i="7"/>
  <c r="BH8" i="7" s="1"/>
  <c r="BJ14" i="7"/>
  <c r="BI14" i="7"/>
  <c r="BH14" i="7" s="1"/>
  <c r="AW20" i="7"/>
  <c r="AV20" i="7" s="1"/>
  <c r="AJ24" i="7"/>
  <c r="E25" i="7"/>
  <c r="AJ25" i="7"/>
  <c r="AG26" i="7"/>
  <c r="AX23" i="7"/>
  <c r="AV23" i="7" s="1"/>
  <c r="E22" i="7"/>
  <c r="AK22" i="7" s="1"/>
  <c r="AJ22" i="7" s="1"/>
  <c r="AN19" i="7"/>
  <c r="AM19" i="7" s="1"/>
  <c r="B18" i="7"/>
  <c r="AI18" i="7" s="1"/>
  <c r="AV18" i="7"/>
  <c r="AN17" i="7"/>
  <c r="AM17" i="7" s="1"/>
  <c r="AR16" i="7"/>
  <c r="AP16" i="7" s="1"/>
  <c r="BB15" i="7"/>
  <c r="BD15" i="7"/>
  <c r="AQ15" i="7"/>
  <c r="AP15" i="7" s="1"/>
  <c r="AN15" i="7"/>
  <c r="AM15" i="7"/>
  <c r="N6" i="7"/>
  <c r="AU6" i="7" s="1"/>
  <c r="AR14" i="7"/>
  <c r="AP14" i="7" s="1"/>
  <c r="F6" i="7"/>
  <c r="B14" i="7"/>
  <c r="AI14" i="7" s="1"/>
  <c r="AN14" i="7"/>
  <c r="AM14" i="7" s="1"/>
  <c r="BG13" i="7"/>
  <c r="BE13" i="7" s="1"/>
  <c r="Q6" i="7"/>
  <c r="AX6" i="7" s="1"/>
  <c r="AP13" i="7"/>
  <c r="AN13" i="7"/>
  <c r="AM13" i="7" s="1"/>
  <c r="AR12" i="7"/>
  <c r="AP12" i="7" s="1"/>
  <c r="AN12" i="7"/>
  <c r="AM12" i="7" s="1"/>
  <c r="BG11" i="7"/>
  <c r="BE11" i="7" s="1"/>
  <c r="G6" i="7"/>
  <c r="B11" i="7"/>
  <c r="AI11" i="7" s="1"/>
  <c r="AU11" i="7"/>
  <c r="AQ11" i="7"/>
  <c r="AP11" i="7" s="1"/>
  <c r="AN11" i="7"/>
  <c r="AM11" i="7" s="1"/>
  <c r="B10" i="7"/>
  <c r="AH10" i="7" s="1"/>
  <c r="AR10" i="7"/>
  <c r="AP10" i="7" s="1"/>
  <c r="H6" i="7"/>
  <c r="AO6" i="7" s="1"/>
  <c r="E9" i="7"/>
  <c r="AL9" i="7" s="1"/>
  <c r="BI9" i="7"/>
  <c r="BH9" i="7" s="1"/>
  <c r="BG9" i="7"/>
  <c r="BE9" i="7" s="1"/>
  <c r="Z6" i="7"/>
  <c r="BF6" i="7" s="1"/>
  <c r="D6" i="7"/>
  <c r="BA6" i="7"/>
  <c r="AI8" i="7"/>
  <c r="AG8" i="7" s="1"/>
  <c r="AX11" i="7"/>
  <c r="AW11" i="7"/>
  <c r="AX12" i="7"/>
  <c r="AW12" i="7"/>
  <c r="B13" i="7"/>
  <c r="AI13" i="7" s="1"/>
  <c r="AO10" i="7"/>
  <c r="AM10" i="7" s="1"/>
  <c r="B16" i="7"/>
  <c r="AH16" i="7" s="1"/>
  <c r="BA16" i="7"/>
  <c r="AZ16" i="7"/>
  <c r="AY16" i="7" s="1"/>
  <c r="AK21" i="7"/>
  <c r="AJ21" i="7" s="1"/>
  <c r="E23" i="7"/>
  <c r="AL23" i="7" s="1"/>
  <c r="BF8" i="7"/>
  <c r="BE8" i="7" s="1"/>
  <c r="B9" i="7"/>
  <c r="AH9" i="7" s="1"/>
  <c r="E13" i="7"/>
  <c r="AL13" i="7" s="1"/>
  <c r="AU13" i="7"/>
  <c r="AS13" i="7" s="1"/>
  <c r="AX14" i="7"/>
  <c r="AW14" i="7"/>
  <c r="AN16" i="7"/>
  <c r="AM16" i="7" s="1"/>
  <c r="AW16" i="7"/>
  <c r="AV16" i="7" s="1"/>
  <c r="E18" i="7"/>
  <c r="AL18" i="7" s="1"/>
  <c r="AT18" i="7"/>
  <c r="AS18" i="7" s="1"/>
  <c r="AP20" i="7"/>
  <c r="AI23" i="7"/>
  <c r="AH23" i="7"/>
  <c r="AU23" i="7"/>
  <c r="K6" i="7"/>
  <c r="AQ6" i="7" s="1"/>
  <c r="BD6" i="7"/>
  <c r="AC6" i="7"/>
  <c r="BJ6" i="7" s="1"/>
  <c r="BC6" i="7"/>
  <c r="E8" i="7"/>
  <c r="AL8" i="7" s="1"/>
  <c r="E10" i="7"/>
  <c r="AK10" i="7" s="1"/>
  <c r="BF10" i="7"/>
  <c r="BG10" i="7"/>
  <c r="E11" i="7"/>
  <c r="AK11" i="7" s="1"/>
  <c r="AS11" i="7"/>
  <c r="E12" i="7"/>
  <c r="AK12" i="7" s="1"/>
  <c r="AS12" i="7"/>
  <c r="BE12" i="7"/>
  <c r="B15" i="7"/>
  <c r="AI15" i="7" s="1"/>
  <c r="AP17" i="7"/>
  <c r="AO20" i="7"/>
  <c r="AM20" i="7" s="1"/>
  <c r="AI21" i="7"/>
  <c r="AZ6" i="7"/>
  <c r="BJ10" i="7"/>
  <c r="BI10" i="7"/>
  <c r="BJ11" i="7"/>
  <c r="BI11" i="7"/>
  <c r="BJ12" i="7"/>
  <c r="BI12" i="7"/>
  <c r="BH12" i="7" s="1"/>
  <c r="C6" i="7"/>
  <c r="E15" i="7"/>
  <c r="AK15" i="7" s="1"/>
  <c r="B20" i="7"/>
  <c r="AI20" i="7" s="1"/>
  <c r="AG21" i="7"/>
  <c r="AQ21" i="7"/>
  <c r="AP21" i="7" s="1"/>
  <c r="AS23" i="7"/>
  <c r="AU15" i="7"/>
  <c r="AS15" i="7" s="1"/>
  <c r="BB16" i="7"/>
  <c r="E17" i="7"/>
  <c r="AK17" i="7" s="1"/>
  <c r="E19" i="7"/>
  <c r="AK19" i="7" s="1"/>
  <c r="AH12" i="7"/>
  <c r="AG12" i="7" s="1"/>
  <c r="AX13" i="7"/>
  <c r="AW13" i="7"/>
  <c r="BJ13" i="7"/>
  <c r="BI13" i="7"/>
  <c r="E14" i="7"/>
  <c r="AL14" i="7" s="1"/>
  <c r="AU14" i="7"/>
  <c r="AS14" i="7" s="1"/>
  <c r="BB14" i="7"/>
  <c r="AX15" i="7"/>
  <c r="AW15" i="7"/>
  <c r="E16" i="7"/>
  <c r="AK16" i="7" s="1"/>
  <c r="B17" i="7"/>
  <c r="AI17" i="7" s="1"/>
  <c r="AW17" i="7"/>
  <c r="AV17" i="7" s="1"/>
  <c r="AQ18" i="7"/>
  <c r="AP18" i="7" s="1"/>
  <c r="B19" i="7"/>
  <c r="AI19" i="7" s="1"/>
  <c r="AW19" i="7"/>
  <c r="AV19" i="7" s="1"/>
  <c r="E20" i="7"/>
  <c r="AK20" i="7" s="1"/>
  <c r="B22" i="7"/>
  <c r="AH22" i="7" s="1"/>
  <c r="AG22" i="7" s="1"/>
  <c r="AT16" i="7"/>
  <c r="AS16" i="7" s="1"/>
  <c r="AT17" i="7"/>
  <c r="AS17" i="7" s="1"/>
  <c r="AN18" i="7"/>
  <c r="AM18" i="7" s="1"/>
  <c r="AT19" i="7"/>
  <c r="AS19" i="7" s="1"/>
  <c r="AT20" i="7"/>
  <c r="AS20" i="7" s="1"/>
  <c r="AN21" i="7"/>
  <c r="AM21" i="7" s="1"/>
  <c r="AH6" i="8" l="1"/>
  <c r="AG6" i="8" s="1"/>
  <c r="AK6" i="8"/>
  <c r="AJ6" i="8" s="1"/>
  <c r="AH18" i="7"/>
  <c r="AI10" i="7"/>
  <c r="AG23" i="7"/>
  <c r="AV11" i="7"/>
  <c r="AK8" i="7"/>
  <c r="AJ8" i="7" s="1"/>
  <c r="BE14" i="7"/>
  <c r="BH11" i="7"/>
  <c r="AL19" i="7"/>
  <c r="AJ19" i="7" s="1"/>
  <c r="AH19" i="7"/>
  <c r="AY6" i="7"/>
  <c r="AG18" i="7"/>
  <c r="AH17" i="7"/>
  <c r="AG17" i="7" s="1"/>
  <c r="BB6" i="7"/>
  <c r="AI16" i="7"/>
  <c r="AG16" i="7"/>
  <c r="AL15" i="7"/>
  <c r="AJ15" i="7" s="1"/>
  <c r="AV14" i="7"/>
  <c r="AK14" i="7"/>
  <c r="AJ14" i="7" s="1"/>
  <c r="AT6" i="7"/>
  <c r="AS6" i="7" s="1"/>
  <c r="AH14" i="7"/>
  <c r="AG14" i="7" s="1"/>
  <c r="E6" i="7"/>
  <c r="AL6" i="7" s="1"/>
  <c r="AW6" i="7"/>
  <c r="AV6" i="7" s="1"/>
  <c r="AV13" i="7"/>
  <c r="AK13" i="7"/>
  <c r="AJ13" i="7" s="1"/>
  <c r="AL12" i="7"/>
  <c r="AJ12" i="7" s="1"/>
  <c r="AH11" i="7"/>
  <c r="AG11" i="7" s="1"/>
  <c r="AL11" i="7"/>
  <c r="AJ11" i="7" s="1"/>
  <c r="AL10" i="7"/>
  <c r="AJ10" i="7" s="1"/>
  <c r="AR6" i="7"/>
  <c r="AP6" i="7" s="1"/>
  <c r="AG10" i="7"/>
  <c r="AN6" i="7"/>
  <c r="AM6" i="7" s="1"/>
  <c r="AK9" i="7"/>
  <c r="AJ9" i="7" s="1"/>
  <c r="BG6" i="7"/>
  <c r="BE6" i="7" s="1"/>
  <c r="AG19" i="7"/>
  <c r="B6" i="7"/>
  <c r="AI6" i="7" s="1"/>
  <c r="AH15" i="7"/>
  <c r="AG15" i="7" s="1"/>
  <c r="BE10" i="7"/>
  <c r="BI6" i="7"/>
  <c r="BH6" i="7" s="1"/>
  <c r="AL20" i="7"/>
  <c r="AJ20" i="7" s="1"/>
  <c r="AH13" i="7"/>
  <c r="AG13" i="7" s="1"/>
  <c r="AV15" i="7"/>
  <c r="BH13" i="7"/>
  <c r="AL17" i="7"/>
  <c r="AJ17" i="7" s="1"/>
  <c r="AH20" i="7"/>
  <c r="AG20" i="7" s="1"/>
  <c r="AL16" i="7"/>
  <c r="AJ16" i="7" s="1"/>
  <c r="BH10" i="7"/>
  <c r="AK18" i="7"/>
  <c r="AJ18" i="7" s="1"/>
  <c r="AI9" i="7"/>
  <c r="AG9" i="7" s="1"/>
  <c r="AK23" i="7"/>
  <c r="AJ23" i="7" s="1"/>
  <c r="AV12" i="7"/>
  <c r="BH27" i="6"/>
  <c r="BE27" i="6"/>
  <c r="BB27" i="6"/>
  <c r="AY27" i="6"/>
  <c r="AV27" i="6"/>
  <c r="AS27" i="6"/>
  <c r="AP27" i="6"/>
  <c r="AM27" i="6"/>
  <c r="AL27" i="6"/>
  <c r="AK27" i="6"/>
  <c r="AJ27" i="6" s="1"/>
  <c r="AI27" i="6"/>
  <c r="AH27" i="6"/>
  <c r="AG27" i="6" s="1"/>
  <c r="AC27" i="6"/>
  <c r="Z27" i="6"/>
  <c r="W27" i="6"/>
  <c r="T27" i="6"/>
  <c r="Q27" i="6"/>
  <c r="N27" i="6"/>
  <c r="K27" i="6"/>
  <c r="H27" i="6"/>
  <c r="G27" i="6"/>
  <c r="F27" i="6"/>
  <c r="E27" i="6" s="1"/>
  <c r="D27" i="6"/>
  <c r="C27" i="6"/>
  <c r="B27" i="6" s="1"/>
  <c r="BH26" i="6"/>
  <c r="BE26" i="6"/>
  <c r="BB26" i="6"/>
  <c r="AY26" i="6"/>
  <c r="AV26" i="6"/>
  <c r="AS26" i="6"/>
  <c r="AP26" i="6"/>
  <c r="AM26" i="6"/>
  <c r="AL26" i="6"/>
  <c r="AK26" i="6"/>
  <c r="AJ26" i="6" s="1"/>
  <c r="AI26" i="6"/>
  <c r="AG26" i="6" s="1"/>
  <c r="AH26" i="6"/>
  <c r="AC26" i="6"/>
  <c r="Z26" i="6"/>
  <c r="W26" i="6"/>
  <c r="T26" i="6"/>
  <c r="Q26" i="6"/>
  <c r="N26" i="6"/>
  <c r="K26" i="6"/>
  <c r="H26" i="6"/>
  <c r="G26" i="6"/>
  <c r="F26" i="6"/>
  <c r="E26" i="6" s="1"/>
  <c r="D26" i="6"/>
  <c r="B26" i="6" s="1"/>
  <c r="C26" i="6"/>
  <c r="BH25" i="6"/>
  <c r="BE25" i="6"/>
  <c r="BB25" i="6"/>
  <c r="AY25" i="6"/>
  <c r="AV25" i="6"/>
  <c r="AS25" i="6"/>
  <c r="AP25" i="6"/>
  <c r="AM25" i="6"/>
  <c r="AL25" i="6"/>
  <c r="AK25" i="6"/>
  <c r="AJ25" i="6" s="1"/>
  <c r="AI25" i="6"/>
  <c r="AG25" i="6" s="1"/>
  <c r="AH25" i="6"/>
  <c r="AC25" i="6"/>
  <c r="Z25" i="6"/>
  <c r="W25" i="6"/>
  <c r="T25" i="6"/>
  <c r="Q25" i="6"/>
  <c r="N25" i="6"/>
  <c r="K25" i="6"/>
  <c r="H25" i="6"/>
  <c r="G25" i="6"/>
  <c r="F25" i="6"/>
  <c r="E25" i="6" s="1"/>
  <c r="D25" i="6"/>
  <c r="C25" i="6"/>
  <c r="B25" i="6"/>
  <c r="BH24" i="6"/>
  <c r="BE24" i="6"/>
  <c r="BB24" i="6"/>
  <c r="AY24" i="6"/>
  <c r="AV24" i="6"/>
  <c r="AS24" i="6"/>
  <c r="AP24" i="6"/>
  <c r="AM24" i="6"/>
  <c r="AL24" i="6"/>
  <c r="AK24" i="6"/>
  <c r="AI24" i="6"/>
  <c r="AH24" i="6"/>
  <c r="AC24" i="6"/>
  <c r="Z24" i="6"/>
  <c r="W24" i="6"/>
  <c r="T24" i="6"/>
  <c r="Q24" i="6"/>
  <c r="N24" i="6"/>
  <c r="K24" i="6"/>
  <c r="H24" i="6"/>
  <c r="G24" i="6"/>
  <c r="F24" i="6"/>
  <c r="D24" i="6"/>
  <c r="C24" i="6"/>
  <c r="B24" i="6"/>
  <c r="BH23" i="6"/>
  <c r="BE23" i="6"/>
  <c r="BB23" i="6"/>
  <c r="AY23" i="6"/>
  <c r="AP23" i="6"/>
  <c r="AM23" i="6"/>
  <c r="AC23" i="6"/>
  <c r="Z23" i="6"/>
  <c r="W23" i="6"/>
  <c r="T23" i="6"/>
  <c r="Q23" i="6"/>
  <c r="N23" i="6"/>
  <c r="K23" i="6"/>
  <c r="H23" i="6"/>
  <c r="G23" i="6"/>
  <c r="F23" i="6"/>
  <c r="D23" i="6"/>
  <c r="C23" i="6"/>
  <c r="BH22" i="6"/>
  <c r="BE22" i="6"/>
  <c r="AV22" i="6"/>
  <c r="AS22" i="6"/>
  <c r="AP22" i="6"/>
  <c r="AM22" i="6"/>
  <c r="AL22" i="6"/>
  <c r="AI22" i="6"/>
  <c r="AC22" i="6"/>
  <c r="Z22" i="6"/>
  <c r="W22" i="6"/>
  <c r="BC22" i="6" s="1"/>
  <c r="BB22" i="6" s="1"/>
  <c r="T22" i="6"/>
  <c r="AZ22" i="6" s="1"/>
  <c r="AY22" i="6" s="1"/>
  <c r="Q22" i="6"/>
  <c r="N22" i="6"/>
  <c r="K22" i="6"/>
  <c r="H22" i="6"/>
  <c r="G22" i="6"/>
  <c r="F22" i="6"/>
  <c r="D22" i="6"/>
  <c r="B22" i="6" s="1"/>
  <c r="AH22" i="6" s="1"/>
  <c r="C22" i="6"/>
  <c r="BH21" i="6"/>
  <c r="BE21" i="6"/>
  <c r="AV21" i="6"/>
  <c r="AS21" i="6"/>
  <c r="AC21" i="6"/>
  <c r="Z21" i="6"/>
  <c r="W21" i="6"/>
  <c r="BC21" i="6" s="1"/>
  <c r="BB21" i="6" s="1"/>
  <c r="T21" i="6"/>
  <c r="AZ21" i="6" s="1"/>
  <c r="AY21" i="6" s="1"/>
  <c r="Q21" i="6"/>
  <c r="N21" i="6"/>
  <c r="K21" i="6"/>
  <c r="AR21" i="6" s="1"/>
  <c r="H21" i="6"/>
  <c r="AN21" i="6" s="1"/>
  <c r="G21" i="6"/>
  <c r="F21" i="6"/>
  <c r="D21" i="6"/>
  <c r="C21" i="6"/>
  <c r="BH20" i="6"/>
  <c r="BE20" i="6"/>
  <c r="AQ20" i="6"/>
  <c r="AP20" i="6" s="1"/>
  <c r="AC20" i="6"/>
  <c r="Z20" i="6"/>
  <c r="W20" i="6"/>
  <c r="BC20" i="6" s="1"/>
  <c r="BB20" i="6" s="1"/>
  <c r="T20" i="6"/>
  <c r="AZ20" i="6" s="1"/>
  <c r="AY20" i="6" s="1"/>
  <c r="Q20" i="6"/>
  <c r="AX20" i="6" s="1"/>
  <c r="N20" i="6"/>
  <c r="AT20" i="6" s="1"/>
  <c r="K20" i="6"/>
  <c r="AR20" i="6" s="1"/>
  <c r="H20" i="6"/>
  <c r="AO20" i="6" s="1"/>
  <c r="G20" i="6"/>
  <c r="F20" i="6"/>
  <c r="D20" i="6"/>
  <c r="C20" i="6"/>
  <c r="B20" i="6"/>
  <c r="AI20" i="6" s="1"/>
  <c r="BH19" i="6"/>
  <c r="BE19" i="6"/>
  <c r="BB19" i="6"/>
  <c r="AY19" i="6"/>
  <c r="AC19" i="6"/>
  <c r="Z19" i="6"/>
  <c r="W19" i="6"/>
  <c r="T19" i="6"/>
  <c r="Q19" i="6"/>
  <c r="AX19" i="6" s="1"/>
  <c r="N19" i="6"/>
  <c r="AT19" i="6" s="1"/>
  <c r="K19" i="6"/>
  <c r="AR19" i="6" s="1"/>
  <c r="H19" i="6"/>
  <c r="AO19" i="6" s="1"/>
  <c r="G19" i="6"/>
  <c r="F19" i="6"/>
  <c r="D19" i="6"/>
  <c r="C19" i="6"/>
  <c r="BH18" i="6"/>
  <c r="BE18" i="6"/>
  <c r="AC18" i="6"/>
  <c r="Z18" i="6"/>
  <c r="W18" i="6"/>
  <c r="BC18" i="6" s="1"/>
  <c r="BB18" i="6" s="1"/>
  <c r="T18" i="6"/>
  <c r="AZ18" i="6" s="1"/>
  <c r="AY18" i="6" s="1"/>
  <c r="Q18" i="6"/>
  <c r="AX18" i="6" s="1"/>
  <c r="N18" i="6"/>
  <c r="AU18" i="6" s="1"/>
  <c r="K18" i="6"/>
  <c r="AR18" i="6" s="1"/>
  <c r="H18" i="6"/>
  <c r="AN18" i="6" s="1"/>
  <c r="G18" i="6"/>
  <c r="F18" i="6"/>
  <c r="D18" i="6"/>
  <c r="C18" i="6"/>
  <c r="BH17" i="6"/>
  <c r="BE17" i="6"/>
  <c r="AC17" i="6"/>
  <c r="Z17" i="6"/>
  <c r="W17" i="6"/>
  <c r="BC17" i="6" s="1"/>
  <c r="BB17" i="6" s="1"/>
  <c r="T17" i="6"/>
  <c r="AZ17" i="6" s="1"/>
  <c r="AY17" i="6" s="1"/>
  <c r="Q17" i="6"/>
  <c r="AX17" i="6" s="1"/>
  <c r="N17" i="6"/>
  <c r="AT17" i="6" s="1"/>
  <c r="K17" i="6"/>
  <c r="AR17" i="6" s="1"/>
  <c r="H17" i="6"/>
  <c r="AO17" i="6" s="1"/>
  <c r="G17" i="6"/>
  <c r="F17" i="6"/>
  <c r="D17" i="6"/>
  <c r="C17" i="6"/>
  <c r="BH16" i="6"/>
  <c r="BE16" i="6"/>
  <c r="BC16" i="6"/>
  <c r="AC16" i="6"/>
  <c r="Z16" i="6"/>
  <c r="W16" i="6"/>
  <c r="BD16" i="6" s="1"/>
  <c r="T16" i="6"/>
  <c r="BA16" i="6" s="1"/>
  <c r="Q16" i="6"/>
  <c r="AX16" i="6" s="1"/>
  <c r="N16" i="6"/>
  <c r="AT16" i="6" s="1"/>
  <c r="K16" i="6"/>
  <c r="AR16" i="6" s="1"/>
  <c r="H16" i="6"/>
  <c r="AO16" i="6" s="1"/>
  <c r="G16" i="6"/>
  <c r="F16" i="6"/>
  <c r="D16" i="6"/>
  <c r="C16" i="6"/>
  <c r="B16" i="6" s="1"/>
  <c r="AI16" i="6" s="1"/>
  <c r="BH15" i="6"/>
  <c r="BE15" i="6"/>
  <c r="AC15" i="6"/>
  <c r="Z15" i="6"/>
  <c r="W15" i="6"/>
  <c r="BD15" i="6" s="1"/>
  <c r="T15" i="6"/>
  <c r="AZ15" i="6" s="1"/>
  <c r="AY15" i="6" s="1"/>
  <c r="Q15" i="6"/>
  <c r="AW15" i="6" s="1"/>
  <c r="N15" i="6"/>
  <c r="AU15" i="6" s="1"/>
  <c r="K15" i="6"/>
  <c r="H15" i="6"/>
  <c r="AO15" i="6" s="1"/>
  <c r="G15" i="6"/>
  <c r="E15" i="6" s="1"/>
  <c r="AL15" i="6" s="1"/>
  <c r="F15" i="6"/>
  <c r="D15" i="6"/>
  <c r="C15" i="6"/>
  <c r="BH14" i="6"/>
  <c r="BE14" i="6"/>
  <c r="AC14" i="6"/>
  <c r="Z14" i="6"/>
  <c r="W14" i="6"/>
  <c r="T14" i="6"/>
  <c r="BA14" i="6" s="1"/>
  <c r="Q14" i="6"/>
  <c r="AW14" i="6" s="1"/>
  <c r="N14" i="6"/>
  <c r="AU14" i="6" s="1"/>
  <c r="K14" i="6"/>
  <c r="H14" i="6"/>
  <c r="AO14" i="6" s="1"/>
  <c r="G14" i="6"/>
  <c r="F14" i="6"/>
  <c r="E14" i="6" s="1"/>
  <c r="AL14" i="6" s="1"/>
  <c r="D14" i="6"/>
  <c r="C14" i="6"/>
  <c r="BB13" i="6"/>
  <c r="AY13" i="6"/>
  <c r="AC13" i="6"/>
  <c r="BI13" i="6" s="1"/>
  <c r="Z13" i="6"/>
  <c r="BG13" i="6" s="1"/>
  <c r="W13" i="6"/>
  <c r="T13" i="6"/>
  <c r="Q13" i="6"/>
  <c r="AW13" i="6" s="1"/>
  <c r="N13" i="6"/>
  <c r="AU13" i="6" s="1"/>
  <c r="K13" i="6"/>
  <c r="H13" i="6"/>
  <c r="AO13" i="6" s="1"/>
  <c r="G13" i="6"/>
  <c r="F13" i="6"/>
  <c r="D13" i="6"/>
  <c r="C13" i="6"/>
  <c r="BB12" i="6"/>
  <c r="AY12" i="6"/>
  <c r="AC12" i="6"/>
  <c r="BI12" i="6" s="1"/>
  <c r="Z12" i="6"/>
  <c r="BG12" i="6" s="1"/>
  <c r="W12" i="6"/>
  <c r="T12" i="6"/>
  <c r="Q12" i="6"/>
  <c r="AW12" i="6" s="1"/>
  <c r="N12" i="6"/>
  <c r="AU12" i="6" s="1"/>
  <c r="K12" i="6"/>
  <c r="H12" i="6"/>
  <c r="AO12" i="6" s="1"/>
  <c r="G12" i="6"/>
  <c r="F12" i="6"/>
  <c r="D12" i="6"/>
  <c r="C12" i="6"/>
  <c r="BJ11" i="6"/>
  <c r="BB11" i="6"/>
  <c r="AY11" i="6"/>
  <c r="AC11" i="6"/>
  <c r="BI11" i="6" s="1"/>
  <c r="Z11" i="6"/>
  <c r="BG11" i="6" s="1"/>
  <c r="W11" i="6"/>
  <c r="T11" i="6"/>
  <c r="Q11" i="6"/>
  <c r="AW11" i="6" s="1"/>
  <c r="N11" i="6"/>
  <c r="AU11" i="6" s="1"/>
  <c r="K11" i="6"/>
  <c r="H11" i="6"/>
  <c r="AO11" i="6" s="1"/>
  <c r="G11" i="6"/>
  <c r="F11" i="6"/>
  <c r="D11" i="6"/>
  <c r="C11" i="6"/>
  <c r="BB10" i="6"/>
  <c r="AY10" i="6"/>
  <c r="AC10" i="6"/>
  <c r="BI10" i="6" s="1"/>
  <c r="Z10" i="6"/>
  <c r="BG10" i="6" s="1"/>
  <c r="W10" i="6"/>
  <c r="T10" i="6"/>
  <c r="Q10" i="6"/>
  <c r="AW10" i="6" s="1"/>
  <c r="AV10" i="6" s="1"/>
  <c r="N10" i="6"/>
  <c r="AT10" i="6" s="1"/>
  <c r="AS10" i="6" s="1"/>
  <c r="K10" i="6"/>
  <c r="AQ10" i="6" s="1"/>
  <c r="H10" i="6"/>
  <c r="AO10" i="6" s="1"/>
  <c r="G10" i="6"/>
  <c r="F10" i="6"/>
  <c r="D10" i="6"/>
  <c r="C10" i="6"/>
  <c r="BB9" i="6"/>
  <c r="AY9" i="6"/>
  <c r="AV9" i="6"/>
  <c r="AS9" i="6"/>
  <c r="AC9" i="6"/>
  <c r="Z9" i="6"/>
  <c r="BF9" i="6" s="1"/>
  <c r="W9" i="6"/>
  <c r="T9" i="6"/>
  <c r="Q9" i="6"/>
  <c r="N9" i="6"/>
  <c r="K9" i="6"/>
  <c r="AQ9" i="6" s="1"/>
  <c r="AP9" i="6" s="1"/>
  <c r="H9" i="6"/>
  <c r="AN9" i="6" s="1"/>
  <c r="AM9" i="6" s="1"/>
  <c r="G9" i="6"/>
  <c r="F9" i="6"/>
  <c r="D9" i="6"/>
  <c r="C9" i="6"/>
  <c r="B9" i="6" s="1"/>
  <c r="AI9" i="6" s="1"/>
  <c r="BB8" i="6"/>
  <c r="AY8" i="6"/>
  <c r="AV8" i="6"/>
  <c r="AS8" i="6"/>
  <c r="AP8" i="6"/>
  <c r="AM8" i="6"/>
  <c r="AC8" i="6"/>
  <c r="BJ8" i="6" s="1"/>
  <c r="Z8" i="6"/>
  <c r="BG8" i="6" s="1"/>
  <c r="W8" i="6"/>
  <c r="T8" i="6"/>
  <c r="Q8" i="6"/>
  <c r="N8" i="6"/>
  <c r="K8" i="6"/>
  <c r="H8" i="6"/>
  <c r="G8" i="6"/>
  <c r="F8" i="6"/>
  <c r="D8" i="6"/>
  <c r="C8" i="6"/>
  <c r="B8" i="6" s="1"/>
  <c r="AI8" i="6" s="1"/>
  <c r="BH7" i="6"/>
  <c r="BE7" i="6"/>
  <c r="BB7" i="6"/>
  <c r="AY7" i="6"/>
  <c r="AV7" i="6"/>
  <c r="AS7" i="6"/>
  <c r="AP7" i="6"/>
  <c r="AM7" i="6"/>
  <c r="AL7" i="6"/>
  <c r="AK7" i="6"/>
  <c r="AJ7" i="6" s="1"/>
  <c r="AI7" i="6"/>
  <c r="AH7" i="6"/>
  <c r="AC7" i="6"/>
  <c r="Z7" i="6"/>
  <c r="W7" i="6"/>
  <c r="T7" i="6"/>
  <c r="Q7" i="6"/>
  <c r="N7" i="6"/>
  <c r="K7" i="6"/>
  <c r="H7" i="6"/>
  <c r="G7" i="6"/>
  <c r="E7" i="6" s="1"/>
  <c r="F7" i="6"/>
  <c r="D7" i="6"/>
  <c r="C7" i="6"/>
  <c r="AE6" i="6"/>
  <c r="AD6" i="6"/>
  <c r="AB6" i="6"/>
  <c r="AA6" i="6"/>
  <c r="Y6" i="6"/>
  <c r="X6" i="6"/>
  <c r="W6" i="6"/>
  <c r="BC6" i="6" s="1"/>
  <c r="V6" i="6"/>
  <c r="U6" i="6"/>
  <c r="T6" i="6" s="1"/>
  <c r="AZ6" i="6" s="1"/>
  <c r="S6" i="6"/>
  <c r="R6" i="6"/>
  <c r="P6" i="6"/>
  <c r="O6" i="6"/>
  <c r="N6" i="6" s="1"/>
  <c r="AU6" i="6" s="1"/>
  <c r="M6" i="6"/>
  <c r="L6" i="6"/>
  <c r="J6" i="6"/>
  <c r="I6" i="6"/>
  <c r="AT23" i="6" l="1"/>
  <c r="AU23" i="6"/>
  <c r="AT12" i="6"/>
  <c r="AS12" i="6" s="1"/>
  <c r="AT15" i="6"/>
  <c r="AS15" i="6" s="1"/>
  <c r="B19" i="6"/>
  <c r="AI19" i="6" s="1"/>
  <c r="AW23" i="6"/>
  <c r="AX23" i="6"/>
  <c r="B11" i="6"/>
  <c r="AH11" i="6" s="1"/>
  <c r="AX12" i="6"/>
  <c r="E21" i="6"/>
  <c r="AK21" i="6" s="1"/>
  <c r="Z6" i="6"/>
  <c r="BG6" i="6" s="1"/>
  <c r="B7" i="6"/>
  <c r="AG7" i="6"/>
  <c r="B17" i="6"/>
  <c r="AI17" i="6" s="1"/>
  <c r="AU17" i="6"/>
  <c r="E24" i="6"/>
  <c r="AJ24" i="6"/>
  <c r="AK6" i="7"/>
  <c r="AJ6" i="7" s="1"/>
  <c r="AH6" i="7"/>
  <c r="AG6" i="7" s="1"/>
  <c r="E23" i="6"/>
  <c r="AK23" i="6" s="1"/>
  <c r="B23" i="6"/>
  <c r="AH23" i="6" s="1"/>
  <c r="AL21" i="6"/>
  <c r="AJ21" i="6" s="1"/>
  <c r="BA6" i="6"/>
  <c r="AH20" i="6"/>
  <c r="AG20" i="6" s="1"/>
  <c r="AU19" i="6"/>
  <c r="AS19" i="6" s="1"/>
  <c r="AQ19" i="6"/>
  <c r="AP19" i="6" s="1"/>
  <c r="AW18" i="6"/>
  <c r="AV18" i="6" s="1"/>
  <c r="E18" i="6"/>
  <c r="AK18" i="6" s="1"/>
  <c r="AO18" i="6"/>
  <c r="AQ17" i="6"/>
  <c r="AP17" i="6" s="1"/>
  <c r="AQ16" i="6"/>
  <c r="AP16" i="6" s="1"/>
  <c r="AH16" i="6"/>
  <c r="AG16" i="6" s="1"/>
  <c r="AX15" i="6"/>
  <c r="AV15" i="6" s="1"/>
  <c r="B15" i="6"/>
  <c r="AH15" i="6" s="1"/>
  <c r="K6" i="6"/>
  <c r="AQ6" i="6" s="1"/>
  <c r="AX14" i="6"/>
  <c r="AV14" i="6" s="1"/>
  <c r="AT14" i="6"/>
  <c r="AS14" i="6" s="1"/>
  <c r="E13" i="6"/>
  <c r="AL13" i="6" s="1"/>
  <c r="BJ13" i="6"/>
  <c r="BH13" i="6" s="1"/>
  <c r="BF13" i="6"/>
  <c r="BE13" i="6" s="1"/>
  <c r="AX13" i="6"/>
  <c r="AV13" i="6" s="1"/>
  <c r="B13" i="6"/>
  <c r="AH13" i="6" s="1"/>
  <c r="AT13" i="6"/>
  <c r="AS13" i="6" s="1"/>
  <c r="H6" i="6"/>
  <c r="AN6" i="6" s="1"/>
  <c r="BJ12" i="6"/>
  <c r="BH12" i="6" s="1"/>
  <c r="BF12" i="6"/>
  <c r="BE12" i="6" s="1"/>
  <c r="E12" i="6"/>
  <c r="AL12" i="6" s="1"/>
  <c r="AV12" i="6"/>
  <c r="B12" i="6"/>
  <c r="AH12" i="6" s="1"/>
  <c r="BH11" i="6"/>
  <c r="BF11" i="6"/>
  <c r="BE11" i="6" s="1"/>
  <c r="Q6" i="6"/>
  <c r="AW6" i="6" s="1"/>
  <c r="E11" i="6"/>
  <c r="AL11" i="6" s="1"/>
  <c r="AX11" i="6"/>
  <c r="AV11" i="6" s="1"/>
  <c r="AT11" i="6"/>
  <c r="AS11" i="6" s="1"/>
  <c r="BF10" i="6"/>
  <c r="BE10" i="6" s="1"/>
  <c r="F6" i="6"/>
  <c r="AR10" i="6"/>
  <c r="AP10" i="6" s="1"/>
  <c r="AN10" i="6"/>
  <c r="AM10" i="6" s="1"/>
  <c r="G6" i="6"/>
  <c r="AC6" i="6"/>
  <c r="BI6" i="6" s="1"/>
  <c r="BG9" i="6"/>
  <c r="BE9" i="6" s="1"/>
  <c r="C6" i="6"/>
  <c r="BF8" i="6"/>
  <c r="BE8" i="6" s="1"/>
  <c r="AY6" i="6"/>
  <c r="BJ9" i="6"/>
  <c r="BI9" i="6"/>
  <c r="B10" i="6"/>
  <c r="AI10" i="6" s="1"/>
  <c r="AR12" i="6"/>
  <c r="AQ12" i="6"/>
  <c r="AR14" i="6"/>
  <c r="AQ14" i="6"/>
  <c r="BD14" i="6"/>
  <c r="BC14" i="6"/>
  <c r="E16" i="6"/>
  <c r="AL16" i="6" s="1"/>
  <c r="B21" i="6"/>
  <c r="AI21" i="6" s="1"/>
  <c r="D6" i="6"/>
  <c r="BI8" i="6"/>
  <c r="BH8" i="6" s="1"/>
  <c r="AI11" i="6"/>
  <c r="AG11" i="6" s="1"/>
  <c r="AK14" i="6"/>
  <c r="AJ14" i="6" s="1"/>
  <c r="AU16" i="6"/>
  <c r="AS16" i="6" s="1"/>
  <c r="E17" i="6"/>
  <c r="AL17" i="6" s="1"/>
  <c r="AK17" i="6"/>
  <c r="AS17" i="6"/>
  <c r="E19" i="6"/>
  <c r="AK19" i="6" s="1"/>
  <c r="AO21" i="6"/>
  <c r="AM21" i="6" s="1"/>
  <c r="AG24" i="6"/>
  <c r="AT6" i="6"/>
  <c r="AS6" i="6" s="1"/>
  <c r="E8" i="6"/>
  <c r="AL8" i="6" s="1"/>
  <c r="AH8" i="6"/>
  <c r="AG8" i="6" s="1"/>
  <c r="E9" i="6"/>
  <c r="AK9" i="6" s="1"/>
  <c r="AH9" i="6"/>
  <c r="AG9" i="6" s="1"/>
  <c r="AR11" i="6"/>
  <c r="AQ11" i="6"/>
  <c r="AR13" i="6"/>
  <c r="AQ13" i="6"/>
  <c r="AR15" i="6"/>
  <c r="AQ15" i="6"/>
  <c r="BC15" i="6"/>
  <c r="BB15" i="6" s="1"/>
  <c r="AM18" i="6"/>
  <c r="AL19" i="6"/>
  <c r="E20" i="6"/>
  <c r="AL20" i="6" s="1"/>
  <c r="E22" i="6"/>
  <c r="AK22" i="6" s="1"/>
  <c r="AJ22" i="6" s="1"/>
  <c r="BD6" i="6"/>
  <c r="BB6" i="6" s="1"/>
  <c r="E10" i="6"/>
  <c r="AL10" i="6" s="1"/>
  <c r="BJ10" i="6"/>
  <c r="BH10" i="6" s="1"/>
  <c r="AK13" i="6"/>
  <c r="AJ13" i="6" s="1"/>
  <c r="AK15" i="6"/>
  <c r="AJ15" i="6" s="1"/>
  <c r="BB16" i="6"/>
  <c r="AH17" i="6"/>
  <c r="AG17" i="6" s="1"/>
  <c r="B18" i="6"/>
  <c r="AI18" i="6" s="1"/>
  <c r="AH19" i="6"/>
  <c r="AG19" i="6" s="1"/>
  <c r="AU20" i="6"/>
  <c r="AS20" i="6" s="1"/>
  <c r="AG22" i="6"/>
  <c r="B14" i="6"/>
  <c r="AH14" i="6" s="1"/>
  <c r="AN16" i="6"/>
  <c r="AM16" i="6" s="1"/>
  <c r="AZ16" i="6"/>
  <c r="AY16" i="6" s="1"/>
  <c r="AN17" i="6"/>
  <c r="AM17" i="6" s="1"/>
  <c r="AT18" i="6"/>
  <c r="AS18" i="6" s="1"/>
  <c r="AN19" i="6"/>
  <c r="AM19" i="6" s="1"/>
  <c r="AN20" i="6"/>
  <c r="AM20" i="6" s="1"/>
  <c r="AN11" i="6"/>
  <c r="AM11" i="6" s="1"/>
  <c r="AN12" i="6"/>
  <c r="AM12" i="6" s="1"/>
  <c r="AN13" i="6"/>
  <c r="AM13" i="6" s="1"/>
  <c r="AN14" i="6"/>
  <c r="AM14" i="6" s="1"/>
  <c r="AZ14" i="6"/>
  <c r="AY14" i="6" s="1"/>
  <c r="AN15" i="6"/>
  <c r="AM15" i="6" s="1"/>
  <c r="AW16" i="6"/>
  <c r="AV16" i="6" s="1"/>
  <c r="AW17" i="6"/>
  <c r="AV17" i="6" s="1"/>
  <c r="AQ18" i="6"/>
  <c r="AP18" i="6" s="1"/>
  <c r="AW19" i="6"/>
  <c r="AV19" i="6" s="1"/>
  <c r="AW20" i="6"/>
  <c r="AV20" i="6" s="1"/>
  <c r="AQ21" i="6"/>
  <c r="AP21" i="6" s="1"/>
  <c r="BH27" i="5"/>
  <c r="BE27" i="5"/>
  <c r="BB27" i="5"/>
  <c r="AY27" i="5"/>
  <c r="AV27" i="5"/>
  <c r="AS27" i="5"/>
  <c r="AP27" i="5"/>
  <c r="AM27" i="5"/>
  <c r="AL27" i="5"/>
  <c r="AK27" i="5"/>
  <c r="AJ27" i="5" s="1"/>
  <c r="AI27" i="5"/>
  <c r="AH27" i="5"/>
  <c r="AC27" i="5"/>
  <c r="Z27" i="5"/>
  <c r="W27" i="5"/>
  <c r="T27" i="5"/>
  <c r="Q27" i="5"/>
  <c r="N27" i="5"/>
  <c r="K27" i="5"/>
  <c r="H27" i="5"/>
  <c r="G27" i="5"/>
  <c r="F27" i="5"/>
  <c r="D27" i="5"/>
  <c r="C27" i="5"/>
  <c r="B27" i="5" s="1"/>
  <c r="BH26" i="5"/>
  <c r="BE26" i="5"/>
  <c r="BB26" i="5"/>
  <c r="AY26" i="5"/>
  <c r="AV26" i="5"/>
  <c r="AS26" i="5"/>
  <c r="AP26" i="5"/>
  <c r="AM26" i="5"/>
  <c r="AL26" i="5"/>
  <c r="AK26" i="5"/>
  <c r="AJ26" i="5" s="1"/>
  <c r="AI26" i="5"/>
  <c r="AH26" i="5"/>
  <c r="AG26" i="5" s="1"/>
  <c r="AC26" i="5"/>
  <c r="Z26" i="5"/>
  <c r="W26" i="5"/>
  <c r="T26" i="5"/>
  <c r="Q26" i="5"/>
  <c r="N26" i="5"/>
  <c r="K26" i="5"/>
  <c r="H26" i="5"/>
  <c r="G26" i="5"/>
  <c r="F26" i="5"/>
  <c r="D26" i="5"/>
  <c r="C26" i="5"/>
  <c r="B26" i="5" s="1"/>
  <c r="BH25" i="5"/>
  <c r="BE25" i="5"/>
  <c r="BB25" i="5"/>
  <c r="AY25" i="5"/>
  <c r="AV25" i="5"/>
  <c r="AS25" i="5"/>
  <c r="AP25" i="5"/>
  <c r="AM25" i="5"/>
  <c r="AL25" i="5"/>
  <c r="AK25" i="5"/>
  <c r="AJ25" i="5"/>
  <c r="AI25" i="5"/>
  <c r="AH25" i="5"/>
  <c r="AC25" i="5"/>
  <c r="Z25" i="5"/>
  <c r="W25" i="5"/>
  <c r="T25" i="5"/>
  <c r="Q25" i="5"/>
  <c r="N25" i="5"/>
  <c r="K25" i="5"/>
  <c r="H25" i="5"/>
  <c r="G25" i="5"/>
  <c r="F25" i="5"/>
  <c r="E25" i="5" s="1"/>
  <c r="D25" i="5"/>
  <c r="C25" i="5"/>
  <c r="B25" i="5" s="1"/>
  <c r="BH24" i="5"/>
  <c r="BE24" i="5"/>
  <c r="BB24" i="5"/>
  <c r="AY24" i="5"/>
  <c r="AV24" i="5"/>
  <c r="AS24" i="5"/>
  <c r="AP24" i="5"/>
  <c r="AM24" i="5"/>
  <c r="AL24" i="5"/>
  <c r="AK24" i="5"/>
  <c r="AJ24" i="5" s="1"/>
  <c r="AI24" i="5"/>
  <c r="AH24" i="5"/>
  <c r="AG24" i="5" s="1"/>
  <c r="AC24" i="5"/>
  <c r="Z24" i="5"/>
  <c r="W24" i="5"/>
  <c r="T24" i="5"/>
  <c r="Q24" i="5"/>
  <c r="N24" i="5"/>
  <c r="K24" i="5"/>
  <c r="H24" i="5"/>
  <c r="G24" i="5"/>
  <c r="F24" i="5"/>
  <c r="D24" i="5"/>
  <c r="C24" i="5"/>
  <c r="B24" i="5"/>
  <c r="BH23" i="5"/>
  <c r="BE23" i="5"/>
  <c r="BB23" i="5"/>
  <c r="AY23" i="5"/>
  <c r="AP23" i="5"/>
  <c r="AM23" i="5"/>
  <c r="AL23" i="5"/>
  <c r="AI23" i="5"/>
  <c r="AC23" i="5"/>
  <c r="Z23" i="5"/>
  <c r="W23" i="5"/>
  <c r="T23" i="5"/>
  <c r="Q23" i="5"/>
  <c r="AW23" i="5" s="1"/>
  <c r="AV23" i="5" s="1"/>
  <c r="N23" i="5"/>
  <c r="AT23" i="5" s="1"/>
  <c r="AS23" i="5" s="1"/>
  <c r="K23" i="5"/>
  <c r="H23" i="5"/>
  <c r="G23" i="5"/>
  <c r="F23" i="5"/>
  <c r="E23" i="5"/>
  <c r="AK23" i="5" s="1"/>
  <c r="AJ23" i="5" s="1"/>
  <c r="D23" i="5"/>
  <c r="C23" i="5"/>
  <c r="BH22" i="5"/>
  <c r="BE22" i="5"/>
  <c r="AV22" i="5"/>
  <c r="AS22" i="5"/>
  <c r="AP22" i="5"/>
  <c r="AM22" i="5"/>
  <c r="AL22" i="5"/>
  <c r="AI22" i="5"/>
  <c r="AC22" i="5"/>
  <c r="Z22" i="5"/>
  <c r="W22" i="5"/>
  <c r="BC22" i="5" s="1"/>
  <c r="BB22" i="5" s="1"/>
  <c r="T22" i="5"/>
  <c r="AZ22" i="5" s="1"/>
  <c r="AY22" i="5" s="1"/>
  <c r="Q22" i="5"/>
  <c r="N22" i="5"/>
  <c r="K22" i="5"/>
  <c r="H22" i="5"/>
  <c r="G22" i="5"/>
  <c r="F22" i="5"/>
  <c r="D22" i="5"/>
  <c r="C22" i="5"/>
  <c r="BH21" i="5"/>
  <c r="BE21" i="5"/>
  <c r="AV21" i="5"/>
  <c r="AS21" i="5"/>
  <c r="AC21" i="5"/>
  <c r="Z21" i="5"/>
  <c r="W21" i="5"/>
  <c r="BC21" i="5" s="1"/>
  <c r="BB21" i="5" s="1"/>
  <c r="T21" i="5"/>
  <c r="AZ21" i="5" s="1"/>
  <c r="AY21" i="5" s="1"/>
  <c r="Q21" i="5"/>
  <c r="N21" i="5"/>
  <c r="K21" i="5"/>
  <c r="H21" i="5"/>
  <c r="AN21" i="5" s="1"/>
  <c r="G21" i="5"/>
  <c r="E21" i="5" s="1"/>
  <c r="F21" i="5"/>
  <c r="D21" i="5"/>
  <c r="C21" i="5"/>
  <c r="BH20" i="5"/>
  <c r="BE20" i="5"/>
  <c r="AC20" i="5"/>
  <c r="Z20" i="5"/>
  <c r="W20" i="5"/>
  <c r="BC20" i="5" s="1"/>
  <c r="BB20" i="5" s="1"/>
  <c r="T20" i="5"/>
  <c r="AZ20" i="5" s="1"/>
  <c r="AY20" i="5" s="1"/>
  <c r="Q20" i="5"/>
  <c r="N20" i="5"/>
  <c r="AT20" i="5" s="1"/>
  <c r="K20" i="5"/>
  <c r="AQ20" i="5" s="1"/>
  <c r="H20" i="5"/>
  <c r="AO20" i="5" s="1"/>
  <c r="G20" i="5"/>
  <c r="F20" i="5"/>
  <c r="D20" i="5"/>
  <c r="C20" i="5"/>
  <c r="BH19" i="5"/>
  <c r="BE19" i="5"/>
  <c r="BB19" i="5"/>
  <c r="AY19" i="5"/>
  <c r="AC19" i="5"/>
  <c r="Z19" i="5"/>
  <c r="W19" i="5"/>
  <c r="T19" i="5"/>
  <c r="Q19" i="5"/>
  <c r="N19" i="5"/>
  <c r="AT19" i="5" s="1"/>
  <c r="K19" i="5"/>
  <c r="AQ19" i="5" s="1"/>
  <c r="H19" i="5"/>
  <c r="AO19" i="5" s="1"/>
  <c r="G19" i="5"/>
  <c r="F19" i="5"/>
  <c r="D19" i="5"/>
  <c r="C19" i="5"/>
  <c r="BH18" i="5"/>
  <c r="BE18" i="5"/>
  <c r="AC18" i="5"/>
  <c r="Z18" i="5"/>
  <c r="W18" i="5"/>
  <c r="BC18" i="5" s="1"/>
  <c r="BB18" i="5" s="1"/>
  <c r="T18" i="5"/>
  <c r="AZ18" i="5" s="1"/>
  <c r="AY18" i="5" s="1"/>
  <c r="Q18" i="5"/>
  <c r="AX18" i="5" s="1"/>
  <c r="N18" i="5"/>
  <c r="AU18" i="5" s="1"/>
  <c r="K18" i="5"/>
  <c r="AQ18" i="5" s="1"/>
  <c r="H18" i="5"/>
  <c r="AN18" i="5" s="1"/>
  <c r="G18" i="5"/>
  <c r="F18" i="5"/>
  <c r="D18" i="5"/>
  <c r="C18" i="5"/>
  <c r="BH17" i="5"/>
  <c r="BE17" i="5"/>
  <c r="AZ17" i="5"/>
  <c r="AY17" i="5" s="1"/>
  <c r="AC17" i="5"/>
  <c r="Z17" i="5"/>
  <c r="W17" i="5"/>
  <c r="BC17" i="5" s="1"/>
  <c r="BB17" i="5" s="1"/>
  <c r="T17" i="5"/>
  <c r="Q17" i="5"/>
  <c r="AW17" i="5" s="1"/>
  <c r="N17" i="5"/>
  <c r="AU17" i="5" s="1"/>
  <c r="K17" i="5"/>
  <c r="AR17" i="5" s="1"/>
  <c r="H17" i="5"/>
  <c r="AO17" i="5" s="1"/>
  <c r="G17" i="5"/>
  <c r="F17" i="5"/>
  <c r="E17" i="5" s="1"/>
  <c r="D17" i="5"/>
  <c r="C17" i="5"/>
  <c r="BH16" i="5"/>
  <c r="BE16" i="5"/>
  <c r="AC16" i="5"/>
  <c r="Z16" i="5"/>
  <c r="W16" i="5"/>
  <c r="BD16" i="5" s="1"/>
  <c r="T16" i="5"/>
  <c r="BA16" i="5" s="1"/>
  <c r="Q16" i="5"/>
  <c r="AW16" i="5" s="1"/>
  <c r="N16" i="5"/>
  <c r="AU16" i="5" s="1"/>
  <c r="K16" i="5"/>
  <c r="AR16" i="5" s="1"/>
  <c r="H16" i="5"/>
  <c r="AO16" i="5" s="1"/>
  <c r="G16" i="5"/>
  <c r="F16" i="5"/>
  <c r="D16" i="5"/>
  <c r="C16" i="5"/>
  <c r="BH15" i="5"/>
  <c r="BE15" i="5"/>
  <c r="AC15" i="5"/>
  <c r="Z15" i="5"/>
  <c r="W15" i="5"/>
  <c r="BC15" i="5" s="1"/>
  <c r="T15" i="5"/>
  <c r="AZ15" i="5" s="1"/>
  <c r="AY15" i="5" s="1"/>
  <c r="Q15" i="5"/>
  <c r="AX15" i="5" s="1"/>
  <c r="N15" i="5"/>
  <c r="AT15" i="5" s="1"/>
  <c r="K15" i="5"/>
  <c r="AR15" i="5" s="1"/>
  <c r="H15" i="5"/>
  <c r="AN15" i="5" s="1"/>
  <c r="G15" i="5"/>
  <c r="F15" i="5"/>
  <c r="D15" i="5"/>
  <c r="C15" i="5"/>
  <c r="BH14" i="5"/>
  <c r="BE14" i="5"/>
  <c r="AC14" i="5"/>
  <c r="Z14" i="5"/>
  <c r="W14" i="5"/>
  <c r="BD14" i="5" s="1"/>
  <c r="T14" i="5"/>
  <c r="AZ14" i="5" s="1"/>
  <c r="Q14" i="5"/>
  <c r="AX14" i="5" s="1"/>
  <c r="N14" i="5"/>
  <c r="AT14" i="5" s="1"/>
  <c r="K14" i="5"/>
  <c r="AR14" i="5" s="1"/>
  <c r="H14" i="5"/>
  <c r="AN14" i="5" s="1"/>
  <c r="G14" i="5"/>
  <c r="F14" i="5"/>
  <c r="D14" i="5"/>
  <c r="C14" i="5"/>
  <c r="B14" i="5" s="1"/>
  <c r="AI14" i="5" s="1"/>
  <c r="BB13" i="5"/>
  <c r="AY13" i="5"/>
  <c r="AC13" i="5"/>
  <c r="BJ13" i="5" s="1"/>
  <c r="Z13" i="5"/>
  <c r="BF13" i="5" s="1"/>
  <c r="W13" i="5"/>
  <c r="T13" i="5"/>
  <c r="Q13" i="5"/>
  <c r="AX13" i="5" s="1"/>
  <c r="N13" i="5"/>
  <c r="AT13" i="5" s="1"/>
  <c r="K13" i="5"/>
  <c r="AR13" i="5" s="1"/>
  <c r="H13" i="5"/>
  <c r="AN13" i="5" s="1"/>
  <c r="G13" i="5"/>
  <c r="F13" i="5"/>
  <c r="D13" i="5"/>
  <c r="C13" i="5"/>
  <c r="BB12" i="5"/>
  <c r="AY12" i="5"/>
  <c r="AC12" i="5"/>
  <c r="BJ12" i="5" s="1"/>
  <c r="Z12" i="5"/>
  <c r="BG12" i="5" s="1"/>
  <c r="W12" i="5"/>
  <c r="T12" i="5"/>
  <c r="Q12" i="5"/>
  <c r="AW12" i="5" s="1"/>
  <c r="N12" i="5"/>
  <c r="AT12" i="5" s="1"/>
  <c r="K12" i="5"/>
  <c r="AR12" i="5" s="1"/>
  <c r="H12" i="5"/>
  <c r="AN12" i="5" s="1"/>
  <c r="G12" i="5"/>
  <c r="F12" i="5"/>
  <c r="D12" i="5"/>
  <c r="C12" i="5"/>
  <c r="BB11" i="5"/>
  <c r="AY11" i="5"/>
  <c r="AC11" i="5"/>
  <c r="BJ11" i="5" s="1"/>
  <c r="Z11" i="5"/>
  <c r="BG11" i="5" s="1"/>
  <c r="W11" i="5"/>
  <c r="T11" i="5"/>
  <c r="Q11" i="5"/>
  <c r="AX11" i="5" s="1"/>
  <c r="N11" i="5"/>
  <c r="AT11" i="5" s="1"/>
  <c r="K11" i="5"/>
  <c r="AR11" i="5" s="1"/>
  <c r="H11" i="5"/>
  <c r="AN11" i="5" s="1"/>
  <c r="G11" i="5"/>
  <c r="F11" i="5"/>
  <c r="D11" i="5"/>
  <c r="C11" i="5"/>
  <c r="BB10" i="5"/>
  <c r="AY10" i="5"/>
  <c r="AC10" i="5"/>
  <c r="BJ10" i="5" s="1"/>
  <c r="Z10" i="5"/>
  <c r="BF10" i="5" s="1"/>
  <c r="W10" i="5"/>
  <c r="T10" i="5"/>
  <c r="Q10" i="5"/>
  <c r="AW10" i="5" s="1"/>
  <c r="AV10" i="5" s="1"/>
  <c r="N10" i="5"/>
  <c r="AT10" i="5" s="1"/>
  <c r="AS10" i="5" s="1"/>
  <c r="K10" i="5"/>
  <c r="AQ10" i="5" s="1"/>
  <c r="H10" i="5"/>
  <c r="AO10" i="5" s="1"/>
  <c r="G10" i="5"/>
  <c r="F10" i="5"/>
  <c r="D10" i="5"/>
  <c r="C10" i="5"/>
  <c r="BI9" i="5"/>
  <c r="BH9" i="5" s="1"/>
  <c r="BB9" i="5"/>
  <c r="AY9" i="5"/>
  <c r="AV9" i="5"/>
  <c r="AS9" i="5"/>
  <c r="AC9" i="5"/>
  <c r="BJ9" i="5" s="1"/>
  <c r="Z9" i="5"/>
  <c r="BF9" i="5" s="1"/>
  <c r="W9" i="5"/>
  <c r="T9" i="5"/>
  <c r="Q9" i="5"/>
  <c r="N9" i="5"/>
  <c r="K9" i="5"/>
  <c r="AP9" i="5" s="1"/>
  <c r="H9" i="5"/>
  <c r="AM9" i="5" s="1"/>
  <c r="G9" i="5"/>
  <c r="F9" i="5"/>
  <c r="D9" i="5"/>
  <c r="C9" i="5"/>
  <c r="BB8" i="5"/>
  <c r="AY8" i="5"/>
  <c r="AV8" i="5"/>
  <c r="AS8" i="5"/>
  <c r="AP8" i="5"/>
  <c r="AM8" i="5"/>
  <c r="AC8" i="5"/>
  <c r="BJ8" i="5" s="1"/>
  <c r="Z8" i="5"/>
  <c r="BG8" i="5" s="1"/>
  <c r="W8" i="5"/>
  <c r="T8" i="5"/>
  <c r="Q8" i="5"/>
  <c r="N8" i="5"/>
  <c r="K8" i="5"/>
  <c r="H8" i="5"/>
  <c r="G8" i="5"/>
  <c r="F8" i="5"/>
  <c r="D8" i="5"/>
  <c r="C8" i="5"/>
  <c r="BH7" i="5"/>
  <c r="BE7" i="5"/>
  <c r="BB7" i="5"/>
  <c r="AY7" i="5"/>
  <c r="AV7" i="5"/>
  <c r="AS7" i="5"/>
  <c r="AP7" i="5"/>
  <c r="AM7" i="5"/>
  <c r="AL7" i="5"/>
  <c r="AK7" i="5"/>
  <c r="AI7" i="5"/>
  <c r="AH7" i="5"/>
  <c r="AG7" i="5" s="1"/>
  <c r="AC7" i="5"/>
  <c r="Z7" i="5"/>
  <c r="W7" i="5"/>
  <c r="T7" i="5"/>
  <c r="Q7" i="5"/>
  <c r="N7" i="5"/>
  <c r="K7" i="5"/>
  <c r="H7" i="5"/>
  <c r="G7" i="5"/>
  <c r="F7" i="5"/>
  <c r="E7" i="5" s="1"/>
  <c r="D7" i="5"/>
  <c r="C7" i="5"/>
  <c r="B7" i="5" s="1"/>
  <c r="AE6" i="5"/>
  <c r="AD6" i="5"/>
  <c r="AB6" i="5"/>
  <c r="AA6" i="5"/>
  <c r="Y6" i="5"/>
  <c r="X6" i="5"/>
  <c r="W6" i="5" s="1"/>
  <c r="V6" i="5"/>
  <c r="U6" i="5"/>
  <c r="T6" i="5" s="1"/>
  <c r="S6" i="5"/>
  <c r="R6" i="5"/>
  <c r="P6" i="5"/>
  <c r="O6" i="5"/>
  <c r="M6" i="5"/>
  <c r="L6" i="5"/>
  <c r="J6" i="5"/>
  <c r="I6" i="5"/>
  <c r="E9" i="5" l="1"/>
  <c r="AL9" i="5" s="1"/>
  <c r="B16" i="5"/>
  <c r="AI16" i="5" s="1"/>
  <c r="E18" i="5"/>
  <c r="AL18" i="5" s="1"/>
  <c r="B22" i="5"/>
  <c r="AI13" i="6"/>
  <c r="AG13" i="6" s="1"/>
  <c r="AV23" i="6"/>
  <c r="AJ7" i="5"/>
  <c r="BI8" i="5"/>
  <c r="E11" i="5"/>
  <c r="BI11" i="5"/>
  <c r="AZ16" i="5"/>
  <c r="AY16" i="5" s="1"/>
  <c r="AT17" i="5"/>
  <c r="AL23" i="6"/>
  <c r="AJ23" i="6" s="1"/>
  <c r="BA14" i="5"/>
  <c r="AY14" i="5" s="1"/>
  <c r="B9" i="5"/>
  <c r="AH9" i="5" s="1"/>
  <c r="E13" i="5"/>
  <c r="AL13" i="5" s="1"/>
  <c r="BI13" i="5"/>
  <c r="B20" i="5"/>
  <c r="AI20" i="5" s="1"/>
  <c r="E27" i="5"/>
  <c r="BF6" i="6"/>
  <c r="BE6" i="6" s="1"/>
  <c r="AI23" i="6"/>
  <c r="AG23" i="6" s="1"/>
  <c r="AS23" i="6"/>
  <c r="AK20" i="6"/>
  <c r="AJ19" i="6"/>
  <c r="AL18" i="6"/>
  <c r="AJ18" i="6" s="1"/>
  <c r="AH18" i="6"/>
  <c r="AG18" i="6" s="1"/>
  <c r="AJ17" i="6"/>
  <c r="AR6" i="6"/>
  <c r="AP6" i="6" s="1"/>
  <c r="AI15" i="6"/>
  <c r="AG15" i="6" s="1"/>
  <c r="AI14" i="6"/>
  <c r="AG14" i="6" s="1"/>
  <c r="AO6" i="6"/>
  <c r="AM6" i="6" s="1"/>
  <c r="AK12" i="6"/>
  <c r="AJ12" i="6" s="1"/>
  <c r="AI12" i="6"/>
  <c r="AG12" i="6" s="1"/>
  <c r="AX6" i="6"/>
  <c r="AV6" i="6" s="1"/>
  <c r="AK11" i="6"/>
  <c r="AJ11" i="6" s="1"/>
  <c r="AK10" i="6"/>
  <c r="E6" i="6"/>
  <c r="AK6" i="6" s="1"/>
  <c r="BJ6" i="6"/>
  <c r="BH6" i="6" s="1"/>
  <c r="B6" i="6"/>
  <c r="AH6" i="6" s="1"/>
  <c r="AJ10" i="6"/>
  <c r="AK8" i="6"/>
  <c r="AJ8" i="6" s="1"/>
  <c r="AP15" i="6"/>
  <c r="AP11" i="6"/>
  <c r="AK16" i="6"/>
  <c r="AJ16" i="6" s="1"/>
  <c r="AP14" i="6"/>
  <c r="AH10" i="6"/>
  <c r="AG10" i="6" s="1"/>
  <c r="AJ20" i="6"/>
  <c r="AL9" i="6"/>
  <c r="AJ9" i="6" s="1"/>
  <c r="AH21" i="6"/>
  <c r="AG21" i="6" s="1"/>
  <c r="AP13" i="6"/>
  <c r="BB14" i="6"/>
  <c r="AP12" i="6"/>
  <c r="BH9" i="6"/>
  <c r="AL21" i="5"/>
  <c r="AK21" i="5"/>
  <c r="AR20" i="5"/>
  <c r="AN20" i="5"/>
  <c r="AM20" i="5" s="1"/>
  <c r="AR19" i="5"/>
  <c r="AP19" i="5" s="1"/>
  <c r="AN19" i="5"/>
  <c r="AM19" i="5" s="1"/>
  <c r="AT18" i="5"/>
  <c r="AS18" i="5" s="1"/>
  <c r="AO18" i="5"/>
  <c r="AM18" i="5"/>
  <c r="AL17" i="5"/>
  <c r="AN17" i="5"/>
  <c r="AM17" i="5" s="1"/>
  <c r="AQ16" i="5"/>
  <c r="AP16" i="5" s="1"/>
  <c r="AN16" i="5"/>
  <c r="AM16" i="5" s="1"/>
  <c r="Q6" i="5"/>
  <c r="AW6" i="5" s="1"/>
  <c r="AW15" i="5"/>
  <c r="E15" i="5"/>
  <c r="AL15" i="5" s="1"/>
  <c r="AU15" i="5"/>
  <c r="AS15" i="5" s="1"/>
  <c r="BA6" i="5"/>
  <c r="AW14" i="5"/>
  <c r="E14" i="5"/>
  <c r="AL14" i="5" s="1"/>
  <c r="AU14" i="5"/>
  <c r="AS14" i="5" s="1"/>
  <c r="AO14" i="5"/>
  <c r="AM14" i="5" s="1"/>
  <c r="AW13" i="5"/>
  <c r="AV13" i="5" s="1"/>
  <c r="B13" i="5"/>
  <c r="AH13" i="5" s="1"/>
  <c r="H6" i="5"/>
  <c r="AO6" i="5" s="1"/>
  <c r="AO13" i="5"/>
  <c r="AM13" i="5" s="1"/>
  <c r="BI12" i="5"/>
  <c r="BH12" i="5" s="1"/>
  <c r="E12" i="5"/>
  <c r="AL12" i="5" s="1"/>
  <c r="BF12" i="5"/>
  <c r="BE12" i="5" s="1"/>
  <c r="AX12" i="5"/>
  <c r="AV12" i="5" s="1"/>
  <c r="AU12" i="5"/>
  <c r="AS12" i="5"/>
  <c r="AW11" i="5"/>
  <c r="AV11" i="5" s="1"/>
  <c r="AU11" i="5"/>
  <c r="AS11" i="5" s="1"/>
  <c r="AQ11" i="5"/>
  <c r="AP11" i="5" s="1"/>
  <c r="BI10" i="5"/>
  <c r="BH10" i="5" s="1"/>
  <c r="B10" i="5"/>
  <c r="AH10" i="5" s="1"/>
  <c r="BE10" i="5"/>
  <c r="BG10" i="5"/>
  <c r="AR10" i="5"/>
  <c r="AP10" i="5" s="1"/>
  <c r="AN10" i="5"/>
  <c r="AI10" i="5"/>
  <c r="D6" i="5"/>
  <c r="G6" i="5"/>
  <c r="BF8" i="5"/>
  <c r="BE8" i="5"/>
  <c r="K6" i="5"/>
  <c r="AR6" i="5" s="1"/>
  <c r="AK11" i="5"/>
  <c r="AL11" i="5"/>
  <c r="AM10" i="5"/>
  <c r="N6" i="5"/>
  <c r="AU6" i="5" s="1"/>
  <c r="AS17" i="5"/>
  <c r="AZ6" i="5"/>
  <c r="BD6" i="5"/>
  <c r="AC6" i="5"/>
  <c r="BI6" i="5" s="1"/>
  <c r="BC6" i="5"/>
  <c r="E8" i="5"/>
  <c r="AL8" i="5" s="1"/>
  <c r="AK9" i="5"/>
  <c r="AJ9" i="5" s="1"/>
  <c r="E10" i="5"/>
  <c r="AK10" i="5" s="1"/>
  <c r="BF11" i="5"/>
  <c r="BE11" i="5" s="1"/>
  <c r="B12" i="5"/>
  <c r="AH12" i="5" s="1"/>
  <c r="AO12" i="5"/>
  <c r="AM12" i="5" s="1"/>
  <c r="AK13" i="5"/>
  <c r="AJ13" i="5" s="1"/>
  <c r="AU13" i="5"/>
  <c r="AS13" i="5" s="1"/>
  <c r="BH13" i="5"/>
  <c r="AQ14" i="5"/>
  <c r="AP14" i="5" s="1"/>
  <c r="AV14" i="5"/>
  <c r="B15" i="5"/>
  <c r="AH15" i="5" s="1"/>
  <c r="AO15" i="5"/>
  <c r="AM15" i="5" s="1"/>
  <c r="AH16" i="5"/>
  <c r="AG16" i="5" s="1"/>
  <c r="AX16" i="5"/>
  <c r="AV16" i="5" s="1"/>
  <c r="BC16" i="5"/>
  <c r="BB16" i="5" s="1"/>
  <c r="B17" i="5"/>
  <c r="AI17" i="5" s="1"/>
  <c r="AK17" i="5"/>
  <c r="AJ17" i="5" s="1"/>
  <c r="B18" i="5"/>
  <c r="AH18" i="5" s="1"/>
  <c r="AK18" i="5"/>
  <c r="AJ18" i="5" s="1"/>
  <c r="AW18" i="5"/>
  <c r="AV18" i="5" s="1"/>
  <c r="AH20" i="5"/>
  <c r="AG20" i="5" s="1"/>
  <c r="AP20" i="5"/>
  <c r="B21" i="5"/>
  <c r="AH21" i="5" s="1"/>
  <c r="E22" i="5"/>
  <c r="AK22" i="5" s="1"/>
  <c r="AJ22" i="5" s="1"/>
  <c r="AI9" i="5"/>
  <c r="AG9" i="5" s="1"/>
  <c r="BG13" i="5"/>
  <c r="BE13" i="5" s="1"/>
  <c r="AX20" i="5"/>
  <c r="AW20" i="5"/>
  <c r="F6" i="5"/>
  <c r="Z6" i="5"/>
  <c r="BF6" i="5" s="1"/>
  <c r="B8" i="5"/>
  <c r="AH8" i="5" s="1"/>
  <c r="BH8" i="5"/>
  <c r="B11" i="5"/>
  <c r="AH11" i="5" s="1"/>
  <c r="AO11" i="5"/>
  <c r="AM11" i="5" s="1"/>
  <c r="AQ13" i="5"/>
  <c r="AP13" i="5" s="1"/>
  <c r="AH14" i="5"/>
  <c r="AG14" i="5" s="1"/>
  <c r="BC14" i="5"/>
  <c r="BB14" i="5" s="1"/>
  <c r="E16" i="5"/>
  <c r="AL16" i="5" s="1"/>
  <c r="AT16" i="5"/>
  <c r="AS16" i="5" s="1"/>
  <c r="AQ17" i="5"/>
  <c r="AP17" i="5" s="1"/>
  <c r="AI18" i="5"/>
  <c r="AR18" i="5"/>
  <c r="AP18" i="5" s="1"/>
  <c r="E19" i="5"/>
  <c r="AK19" i="5" s="1"/>
  <c r="AU19" i="5"/>
  <c r="AS19" i="5" s="1"/>
  <c r="AO21" i="5"/>
  <c r="AM21" i="5" s="1"/>
  <c r="B23" i="5"/>
  <c r="AH23" i="5" s="1"/>
  <c r="AG23" i="5" s="1"/>
  <c r="BD15" i="5"/>
  <c r="BB15" i="5" s="1"/>
  <c r="C6" i="5"/>
  <c r="BG9" i="5"/>
  <c r="BE9" i="5" s="1"/>
  <c r="BH11" i="5"/>
  <c r="AQ12" i="5"/>
  <c r="AP12" i="5" s="1"/>
  <c r="AQ15" i="5"/>
  <c r="AP15" i="5" s="1"/>
  <c r="AV15" i="5"/>
  <c r="AX17" i="5"/>
  <c r="AV17" i="5" s="1"/>
  <c r="B19" i="5"/>
  <c r="AI19" i="5" s="1"/>
  <c r="AX19" i="5"/>
  <c r="AW19" i="5"/>
  <c r="E20" i="5"/>
  <c r="AL20" i="5" s="1"/>
  <c r="AU20" i="5"/>
  <c r="AS20" i="5" s="1"/>
  <c r="AR21" i="5"/>
  <c r="AQ21" i="5"/>
  <c r="AH22" i="5"/>
  <c r="AG22" i="5" s="1"/>
  <c r="E24" i="5"/>
  <c r="AG25" i="5"/>
  <c r="E26" i="5"/>
  <c r="AG27" i="5"/>
  <c r="BH27" i="4"/>
  <c r="BE27" i="4"/>
  <c r="BB27" i="4"/>
  <c r="AY27" i="4"/>
  <c r="AV27" i="4"/>
  <c r="AS27" i="4"/>
  <c r="AP27" i="4"/>
  <c r="AM27" i="4"/>
  <c r="AL27" i="4"/>
  <c r="AK27" i="4"/>
  <c r="AJ27" i="4" s="1"/>
  <c r="AI27" i="4"/>
  <c r="AH27" i="4"/>
  <c r="AC27" i="4"/>
  <c r="Z27" i="4"/>
  <c r="W27" i="4"/>
  <c r="T27" i="4"/>
  <c r="Q27" i="4"/>
  <c r="N27" i="4"/>
  <c r="K27" i="4"/>
  <c r="H27" i="4"/>
  <c r="G27" i="4"/>
  <c r="F27" i="4"/>
  <c r="E27" i="4" s="1"/>
  <c r="D27" i="4"/>
  <c r="C27" i="4"/>
  <c r="B27" i="4" s="1"/>
  <c r="BH26" i="4"/>
  <c r="BE26" i="4"/>
  <c r="BB26" i="4"/>
  <c r="AY26" i="4"/>
  <c r="AV26" i="4"/>
  <c r="AS26" i="4"/>
  <c r="AP26" i="4"/>
  <c r="AM26" i="4"/>
  <c r="AL26" i="4"/>
  <c r="AK26" i="4"/>
  <c r="AJ26" i="4" s="1"/>
  <c r="AI26" i="4"/>
  <c r="AH26" i="4"/>
  <c r="AC26" i="4"/>
  <c r="Z26" i="4"/>
  <c r="W26" i="4"/>
  <c r="T26" i="4"/>
  <c r="Q26" i="4"/>
  <c r="N26" i="4"/>
  <c r="K26" i="4"/>
  <c r="H26" i="4"/>
  <c r="G26" i="4"/>
  <c r="F26" i="4"/>
  <c r="D26" i="4"/>
  <c r="C26" i="4"/>
  <c r="B26" i="4" s="1"/>
  <c r="BH25" i="4"/>
  <c r="BE25" i="4"/>
  <c r="BB25" i="4"/>
  <c r="AY25" i="4"/>
  <c r="AV25" i="4"/>
  <c r="AS25" i="4"/>
  <c r="AP25" i="4"/>
  <c r="AM25" i="4"/>
  <c r="AL25" i="4"/>
  <c r="AK25" i="4"/>
  <c r="AI25" i="4"/>
  <c r="AG25" i="4" s="1"/>
  <c r="AH25" i="4"/>
  <c r="AC25" i="4"/>
  <c r="Z25" i="4"/>
  <c r="W25" i="4"/>
  <c r="T25" i="4"/>
  <c r="Q25" i="4"/>
  <c r="N25" i="4"/>
  <c r="K25" i="4"/>
  <c r="H25" i="4"/>
  <c r="G25" i="4"/>
  <c r="F25" i="4"/>
  <c r="D25" i="4"/>
  <c r="C25" i="4"/>
  <c r="BH24" i="4"/>
  <c r="BE24" i="4"/>
  <c r="BB24" i="4"/>
  <c r="AY24" i="4"/>
  <c r="AV24" i="4"/>
  <c r="AS24" i="4"/>
  <c r="AP24" i="4"/>
  <c r="AM24" i="4"/>
  <c r="AL24" i="4"/>
  <c r="AK24" i="4"/>
  <c r="AI24" i="4"/>
  <c r="AG24" i="4" s="1"/>
  <c r="AH24" i="4"/>
  <c r="AC24" i="4"/>
  <c r="Z24" i="4"/>
  <c r="W24" i="4"/>
  <c r="T24" i="4"/>
  <c r="Q24" i="4"/>
  <c r="N24" i="4"/>
  <c r="K24" i="4"/>
  <c r="H24" i="4"/>
  <c r="G24" i="4"/>
  <c r="F24" i="4"/>
  <c r="D24" i="4"/>
  <c r="B24" i="4" s="1"/>
  <c r="C24" i="4"/>
  <c r="BH23" i="4"/>
  <c r="BE23" i="4"/>
  <c r="BB23" i="4"/>
  <c r="AY23" i="4"/>
  <c r="AP23" i="4"/>
  <c r="AM23" i="4"/>
  <c r="AL23" i="4"/>
  <c r="AI23" i="4"/>
  <c r="AC23" i="4"/>
  <c r="Z23" i="4"/>
  <c r="W23" i="4"/>
  <c r="T23" i="4"/>
  <c r="Q23" i="4"/>
  <c r="AW23" i="4" s="1"/>
  <c r="AV23" i="4" s="1"/>
  <c r="N23" i="4"/>
  <c r="AT23" i="4" s="1"/>
  <c r="AS23" i="4" s="1"/>
  <c r="K23" i="4"/>
  <c r="H23" i="4"/>
  <c r="G23" i="4"/>
  <c r="F23" i="4"/>
  <c r="E23" i="4" s="1"/>
  <c r="AK23" i="4" s="1"/>
  <c r="AJ23" i="4" s="1"/>
  <c r="D23" i="4"/>
  <c r="C23" i="4"/>
  <c r="BH22" i="4"/>
  <c r="BE22" i="4"/>
  <c r="AV22" i="4"/>
  <c r="AS22" i="4"/>
  <c r="AP22" i="4"/>
  <c r="AM22" i="4"/>
  <c r="AL22" i="4"/>
  <c r="AI22" i="4"/>
  <c r="AC22" i="4"/>
  <c r="Z22" i="4"/>
  <c r="W22" i="4"/>
  <c r="BC22" i="4" s="1"/>
  <c r="BB22" i="4" s="1"/>
  <c r="T22" i="4"/>
  <c r="AZ22" i="4" s="1"/>
  <c r="AY22" i="4" s="1"/>
  <c r="Q22" i="4"/>
  <c r="N22" i="4"/>
  <c r="K22" i="4"/>
  <c r="H22" i="4"/>
  <c r="G22" i="4"/>
  <c r="F22" i="4"/>
  <c r="D22" i="4"/>
  <c r="C22" i="4"/>
  <c r="BH21" i="4"/>
  <c r="BE21" i="4"/>
  <c r="AV21" i="4"/>
  <c r="AS21" i="4"/>
  <c r="AC21" i="4"/>
  <c r="Z21" i="4"/>
  <c r="W21" i="4"/>
  <c r="BC21" i="4" s="1"/>
  <c r="BB21" i="4" s="1"/>
  <c r="T21" i="4"/>
  <c r="AZ21" i="4" s="1"/>
  <c r="AY21" i="4" s="1"/>
  <c r="Q21" i="4"/>
  <c r="N21" i="4"/>
  <c r="K21" i="4"/>
  <c r="H21" i="4"/>
  <c r="AN21" i="4" s="1"/>
  <c r="G21" i="4"/>
  <c r="F21" i="4"/>
  <c r="E21" i="4" s="1"/>
  <c r="AK21" i="4" s="1"/>
  <c r="D21" i="4"/>
  <c r="C21" i="4"/>
  <c r="BH20" i="4"/>
  <c r="BE20" i="4"/>
  <c r="AC20" i="4"/>
  <c r="Z20" i="4"/>
  <c r="W20" i="4"/>
  <c r="BC20" i="4" s="1"/>
  <c r="BB20" i="4" s="1"/>
  <c r="T20" i="4"/>
  <c r="AZ20" i="4" s="1"/>
  <c r="AY20" i="4" s="1"/>
  <c r="Q20" i="4"/>
  <c r="N20" i="4"/>
  <c r="AT20" i="4" s="1"/>
  <c r="K20" i="4"/>
  <c r="AQ20" i="4" s="1"/>
  <c r="H20" i="4"/>
  <c r="AO20" i="4" s="1"/>
  <c r="G20" i="4"/>
  <c r="F20" i="4"/>
  <c r="D20" i="4"/>
  <c r="C20" i="4"/>
  <c r="BH19" i="4"/>
  <c r="BE19" i="4"/>
  <c r="BB19" i="4"/>
  <c r="AC19" i="4"/>
  <c r="Z19" i="4"/>
  <c r="W19" i="4"/>
  <c r="T19" i="4"/>
  <c r="AY19" i="4" s="1"/>
  <c r="Q19" i="4"/>
  <c r="AW19" i="4" s="1"/>
  <c r="N19" i="4"/>
  <c r="AU19" i="4" s="1"/>
  <c r="K19" i="4"/>
  <c r="H19" i="4"/>
  <c r="AN19" i="4" s="1"/>
  <c r="G19" i="4"/>
  <c r="F19" i="4"/>
  <c r="D19" i="4"/>
  <c r="C19" i="4"/>
  <c r="BH18" i="4"/>
  <c r="BE18" i="4"/>
  <c r="AR18" i="4"/>
  <c r="AC18" i="4"/>
  <c r="Z18" i="4"/>
  <c r="W18" i="4"/>
  <c r="BC18" i="4" s="1"/>
  <c r="BB18" i="4" s="1"/>
  <c r="T18" i="4"/>
  <c r="AZ18" i="4" s="1"/>
  <c r="AY18" i="4" s="1"/>
  <c r="Q18" i="4"/>
  <c r="N18" i="4"/>
  <c r="AT18" i="4" s="1"/>
  <c r="K18" i="4"/>
  <c r="AQ18" i="4" s="1"/>
  <c r="H18" i="4"/>
  <c r="AO18" i="4" s="1"/>
  <c r="G18" i="4"/>
  <c r="F18" i="4"/>
  <c r="D18" i="4"/>
  <c r="C18" i="4"/>
  <c r="B18" i="4" s="1"/>
  <c r="AI18" i="4" s="1"/>
  <c r="BH17" i="4"/>
  <c r="BE17" i="4"/>
  <c r="AC17" i="4"/>
  <c r="Z17" i="4"/>
  <c r="W17" i="4"/>
  <c r="BC17" i="4" s="1"/>
  <c r="BB17" i="4" s="1"/>
  <c r="T17" i="4"/>
  <c r="AZ17" i="4" s="1"/>
  <c r="AY17" i="4" s="1"/>
  <c r="Q17" i="4"/>
  <c r="AW17" i="4" s="1"/>
  <c r="N17" i="4"/>
  <c r="AU17" i="4" s="1"/>
  <c r="K17" i="4"/>
  <c r="H17" i="4"/>
  <c r="AN17" i="4" s="1"/>
  <c r="G17" i="4"/>
  <c r="F17" i="4"/>
  <c r="D17" i="4"/>
  <c r="C17" i="4"/>
  <c r="BH16" i="4"/>
  <c r="BE16" i="4"/>
  <c r="AC16" i="4"/>
  <c r="Z16" i="4"/>
  <c r="W16" i="4"/>
  <c r="T16" i="4"/>
  <c r="AZ16" i="4" s="1"/>
  <c r="Q16" i="4"/>
  <c r="AX16" i="4" s="1"/>
  <c r="N16" i="4"/>
  <c r="AU16" i="4" s="1"/>
  <c r="K16" i="4"/>
  <c r="H16" i="4"/>
  <c r="AN16" i="4" s="1"/>
  <c r="G16" i="4"/>
  <c r="F16" i="4"/>
  <c r="D16" i="4"/>
  <c r="C16" i="4"/>
  <c r="BH15" i="4"/>
  <c r="BE15" i="4"/>
  <c r="AC15" i="4"/>
  <c r="Z15" i="4"/>
  <c r="W15" i="4"/>
  <c r="BD15" i="4" s="1"/>
  <c r="T15" i="4"/>
  <c r="AZ15" i="4" s="1"/>
  <c r="AY15" i="4" s="1"/>
  <c r="Q15" i="4"/>
  <c r="N15" i="4"/>
  <c r="AU15" i="4" s="1"/>
  <c r="K15" i="4"/>
  <c r="AQ15" i="4" s="1"/>
  <c r="H15" i="4"/>
  <c r="AO15" i="4" s="1"/>
  <c r="G15" i="4"/>
  <c r="F15" i="4"/>
  <c r="D15" i="4"/>
  <c r="C15" i="4"/>
  <c r="BH14" i="4"/>
  <c r="BE14" i="4"/>
  <c r="BA14" i="4"/>
  <c r="AC14" i="4"/>
  <c r="Z14" i="4"/>
  <c r="W14" i="4"/>
  <c r="BC14" i="4" s="1"/>
  <c r="T14" i="4"/>
  <c r="AZ14" i="4" s="1"/>
  <c r="AY14" i="4" s="1"/>
  <c r="Q14" i="4"/>
  <c r="AX14" i="4" s="1"/>
  <c r="N14" i="4"/>
  <c r="AU14" i="4" s="1"/>
  <c r="K14" i="4"/>
  <c r="AQ14" i="4" s="1"/>
  <c r="H14" i="4"/>
  <c r="AO14" i="4" s="1"/>
  <c r="G14" i="4"/>
  <c r="F14" i="4"/>
  <c r="D14" i="4"/>
  <c r="C14" i="4"/>
  <c r="BB13" i="4"/>
  <c r="AY13" i="4"/>
  <c r="AC13" i="4"/>
  <c r="Z13" i="4"/>
  <c r="BG13" i="4" s="1"/>
  <c r="W13" i="4"/>
  <c r="T13" i="4"/>
  <c r="Q13" i="4"/>
  <c r="N13" i="4"/>
  <c r="AU13" i="4" s="1"/>
  <c r="K13" i="4"/>
  <c r="AQ13" i="4" s="1"/>
  <c r="H13" i="4"/>
  <c r="AO13" i="4" s="1"/>
  <c r="G13" i="4"/>
  <c r="F13" i="4"/>
  <c r="D13" i="4"/>
  <c r="C13" i="4"/>
  <c r="BB12" i="4"/>
  <c r="AY12" i="4"/>
  <c r="AC12" i="4"/>
  <c r="BJ12" i="4" s="1"/>
  <c r="Z12" i="4"/>
  <c r="BG12" i="4" s="1"/>
  <c r="W12" i="4"/>
  <c r="T12" i="4"/>
  <c r="Q12" i="4"/>
  <c r="AX12" i="4" s="1"/>
  <c r="N12" i="4"/>
  <c r="AU12" i="4" s="1"/>
  <c r="K12" i="4"/>
  <c r="AQ12" i="4" s="1"/>
  <c r="H12" i="4"/>
  <c r="AO12" i="4" s="1"/>
  <c r="G12" i="4"/>
  <c r="F12" i="4"/>
  <c r="D12" i="4"/>
  <c r="C12" i="4"/>
  <c r="BB11" i="4"/>
  <c r="AY11" i="4"/>
  <c r="AC11" i="4"/>
  <c r="Z11" i="4"/>
  <c r="BG11" i="4" s="1"/>
  <c r="W11" i="4"/>
  <c r="T11" i="4"/>
  <c r="Q11" i="4"/>
  <c r="N11" i="4"/>
  <c r="AU11" i="4" s="1"/>
  <c r="K11" i="4"/>
  <c r="AQ11" i="4" s="1"/>
  <c r="H11" i="4"/>
  <c r="AO11" i="4" s="1"/>
  <c r="G11" i="4"/>
  <c r="F11" i="4"/>
  <c r="D11" i="4"/>
  <c r="C11" i="4"/>
  <c r="BI10" i="4"/>
  <c r="BH10" i="4" s="1"/>
  <c r="BB10" i="4"/>
  <c r="AY10" i="4"/>
  <c r="AC10" i="4"/>
  <c r="BJ10" i="4" s="1"/>
  <c r="Z10" i="4"/>
  <c r="BF10" i="4" s="1"/>
  <c r="W10" i="4"/>
  <c r="T10" i="4"/>
  <c r="Q10" i="4"/>
  <c r="AW10" i="4" s="1"/>
  <c r="AV10" i="4" s="1"/>
  <c r="N10" i="4"/>
  <c r="AT10" i="4" s="1"/>
  <c r="AS10" i="4" s="1"/>
  <c r="K10" i="4"/>
  <c r="H10" i="4"/>
  <c r="AO10" i="4" s="1"/>
  <c r="G10" i="4"/>
  <c r="F10" i="4"/>
  <c r="E10" i="4" s="1"/>
  <c r="AL10" i="4" s="1"/>
  <c r="D10" i="4"/>
  <c r="C10" i="4"/>
  <c r="BB9" i="4"/>
  <c r="AY9" i="4"/>
  <c r="AV9" i="4"/>
  <c r="AS9" i="4"/>
  <c r="AC9" i="4"/>
  <c r="BI9" i="4" s="1"/>
  <c r="Z9" i="4"/>
  <c r="BG9" i="4" s="1"/>
  <c r="W9" i="4"/>
  <c r="T9" i="4"/>
  <c r="Q9" i="4"/>
  <c r="N9" i="4"/>
  <c r="K9" i="4"/>
  <c r="AQ9" i="4" s="1"/>
  <c r="AP9" i="4" s="1"/>
  <c r="H9" i="4"/>
  <c r="AN9" i="4" s="1"/>
  <c r="AM9" i="4" s="1"/>
  <c r="G9" i="4"/>
  <c r="F9" i="4"/>
  <c r="D9" i="4"/>
  <c r="C9" i="4"/>
  <c r="BB8" i="4"/>
  <c r="AY8" i="4"/>
  <c r="AV8" i="4"/>
  <c r="AS8" i="4"/>
  <c r="AC8" i="4"/>
  <c r="BJ8" i="4" s="1"/>
  <c r="Z8" i="4"/>
  <c r="W8" i="4"/>
  <c r="T8" i="4"/>
  <c r="Q8" i="4"/>
  <c r="N8" i="4"/>
  <c r="K8" i="4"/>
  <c r="AP8" i="4" s="1"/>
  <c r="H8" i="4"/>
  <c r="AM8" i="4" s="1"/>
  <c r="G8" i="4"/>
  <c r="F8" i="4"/>
  <c r="D8" i="4"/>
  <c r="C8" i="4"/>
  <c r="B8" i="4" s="1"/>
  <c r="AI8" i="4" s="1"/>
  <c r="BH7" i="4"/>
  <c r="BE7" i="4"/>
  <c r="BB7" i="4"/>
  <c r="AY7" i="4"/>
  <c r="AV7" i="4"/>
  <c r="AS7" i="4"/>
  <c r="AP7" i="4"/>
  <c r="AM7" i="4"/>
  <c r="AL7" i="4"/>
  <c r="AK7" i="4"/>
  <c r="AI7" i="4"/>
  <c r="AH7" i="4"/>
  <c r="AC7" i="4"/>
  <c r="Z7" i="4"/>
  <c r="W7" i="4"/>
  <c r="T7" i="4"/>
  <c r="Q7" i="4"/>
  <c r="N7" i="4"/>
  <c r="K7" i="4"/>
  <c r="H7" i="4"/>
  <c r="G7" i="4"/>
  <c r="F7" i="4"/>
  <c r="D7" i="4"/>
  <c r="C7" i="4"/>
  <c r="B7" i="4" s="1"/>
  <c r="AE6" i="4"/>
  <c r="AD6" i="4"/>
  <c r="AB6" i="4"/>
  <c r="AA6" i="4"/>
  <c r="Y6" i="4"/>
  <c r="X6" i="4"/>
  <c r="V6" i="4"/>
  <c r="U6" i="4"/>
  <c r="S6" i="4"/>
  <c r="R6" i="4"/>
  <c r="P6" i="4"/>
  <c r="O6" i="4"/>
  <c r="M6" i="4"/>
  <c r="L6" i="4"/>
  <c r="J6" i="4"/>
  <c r="I6" i="4"/>
  <c r="E16" i="4" l="1"/>
  <c r="B17" i="4"/>
  <c r="AH17" i="4" s="1"/>
  <c r="E19" i="4"/>
  <c r="B22" i="4"/>
  <c r="AJ24" i="4"/>
  <c r="AJ25" i="4"/>
  <c r="AG26" i="4"/>
  <c r="AG27" i="4"/>
  <c r="AJ7" i="4"/>
  <c r="B16" i="4"/>
  <c r="E17" i="4"/>
  <c r="AL17" i="4" s="1"/>
  <c r="B25" i="4"/>
  <c r="AJ21" i="5"/>
  <c r="AL6" i="6"/>
  <c r="AJ6" i="6" s="1"/>
  <c r="AI6" i="6"/>
  <c r="AG6" i="6" s="1"/>
  <c r="AV19" i="5"/>
  <c r="AL19" i="5"/>
  <c r="AJ19" i="5" s="1"/>
  <c r="AX6" i="5"/>
  <c r="AV6" i="5" s="1"/>
  <c r="AN6" i="5"/>
  <c r="AM6" i="5" s="1"/>
  <c r="AK15" i="5"/>
  <c r="AJ15" i="5" s="1"/>
  <c r="BB6" i="5"/>
  <c r="AY6" i="5"/>
  <c r="AK14" i="5"/>
  <c r="AJ14" i="5" s="1"/>
  <c r="AI13" i="5"/>
  <c r="AG13" i="5" s="1"/>
  <c r="AK12" i="5"/>
  <c r="AJ12" i="5" s="1"/>
  <c r="AQ6" i="5"/>
  <c r="AP6" i="5" s="1"/>
  <c r="AT6" i="5"/>
  <c r="AS6" i="5" s="1"/>
  <c r="AG10" i="5"/>
  <c r="BG6" i="5"/>
  <c r="BE6" i="5" s="1"/>
  <c r="AI15" i="5"/>
  <c r="AG15" i="5" s="1"/>
  <c r="AK16" i="5"/>
  <c r="AJ16" i="5" s="1"/>
  <c r="B6" i="5"/>
  <c r="AI6" i="5" s="1"/>
  <c r="AH19" i="5"/>
  <c r="AG19" i="5" s="1"/>
  <c r="AG18" i="5"/>
  <c r="AI8" i="5"/>
  <c r="AI12" i="5"/>
  <c r="AG12" i="5" s="1"/>
  <c r="AP21" i="5"/>
  <c r="AK20" i="5"/>
  <c r="AJ20" i="5" s="1"/>
  <c r="AL10" i="5"/>
  <c r="AJ10" i="5" s="1"/>
  <c r="E6" i="5"/>
  <c r="AL6" i="5" s="1"/>
  <c r="BJ6" i="5"/>
  <c r="BH6" i="5" s="1"/>
  <c r="AI11" i="5"/>
  <c r="AG11" i="5" s="1"/>
  <c r="AG8" i="5"/>
  <c r="AI21" i="5"/>
  <c r="AG21" i="5" s="1"/>
  <c r="AV20" i="5"/>
  <c r="AH17" i="5"/>
  <c r="AG17" i="5" s="1"/>
  <c r="AJ11" i="5"/>
  <c r="AK8" i="5"/>
  <c r="AJ8" i="5" s="1"/>
  <c r="B20" i="4"/>
  <c r="AI20" i="4" s="1"/>
  <c r="AP18" i="4"/>
  <c r="AV17" i="4"/>
  <c r="AX17" i="4"/>
  <c r="AW16" i="4"/>
  <c r="AV16" i="4" s="1"/>
  <c r="Q6" i="4"/>
  <c r="AX6" i="4" s="1"/>
  <c r="N6" i="4"/>
  <c r="AT6" i="4" s="1"/>
  <c r="F6" i="4"/>
  <c r="AN10" i="4"/>
  <c r="BF9" i="4"/>
  <c r="BE9" i="4" s="1"/>
  <c r="Z6" i="4"/>
  <c r="BG6" i="4" s="1"/>
  <c r="AL19" i="4"/>
  <c r="AN11" i="4"/>
  <c r="AM11" i="4" s="1"/>
  <c r="AN12" i="4"/>
  <c r="AM12" i="4" s="1"/>
  <c r="BI12" i="4"/>
  <c r="BH12" i="4" s="1"/>
  <c r="AN15" i="4"/>
  <c r="AM15" i="4" s="1"/>
  <c r="AT17" i="4"/>
  <c r="AS17" i="4" s="1"/>
  <c r="AN18" i="4"/>
  <c r="AM18" i="4" s="1"/>
  <c r="AK19" i="4"/>
  <c r="AX19" i="4"/>
  <c r="AV19" i="4" s="1"/>
  <c r="AR20" i="4"/>
  <c r="AP20" i="4" s="1"/>
  <c r="B23" i="4"/>
  <c r="AH23" i="4" s="1"/>
  <c r="AG23" i="4" s="1"/>
  <c r="E25" i="4"/>
  <c r="AL21" i="4"/>
  <c r="AJ21" i="4" s="1"/>
  <c r="E7" i="4"/>
  <c r="B10" i="4"/>
  <c r="AI10" i="4" s="1"/>
  <c r="AR11" i="4"/>
  <c r="AP11" i="4" s="1"/>
  <c r="AR12" i="4"/>
  <c r="AP12" i="4" s="1"/>
  <c r="AN13" i="4"/>
  <c r="AN14" i="4"/>
  <c r="AM14" i="4" s="1"/>
  <c r="BD14" i="4"/>
  <c r="BB14" i="4" s="1"/>
  <c r="AR15" i="4"/>
  <c r="AP15" i="4" s="1"/>
  <c r="AH16" i="4"/>
  <c r="BA16" i="4"/>
  <c r="AY16" i="4" s="1"/>
  <c r="AK17" i="4"/>
  <c r="AJ17" i="4" s="1"/>
  <c r="AC6" i="4"/>
  <c r="BJ6" i="4" s="1"/>
  <c r="BI8" i="4"/>
  <c r="BH8" i="4" s="1"/>
  <c r="AM10" i="4"/>
  <c r="E12" i="4"/>
  <c r="AK12" i="4" s="1"/>
  <c r="AR13" i="4"/>
  <c r="AP13" i="4" s="1"/>
  <c r="AR14" i="4"/>
  <c r="AP14" i="4" s="1"/>
  <c r="AT16" i="4"/>
  <c r="AS16" i="4" s="1"/>
  <c r="AT19" i="4"/>
  <c r="AS19" i="4" s="1"/>
  <c r="AN20" i="4"/>
  <c r="AM20" i="4" s="1"/>
  <c r="D6" i="4"/>
  <c r="AX11" i="4"/>
  <c r="AW11" i="4"/>
  <c r="E13" i="4"/>
  <c r="AK13" i="4" s="1"/>
  <c r="AX20" i="4"/>
  <c r="AW20" i="4"/>
  <c r="W6" i="4"/>
  <c r="BC6" i="4" s="1"/>
  <c r="AG7" i="4"/>
  <c r="AH8" i="4"/>
  <c r="AG8" i="4" s="1"/>
  <c r="G6" i="4"/>
  <c r="E9" i="4"/>
  <c r="AK9" i="4" s="1"/>
  <c r="BJ9" i="4"/>
  <c r="BH9" i="4" s="1"/>
  <c r="AQ10" i="4"/>
  <c r="AR10" i="4"/>
  <c r="AX15" i="4"/>
  <c r="AW15" i="4"/>
  <c r="AL16" i="4"/>
  <c r="AK16" i="4"/>
  <c r="AR16" i="4"/>
  <c r="AQ16" i="4"/>
  <c r="BD16" i="4"/>
  <c r="BC16" i="4"/>
  <c r="K6" i="4"/>
  <c r="AQ6" i="4" s="1"/>
  <c r="BG8" i="4"/>
  <c r="BF8" i="4"/>
  <c r="BJ11" i="4"/>
  <c r="BI11" i="4"/>
  <c r="AX13" i="4"/>
  <c r="AW13" i="4"/>
  <c r="BJ13" i="4"/>
  <c r="BI13" i="4"/>
  <c r="AX18" i="4"/>
  <c r="AW18" i="4"/>
  <c r="H6" i="4"/>
  <c r="AO6" i="4" s="1"/>
  <c r="AM13" i="4"/>
  <c r="T6" i="4"/>
  <c r="AZ6" i="4" s="1"/>
  <c r="E8" i="4"/>
  <c r="AL8" i="4" s="1"/>
  <c r="B9" i="4"/>
  <c r="AI9" i="4" s="1"/>
  <c r="C6" i="4"/>
  <c r="AK10" i="4"/>
  <c r="AJ10" i="4" s="1"/>
  <c r="B11" i="4"/>
  <c r="AI11" i="4" s="1"/>
  <c r="AH11" i="4"/>
  <c r="B13" i="4"/>
  <c r="AH13" i="4" s="1"/>
  <c r="AH18" i="4"/>
  <c r="AG18" i="4" s="1"/>
  <c r="AH20" i="4"/>
  <c r="AG20" i="4" s="1"/>
  <c r="BG10" i="4"/>
  <c r="BE10" i="4" s="1"/>
  <c r="E14" i="4"/>
  <c r="AK14" i="4" s="1"/>
  <c r="AI17" i="4"/>
  <c r="AG17" i="4" s="1"/>
  <c r="AO17" i="4"/>
  <c r="AM17" i="4" s="1"/>
  <c r="B19" i="4"/>
  <c r="AH19" i="4" s="1"/>
  <c r="AO19" i="4"/>
  <c r="AM19" i="4" s="1"/>
  <c r="B21" i="4"/>
  <c r="AH21" i="4" s="1"/>
  <c r="AO21" i="4"/>
  <c r="AM21" i="4" s="1"/>
  <c r="B15" i="4"/>
  <c r="AH15" i="4" s="1"/>
  <c r="E22" i="4"/>
  <c r="AK22" i="4" s="1"/>
  <c r="AJ22" i="4" s="1"/>
  <c r="E11" i="4"/>
  <c r="AK11" i="4" s="1"/>
  <c r="B12" i="4"/>
  <c r="AI12" i="4" s="1"/>
  <c r="AW12" i="4"/>
  <c r="AV12" i="4" s="1"/>
  <c r="B14" i="4"/>
  <c r="AH14" i="4" s="1"/>
  <c r="AW14" i="4"/>
  <c r="AV14" i="4" s="1"/>
  <c r="E15" i="4"/>
  <c r="AK15" i="4" s="1"/>
  <c r="AI16" i="4"/>
  <c r="AO16" i="4"/>
  <c r="AM16" i="4" s="1"/>
  <c r="AR17" i="4"/>
  <c r="AQ17" i="4"/>
  <c r="E18" i="4"/>
  <c r="AL18" i="4" s="1"/>
  <c r="AU18" i="4"/>
  <c r="AS18" i="4" s="1"/>
  <c r="AR19" i="4"/>
  <c r="AQ19" i="4"/>
  <c r="E20" i="4"/>
  <c r="AL20" i="4" s="1"/>
  <c r="AU20" i="4"/>
  <c r="AS20" i="4" s="1"/>
  <c r="AR21" i="4"/>
  <c r="AQ21" i="4"/>
  <c r="AH22" i="4"/>
  <c r="AG22" i="4" s="1"/>
  <c r="E24" i="4"/>
  <c r="E26" i="4"/>
  <c r="AT11" i="4"/>
  <c r="AS11" i="4" s="1"/>
  <c r="BF11" i="4"/>
  <c r="BE11" i="4" s="1"/>
  <c r="AT12" i="4"/>
  <c r="AS12" i="4" s="1"/>
  <c r="BF12" i="4"/>
  <c r="BE12" i="4" s="1"/>
  <c r="AT13" i="4"/>
  <c r="AS13" i="4" s="1"/>
  <c r="BF13" i="4"/>
  <c r="BE13" i="4" s="1"/>
  <c r="AT14" i="4"/>
  <c r="AS14" i="4" s="1"/>
  <c r="AT15" i="4"/>
  <c r="AS15" i="4" s="1"/>
  <c r="BC15" i="4"/>
  <c r="BB15" i="4" s="1"/>
  <c r="C12" i="3"/>
  <c r="AV11" i="4" l="1"/>
  <c r="AH6" i="5"/>
  <c r="AG6" i="5" s="1"/>
  <c r="AK6" i="5"/>
  <c r="AJ6" i="5" s="1"/>
  <c r="AV15" i="4"/>
  <c r="AP19" i="4"/>
  <c r="AK18" i="4"/>
  <c r="AJ18" i="4" s="1"/>
  <c r="AP16" i="4"/>
  <c r="AW6" i="4"/>
  <c r="AV6" i="4" s="1"/>
  <c r="AI13" i="4"/>
  <c r="AL13" i="4"/>
  <c r="AJ13" i="4" s="1"/>
  <c r="AL12" i="4"/>
  <c r="AJ12" i="4" s="1"/>
  <c r="AN6" i="4"/>
  <c r="AM6" i="4" s="1"/>
  <c r="E6" i="4"/>
  <c r="AK6" i="4" s="1"/>
  <c r="AU6" i="4"/>
  <c r="AS6" i="4" s="1"/>
  <c r="BF6" i="4"/>
  <c r="BE6" i="4" s="1"/>
  <c r="AK8" i="4"/>
  <c r="AJ8" i="4" s="1"/>
  <c r="AG11" i="4"/>
  <c r="AI19" i="4"/>
  <c r="AG19" i="4" s="1"/>
  <c r="AL9" i="4"/>
  <c r="AJ9" i="4" s="1"/>
  <c r="AJ19" i="4"/>
  <c r="AG16" i="4"/>
  <c r="AI21" i="4"/>
  <c r="AG21" i="4" s="1"/>
  <c r="AL14" i="4"/>
  <c r="AJ14" i="4" s="1"/>
  <c r="AG13" i="4"/>
  <c r="BI6" i="4"/>
  <c r="BH6" i="4" s="1"/>
  <c r="AV18" i="4"/>
  <c r="AV13" i="4"/>
  <c r="AP10" i="4"/>
  <c r="AH10" i="4"/>
  <c r="AG10" i="4" s="1"/>
  <c r="AL11" i="4"/>
  <c r="AJ11" i="4" s="1"/>
  <c r="AR6" i="4"/>
  <c r="AP6" i="4" s="1"/>
  <c r="BD6" i="4"/>
  <c r="BB6" i="4" s="1"/>
  <c r="AI14" i="4"/>
  <c r="AG14" i="4" s="1"/>
  <c r="BA6" i="4"/>
  <c r="AY6" i="4" s="1"/>
  <c r="AP21" i="4"/>
  <c r="AK20" i="4"/>
  <c r="AJ20" i="4" s="1"/>
  <c r="AP17" i="4"/>
  <c r="AH12" i="4"/>
  <c r="AG12" i="4" s="1"/>
  <c r="B6" i="4"/>
  <c r="AH6" i="4" s="1"/>
  <c r="BH13" i="4"/>
  <c r="BE8" i="4"/>
  <c r="BB16" i="4"/>
  <c r="AJ16" i="4"/>
  <c r="AL15" i="4"/>
  <c r="AJ15" i="4" s="1"/>
  <c r="AV20" i="4"/>
  <c r="AI15" i="4"/>
  <c r="AG15" i="4" s="1"/>
  <c r="AH9" i="4"/>
  <c r="AG9" i="4" s="1"/>
  <c r="BH11" i="4"/>
  <c r="BH28" i="3"/>
  <c r="BE28" i="3"/>
  <c r="BB28" i="3"/>
  <c r="AY28" i="3"/>
  <c r="AV28" i="3"/>
  <c r="AS28" i="3"/>
  <c r="AP28" i="3"/>
  <c r="AM28" i="3"/>
  <c r="AL28" i="3"/>
  <c r="AK28" i="3"/>
  <c r="AJ28" i="3"/>
  <c r="AI28" i="3"/>
  <c r="AH28" i="3"/>
  <c r="AG28" i="3"/>
  <c r="AC28" i="3"/>
  <c r="Z28" i="3"/>
  <c r="W28" i="3"/>
  <c r="T28" i="3"/>
  <c r="Q28" i="3"/>
  <c r="N28" i="3"/>
  <c r="K28" i="3"/>
  <c r="H28" i="3"/>
  <c r="G28" i="3"/>
  <c r="F28" i="3"/>
  <c r="D28" i="3"/>
  <c r="C28" i="3"/>
  <c r="BH27" i="3"/>
  <c r="BE27" i="3"/>
  <c r="BB27" i="3"/>
  <c r="AY27" i="3"/>
  <c r="AV27" i="3"/>
  <c r="AS27" i="3"/>
  <c r="AP27" i="3"/>
  <c r="AM27" i="3"/>
  <c r="AL27" i="3"/>
  <c r="AK27" i="3"/>
  <c r="AI27" i="3"/>
  <c r="AH27" i="3"/>
  <c r="AG27" i="3"/>
  <c r="AC27" i="3"/>
  <c r="Z27" i="3"/>
  <c r="W27" i="3"/>
  <c r="T27" i="3"/>
  <c r="Q27" i="3"/>
  <c r="N27" i="3"/>
  <c r="K27" i="3"/>
  <c r="H27" i="3"/>
  <c r="G27" i="3"/>
  <c r="F27" i="3"/>
  <c r="D27" i="3"/>
  <c r="C27" i="3"/>
  <c r="B27" i="3" s="1"/>
  <c r="BH26" i="3"/>
  <c r="BE26" i="3"/>
  <c r="BB26" i="3"/>
  <c r="AY26" i="3"/>
  <c r="AV26" i="3"/>
  <c r="AS26" i="3"/>
  <c r="AP26" i="3"/>
  <c r="AM26" i="3"/>
  <c r="AL26" i="3"/>
  <c r="AJ26" i="3" s="1"/>
  <c r="AK26" i="3"/>
  <c r="AI26" i="3"/>
  <c r="AH26" i="3"/>
  <c r="AG26" i="3" s="1"/>
  <c r="AC26" i="3"/>
  <c r="Z26" i="3"/>
  <c r="W26" i="3"/>
  <c r="T26" i="3"/>
  <c r="Q26" i="3"/>
  <c r="N26" i="3"/>
  <c r="K26" i="3"/>
  <c r="H26" i="3"/>
  <c r="G26" i="3"/>
  <c r="F26" i="3"/>
  <c r="D26" i="3"/>
  <c r="B26" i="3" s="1"/>
  <c r="C26" i="3"/>
  <c r="BH25" i="3"/>
  <c r="BE25" i="3"/>
  <c r="BB25" i="3"/>
  <c r="AY25" i="3"/>
  <c r="AV25" i="3"/>
  <c r="AS25" i="3"/>
  <c r="AP25" i="3"/>
  <c r="AM25" i="3"/>
  <c r="AL25" i="3"/>
  <c r="AK25" i="3"/>
  <c r="AJ25" i="3" s="1"/>
  <c r="AI25" i="3"/>
  <c r="AH25" i="3"/>
  <c r="AC25" i="3"/>
  <c r="Z25" i="3"/>
  <c r="W25" i="3"/>
  <c r="T25" i="3"/>
  <c r="Q25" i="3"/>
  <c r="N25" i="3"/>
  <c r="K25" i="3"/>
  <c r="H25" i="3"/>
  <c r="G25" i="3"/>
  <c r="F25" i="3"/>
  <c r="D25" i="3"/>
  <c r="C25" i="3"/>
  <c r="B25" i="3" s="1"/>
  <c r="BH24" i="3"/>
  <c r="BE24" i="3"/>
  <c r="AP24" i="3"/>
  <c r="AM24" i="3"/>
  <c r="AL24" i="3"/>
  <c r="AI24" i="3"/>
  <c r="AC24" i="3"/>
  <c r="Z24" i="3"/>
  <c r="W24" i="3"/>
  <c r="BB24" i="3" s="1"/>
  <c r="T24" i="3"/>
  <c r="AY24" i="3" s="1"/>
  <c r="Q24" i="3"/>
  <c r="AW24" i="3" s="1"/>
  <c r="AV24" i="3" s="1"/>
  <c r="N24" i="3"/>
  <c r="AT24" i="3" s="1"/>
  <c r="AS24" i="3" s="1"/>
  <c r="K24" i="3"/>
  <c r="H24" i="3"/>
  <c r="G24" i="3"/>
  <c r="F24" i="3"/>
  <c r="D24" i="3"/>
  <c r="C24" i="3"/>
  <c r="BH23" i="3"/>
  <c r="BE23" i="3"/>
  <c r="AV23" i="3"/>
  <c r="AS23" i="3"/>
  <c r="AP23" i="3"/>
  <c r="AM23" i="3"/>
  <c r="AL23" i="3"/>
  <c r="AI23" i="3"/>
  <c r="AC23" i="3"/>
  <c r="Z23" i="3"/>
  <c r="W23" i="3"/>
  <c r="BC23" i="3" s="1"/>
  <c r="BB23" i="3" s="1"/>
  <c r="T23" i="3"/>
  <c r="AZ23" i="3" s="1"/>
  <c r="AY23" i="3" s="1"/>
  <c r="Q23" i="3"/>
  <c r="N23" i="3"/>
  <c r="K23" i="3"/>
  <c r="H23" i="3"/>
  <c r="G23" i="3"/>
  <c r="F23" i="3"/>
  <c r="E23" i="3" s="1"/>
  <c r="D23" i="3"/>
  <c r="C23" i="3"/>
  <c r="B23" i="3" s="1"/>
  <c r="BH22" i="3"/>
  <c r="BE22" i="3"/>
  <c r="AV22" i="3"/>
  <c r="AS22" i="3"/>
  <c r="AC22" i="3"/>
  <c r="Z22" i="3"/>
  <c r="W22" i="3"/>
  <c r="BC22" i="3" s="1"/>
  <c r="BB22" i="3" s="1"/>
  <c r="T22" i="3"/>
  <c r="AZ22" i="3" s="1"/>
  <c r="AY22" i="3" s="1"/>
  <c r="Q22" i="3"/>
  <c r="N22" i="3"/>
  <c r="K22" i="3"/>
  <c r="AR22" i="3" s="1"/>
  <c r="H22" i="3"/>
  <c r="AO22" i="3" s="1"/>
  <c r="G22" i="3"/>
  <c r="F22" i="3"/>
  <c r="D22" i="3"/>
  <c r="C22" i="3"/>
  <c r="B22" i="3" s="1"/>
  <c r="BH21" i="3"/>
  <c r="BE21" i="3"/>
  <c r="AC21" i="3"/>
  <c r="Z21" i="3"/>
  <c r="W21" i="3"/>
  <c r="BC21" i="3" s="1"/>
  <c r="BB21" i="3" s="1"/>
  <c r="T21" i="3"/>
  <c r="AZ21" i="3" s="1"/>
  <c r="AY21" i="3" s="1"/>
  <c r="Q21" i="3"/>
  <c r="AX21" i="3" s="1"/>
  <c r="N21" i="3"/>
  <c r="AT21" i="3" s="1"/>
  <c r="K21" i="3"/>
  <c r="AR21" i="3" s="1"/>
  <c r="H21" i="3"/>
  <c r="AN21" i="3" s="1"/>
  <c r="G21" i="3"/>
  <c r="F21" i="3"/>
  <c r="D21" i="3"/>
  <c r="C21" i="3"/>
  <c r="BH20" i="3"/>
  <c r="BE20" i="3"/>
  <c r="AC20" i="3"/>
  <c r="Z20" i="3"/>
  <c r="W20" i="3"/>
  <c r="BC20" i="3" s="1"/>
  <c r="BB20" i="3" s="1"/>
  <c r="T20" i="3"/>
  <c r="AZ20" i="3" s="1"/>
  <c r="AY20" i="3" s="1"/>
  <c r="Q20" i="3"/>
  <c r="N20" i="3"/>
  <c r="AT20" i="3" s="1"/>
  <c r="K20" i="3"/>
  <c r="AQ20" i="3" s="1"/>
  <c r="H20" i="3"/>
  <c r="AO20" i="3" s="1"/>
  <c r="G20" i="3"/>
  <c r="F20" i="3"/>
  <c r="D20" i="3"/>
  <c r="C20" i="3"/>
  <c r="BH19" i="3"/>
  <c r="BE19" i="3"/>
  <c r="AC19" i="3"/>
  <c r="Z19" i="3"/>
  <c r="W19" i="3"/>
  <c r="BC19" i="3" s="1"/>
  <c r="BB19" i="3" s="1"/>
  <c r="T19" i="3"/>
  <c r="AZ19" i="3" s="1"/>
  <c r="AY19" i="3" s="1"/>
  <c r="Q19" i="3"/>
  <c r="AX19" i="3" s="1"/>
  <c r="N19" i="3"/>
  <c r="AT19" i="3" s="1"/>
  <c r="K19" i="3"/>
  <c r="AR19" i="3" s="1"/>
  <c r="H19" i="3"/>
  <c r="AN19" i="3" s="1"/>
  <c r="G19" i="3"/>
  <c r="F19" i="3"/>
  <c r="E19" i="3"/>
  <c r="AL19" i="3" s="1"/>
  <c r="D19" i="3"/>
  <c r="C19" i="3"/>
  <c r="BH18" i="3"/>
  <c r="BE18" i="3"/>
  <c r="AC18" i="3"/>
  <c r="Z18" i="3"/>
  <c r="W18" i="3"/>
  <c r="BC18" i="3" s="1"/>
  <c r="BB18" i="3" s="1"/>
  <c r="T18" i="3"/>
  <c r="AZ18" i="3" s="1"/>
  <c r="AY18" i="3" s="1"/>
  <c r="Q18" i="3"/>
  <c r="N18" i="3"/>
  <c r="AT18" i="3" s="1"/>
  <c r="K18" i="3"/>
  <c r="AR18" i="3" s="1"/>
  <c r="H18" i="3"/>
  <c r="G18" i="3"/>
  <c r="F18" i="3"/>
  <c r="D18" i="3"/>
  <c r="C18" i="3"/>
  <c r="BH17" i="3"/>
  <c r="BE17" i="3"/>
  <c r="AC17" i="3"/>
  <c r="Z17" i="3"/>
  <c r="W17" i="3"/>
  <c r="BD17" i="3" s="1"/>
  <c r="T17" i="3"/>
  <c r="Q17" i="3"/>
  <c r="AX17" i="3" s="1"/>
  <c r="N17" i="3"/>
  <c r="AT17" i="3" s="1"/>
  <c r="K17" i="3"/>
  <c r="AR17" i="3" s="1"/>
  <c r="H17" i="3"/>
  <c r="AO17" i="3" s="1"/>
  <c r="G17" i="3"/>
  <c r="F17" i="3"/>
  <c r="D17" i="3"/>
  <c r="C17" i="3"/>
  <c r="BH16" i="3"/>
  <c r="BE16" i="3"/>
  <c r="AC16" i="3"/>
  <c r="Z16" i="3"/>
  <c r="W16" i="3"/>
  <c r="BC16" i="3" s="1"/>
  <c r="T16" i="3"/>
  <c r="AZ16" i="3" s="1"/>
  <c r="AY16" i="3" s="1"/>
  <c r="Q16" i="3"/>
  <c r="AW16" i="3" s="1"/>
  <c r="N16" i="3"/>
  <c r="AU16" i="3" s="1"/>
  <c r="K16" i="3"/>
  <c r="AQ16" i="3" s="1"/>
  <c r="H16" i="3"/>
  <c r="AO16" i="3" s="1"/>
  <c r="G16" i="3"/>
  <c r="F16" i="3"/>
  <c r="D16" i="3"/>
  <c r="C16" i="3"/>
  <c r="BH15" i="3"/>
  <c r="BE15" i="3"/>
  <c r="AC15" i="3"/>
  <c r="Z15" i="3"/>
  <c r="W15" i="3"/>
  <c r="BD15" i="3" s="1"/>
  <c r="T15" i="3"/>
  <c r="BA15" i="3" s="1"/>
  <c r="Q15" i="3"/>
  <c r="N15" i="3"/>
  <c r="AT15" i="3" s="1"/>
  <c r="K15" i="3"/>
  <c r="AR15" i="3" s="1"/>
  <c r="H15" i="3"/>
  <c r="AO15" i="3" s="1"/>
  <c r="G15" i="3"/>
  <c r="F15" i="3"/>
  <c r="D15" i="3"/>
  <c r="C15" i="3"/>
  <c r="BB14" i="3"/>
  <c r="AY14" i="3"/>
  <c r="AC14" i="3"/>
  <c r="Z14" i="3"/>
  <c r="BG14" i="3" s="1"/>
  <c r="W14" i="3"/>
  <c r="T14" i="3"/>
  <c r="Q14" i="3"/>
  <c r="AW14" i="3" s="1"/>
  <c r="N14" i="3"/>
  <c r="AU14" i="3" s="1"/>
  <c r="K14" i="3"/>
  <c r="AR14" i="3" s="1"/>
  <c r="H14" i="3"/>
  <c r="AO14" i="3" s="1"/>
  <c r="G14" i="3"/>
  <c r="F14" i="3"/>
  <c r="D14" i="3"/>
  <c r="C14" i="3"/>
  <c r="BB13" i="3"/>
  <c r="AY13" i="3"/>
  <c r="AC13" i="3"/>
  <c r="BI13" i="3" s="1"/>
  <c r="Z13" i="3"/>
  <c r="BF13" i="3" s="1"/>
  <c r="W13" i="3"/>
  <c r="T13" i="3"/>
  <c r="Q13" i="3"/>
  <c r="AW13" i="3" s="1"/>
  <c r="N13" i="3"/>
  <c r="AU13" i="3" s="1"/>
  <c r="K13" i="3"/>
  <c r="AQ13" i="3" s="1"/>
  <c r="H13" i="3"/>
  <c r="AO13" i="3" s="1"/>
  <c r="G13" i="3"/>
  <c r="F13" i="3"/>
  <c r="E13" i="3" s="1"/>
  <c r="D13" i="3"/>
  <c r="C13" i="3"/>
  <c r="BB12" i="3"/>
  <c r="AY12" i="3"/>
  <c r="AC12" i="3"/>
  <c r="BI12" i="3" s="1"/>
  <c r="Z12" i="3"/>
  <c r="W12" i="3"/>
  <c r="T12" i="3"/>
  <c r="Q12" i="3"/>
  <c r="AW12" i="3" s="1"/>
  <c r="N12" i="3"/>
  <c r="AU12" i="3" s="1"/>
  <c r="K12" i="3"/>
  <c r="H12" i="3"/>
  <c r="AO12" i="3" s="1"/>
  <c r="G12" i="3"/>
  <c r="F12" i="3"/>
  <c r="D12" i="3"/>
  <c r="B12" i="3" s="1"/>
  <c r="AI12" i="3" s="1"/>
  <c r="BB11" i="3"/>
  <c r="AY11" i="3"/>
  <c r="AC11" i="3"/>
  <c r="BI11" i="3" s="1"/>
  <c r="Z11" i="3"/>
  <c r="BG11" i="3" s="1"/>
  <c r="W11" i="3"/>
  <c r="T11" i="3"/>
  <c r="Q11" i="3"/>
  <c r="AW11" i="3" s="1"/>
  <c r="AV11" i="3" s="1"/>
  <c r="N11" i="3"/>
  <c r="AT11" i="3" s="1"/>
  <c r="AS11" i="3" s="1"/>
  <c r="K11" i="3"/>
  <c r="H11" i="3"/>
  <c r="AO11" i="3" s="1"/>
  <c r="G11" i="3"/>
  <c r="F11" i="3"/>
  <c r="D11" i="3"/>
  <c r="C11" i="3"/>
  <c r="BB10" i="3"/>
  <c r="AY10" i="3"/>
  <c r="AV10" i="3"/>
  <c r="AS10" i="3"/>
  <c r="AC10" i="3"/>
  <c r="BI10" i="3" s="1"/>
  <c r="Z10" i="3"/>
  <c r="BG10" i="3" s="1"/>
  <c r="W10" i="3"/>
  <c r="T10" i="3"/>
  <c r="Q10" i="3"/>
  <c r="N10" i="3"/>
  <c r="K10" i="3"/>
  <c r="AQ10" i="3" s="1"/>
  <c r="AP10" i="3" s="1"/>
  <c r="H10" i="3"/>
  <c r="AN10" i="3" s="1"/>
  <c r="AM10" i="3" s="1"/>
  <c r="G10" i="3"/>
  <c r="F10" i="3"/>
  <c r="D10" i="3"/>
  <c r="C10" i="3"/>
  <c r="BB9" i="3"/>
  <c r="AY9" i="3"/>
  <c r="AV9" i="3"/>
  <c r="AS9" i="3"/>
  <c r="AC9" i="3"/>
  <c r="BJ9" i="3" s="1"/>
  <c r="Z9" i="3"/>
  <c r="W9" i="3"/>
  <c r="T9" i="3"/>
  <c r="Q9" i="3"/>
  <c r="N9" i="3"/>
  <c r="K9" i="3"/>
  <c r="AQ9" i="3" s="1"/>
  <c r="AP9" i="3" s="1"/>
  <c r="H9" i="3"/>
  <c r="AN9" i="3" s="1"/>
  <c r="AM9" i="3" s="1"/>
  <c r="G9" i="3"/>
  <c r="F9" i="3"/>
  <c r="D9" i="3"/>
  <c r="C9" i="3"/>
  <c r="B9" i="3"/>
  <c r="AH9" i="3" s="1"/>
  <c r="BH8" i="3"/>
  <c r="BE8" i="3"/>
  <c r="BB8" i="3"/>
  <c r="AY8" i="3"/>
  <c r="AV8" i="3"/>
  <c r="AS8" i="3"/>
  <c r="AP8" i="3"/>
  <c r="AM8" i="3"/>
  <c r="AL8" i="3"/>
  <c r="AJ8" i="3" s="1"/>
  <c r="AK8" i="3"/>
  <c r="AI8" i="3"/>
  <c r="AH8" i="3"/>
  <c r="AG8" i="3" s="1"/>
  <c r="AC8" i="3"/>
  <c r="Z8" i="3"/>
  <c r="W8" i="3"/>
  <c r="T8" i="3"/>
  <c r="Q8" i="3"/>
  <c r="N8" i="3"/>
  <c r="K8" i="3"/>
  <c r="H8" i="3"/>
  <c r="G8" i="3"/>
  <c r="F8" i="3"/>
  <c r="D8" i="3"/>
  <c r="C8" i="3"/>
  <c r="B8" i="3" s="1"/>
  <c r="BH7" i="3"/>
  <c r="BE7" i="3"/>
  <c r="BB7" i="3"/>
  <c r="AY7" i="3"/>
  <c r="AV7" i="3"/>
  <c r="AS7" i="3"/>
  <c r="AP7" i="3"/>
  <c r="AM7" i="3"/>
  <c r="AL7" i="3"/>
  <c r="AK7" i="3"/>
  <c r="AI7" i="3"/>
  <c r="AH7" i="3"/>
  <c r="AC7" i="3"/>
  <c r="Z7" i="3"/>
  <c r="W7" i="3"/>
  <c r="T7" i="3"/>
  <c r="Q7" i="3"/>
  <c r="N7" i="3"/>
  <c r="K7" i="3"/>
  <c r="H7" i="3"/>
  <c r="G7" i="3"/>
  <c r="F7" i="3"/>
  <c r="E7" i="3"/>
  <c r="D7" i="3"/>
  <c r="B7" i="3" s="1"/>
  <c r="C7" i="3"/>
  <c r="AE6" i="3"/>
  <c r="AD6" i="3"/>
  <c r="AB6" i="3"/>
  <c r="AA6" i="3"/>
  <c r="Y6" i="3"/>
  <c r="X6" i="3"/>
  <c r="V6" i="3"/>
  <c r="U6" i="3"/>
  <c r="S6" i="3"/>
  <c r="R6" i="3"/>
  <c r="P6" i="3"/>
  <c r="O6" i="3"/>
  <c r="M6" i="3"/>
  <c r="L6" i="3"/>
  <c r="J6" i="3"/>
  <c r="I6" i="3"/>
  <c r="AJ7" i="3" l="1"/>
  <c r="E8" i="3"/>
  <c r="AI9" i="3"/>
  <c r="AU21" i="3"/>
  <c r="AS21" i="3" s="1"/>
  <c r="B24" i="3"/>
  <c r="AG25" i="3"/>
  <c r="BF10" i="3"/>
  <c r="BJ12" i="3"/>
  <c r="BH12" i="3" s="1"/>
  <c r="B18" i="3"/>
  <c r="AQ18" i="3"/>
  <c r="AW19" i="3"/>
  <c r="AV19" i="3" s="1"/>
  <c r="AW21" i="3"/>
  <c r="AV21" i="3" s="1"/>
  <c r="E25" i="3"/>
  <c r="AQ17" i="3"/>
  <c r="B20" i="3"/>
  <c r="E21" i="3"/>
  <c r="AL21" i="3" s="1"/>
  <c r="AQ22" i="3"/>
  <c r="AJ27" i="3"/>
  <c r="E28" i="3"/>
  <c r="AL6" i="4"/>
  <c r="AJ6" i="4" s="1"/>
  <c r="AI6" i="4"/>
  <c r="AG6" i="4" s="1"/>
  <c r="E9" i="3"/>
  <c r="AL9" i="3" s="1"/>
  <c r="AH23" i="3"/>
  <c r="AG23" i="3" s="1"/>
  <c r="AP22" i="3"/>
  <c r="AQ21" i="3"/>
  <c r="AP21" i="3" s="1"/>
  <c r="AR20" i="3"/>
  <c r="AP20" i="3" s="1"/>
  <c r="AK19" i="3"/>
  <c r="AU19" i="3"/>
  <c r="AS19" i="3" s="1"/>
  <c r="AQ19" i="3"/>
  <c r="AP19" i="3" s="1"/>
  <c r="AJ19" i="3"/>
  <c r="Q6" i="3"/>
  <c r="AX6" i="3" s="1"/>
  <c r="AP18" i="3"/>
  <c r="BC17" i="3"/>
  <c r="BB17" i="3" s="1"/>
  <c r="E17" i="3"/>
  <c r="AL17" i="3" s="1"/>
  <c r="AW17" i="3"/>
  <c r="AV17" i="3" s="1"/>
  <c r="B16" i="3"/>
  <c r="AH16" i="3" s="1"/>
  <c r="E16" i="3"/>
  <c r="AL16" i="3" s="1"/>
  <c r="AX16" i="3"/>
  <c r="AT16" i="3"/>
  <c r="AS16" i="3" s="1"/>
  <c r="AI16" i="3"/>
  <c r="AG16" i="3" s="1"/>
  <c r="AN16" i="3"/>
  <c r="AM16" i="3" s="1"/>
  <c r="BC15" i="3"/>
  <c r="BB15" i="3" s="1"/>
  <c r="AZ15" i="3"/>
  <c r="AY15" i="3" s="1"/>
  <c r="AQ15" i="3"/>
  <c r="AP15" i="3"/>
  <c r="AN15" i="3"/>
  <c r="AM15" i="3" s="1"/>
  <c r="E14" i="3"/>
  <c r="AL14" i="3" s="1"/>
  <c r="BJ13" i="3"/>
  <c r="BH13" i="3" s="1"/>
  <c r="B13" i="3"/>
  <c r="AI13" i="3" s="1"/>
  <c r="BE13" i="3"/>
  <c r="BG13" i="3"/>
  <c r="AX13" i="3"/>
  <c r="AT13" i="3"/>
  <c r="AN13" i="3"/>
  <c r="AM13" i="3" s="1"/>
  <c r="BF14" i="3"/>
  <c r="BE14" i="3" s="1"/>
  <c r="AT14" i="3"/>
  <c r="AS14" i="3" s="1"/>
  <c r="AQ14" i="3"/>
  <c r="AP14" i="3" s="1"/>
  <c r="B14" i="3"/>
  <c r="AI14" i="3" s="1"/>
  <c r="AN14" i="3"/>
  <c r="AM14" i="3" s="1"/>
  <c r="N6" i="3"/>
  <c r="AT6" i="3" s="1"/>
  <c r="AN12" i="3"/>
  <c r="AM12" i="3" s="1"/>
  <c r="BJ11" i="3"/>
  <c r="BH11" i="3" s="1"/>
  <c r="B11" i="3"/>
  <c r="AH11" i="3" s="1"/>
  <c r="Z6" i="3"/>
  <c r="BG6" i="3" s="1"/>
  <c r="AN11" i="3"/>
  <c r="AM11" i="3" s="1"/>
  <c r="BE10" i="3"/>
  <c r="BI9" i="3"/>
  <c r="BH9" i="3" s="1"/>
  <c r="T6" i="3"/>
  <c r="AZ6" i="3" s="1"/>
  <c r="BG12" i="3"/>
  <c r="BF12" i="3"/>
  <c r="E24" i="3"/>
  <c r="AK24" i="3" s="1"/>
  <c r="AJ24" i="3" s="1"/>
  <c r="F6" i="3"/>
  <c r="AH12" i="3"/>
  <c r="AG12" i="3" s="1"/>
  <c r="AL13" i="3"/>
  <c r="AV13" i="3"/>
  <c r="BI14" i="3"/>
  <c r="BJ14" i="3"/>
  <c r="AH18" i="3"/>
  <c r="AO18" i="3"/>
  <c r="AN18" i="3"/>
  <c r="AK23" i="3"/>
  <c r="AJ23" i="3" s="1"/>
  <c r="B10" i="3"/>
  <c r="AH10" i="3" s="1"/>
  <c r="C6" i="3"/>
  <c r="BD16" i="3"/>
  <c r="BB16" i="3" s="1"/>
  <c r="AX18" i="3"/>
  <c r="AW18" i="3"/>
  <c r="AX20" i="3"/>
  <c r="AW20" i="3"/>
  <c r="K6" i="3"/>
  <c r="AQ6" i="3" s="1"/>
  <c r="BG9" i="3"/>
  <c r="BF9" i="3"/>
  <c r="D6" i="3"/>
  <c r="H6" i="3"/>
  <c r="AN6" i="3" s="1"/>
  <c r="BF11" i="3"/>
  <c r="BE11" i="3" s="1"/>
  <c r="AT12" i="3"/>
  <c r="AS12" i="3" s="1"/>
  <c r="AR13" i="3"/>
  <c r="AP13" i="3" s="1"/>
  <c r="AX14" i="3"/>
  <c r="AV14" i="3" s="1"/>
  <c r="E15" i="3"/>
  <c r="AL15" i="3" s="1"/>
  <c r="AU15" i="3"/>
  <c r="AS15" i="3" s="1"/>
  <c r="AV16" i="3"/>
  <c r="AN17" i="3"/>
  <c r="AM17" i="3" s="1"/>
  <c r="AI18" i="3"/>
  <c r="AI20" i="3"/>
  <c r="AI22" i="3"/>
  <c r="W6" i="3"/>
  <c r="BC6" i="3" s="1"/>
  <c r="AC6" i="3"/>
  <c r="BJ6" i="3" s="1"/>
  <c r="AG7" i="3"/>
  <c r="AG9" i="3"/>
  <c r="E10" i="3"/>
  <c r="AK10" i="3" s="1"/>
  <c r="G6" i="3"/>
  <c r="BJ10" i="3"/>
  <c r="BH10" i="3" s="1"/>
  <c r="E11" i="3"/>
  <c r="AK11" i="3" s="1"/>
  <c r="AQ11" i="3"/>
  <c r="AR11" i="3"/>
  <c r="E12" i="3"/>
  <c r="AL12" i="3" s="1"/>
  <c r="AR12" i="3"/>
  <c r="AQ12" i="3"/>
  <c r="AP12" i="3" s="1"/>
  <c r="AS13" i="3"/>
  <c r="B15" i="3"/>
  <c r="AI15" i="3" s="1"/>
  <c r="AW15" i="3"/>
  <c r="AX15" i="3"/>
  <c r="AR16" i="3"/>
  <c r="AP16" i="3" s="1"/>
  <c r="B17" i="3"/>
  <c r="AI17" i="3" s="1"/>
  <c r="BA17" i="3"/>
  <c r="AZ17" i="3"/>
  <c r="E27" i="3"/>
  <c r="B28" i="3"/>
  <c r="AH20" i="3"/>
  <c r="AH22" i="3"/>
  <c r="AK13" i="3"/>
  <c r="AU17" i="3"/>
  <c r="AS17" i="3" s="1"/>
  <c r="AN20" i="3"/>
  <c r="AM20" i="3" s="1"/>
  <c r="AN22" i="3"/>
  <c r="AM22" i="3" s="1"/>
  <c r="AH24" i="3"/>
  <c r="AG24" i="3" s="1"/>
  <c r="AI11" i="3"/>
  <c r="AG11" i="3" s="1"/>
  <c r="AX12" i="3"/>
  <c r="AV12" i="3" s="1"/>
  <c r="AK17" i="3"/>
  <c r="AP17" i="3"/>
  <c r="E18" i="3"/>
  <c r="AK18" i="3" s="1"/>
  <c r="AU18" i="3"/>
  <c r="AS18" i="3" s="1"/>
  <c r="B19" i="3"/>
  <c r="AH19" i="3" s="1"/>
  <c r="AO19" i="3"/>
  <c r="AM19" i="3" s="1"/>
  <c r="E20" i="3"/>
  <c r="AK20" i="3" s="1"/>
  <c r="AU20" i="3"/>
  <c r="AS20" i="3" s="1"/>
  <c r="B21" i="3"/>
  <c r="AH21" i="3" s="1"/>
  <c r="AO21" i="3"/>
  <c r="AM21" i="3" s="1"/>
  <c r="E22" i="3"/>
  <c r="AK22" i="3" s="1"/>
  <c r="E26" i="3"/>
  <c r="BH28" i="2"/>
  <c r="BE28" i="2"/>
  <c r="BB28" i="2"/>
  <c r="AY28" i="2"/>
  <c r="AV28" i="2"/>
  <c r="AS28" i="2"/>
  <c r="AP28" i="2"/>
  <c r="AM28" i="2"/>
  <c r="AL28" i="2"/>
  <c r="AK28" i="2"/>
  <c r="AJ28" i="2" s="1"/>
  <c r="AI28" i="2"/>
  <c r="AH28" i="2"/>
  <c r="BH27" i="2"/>
  <c r="BE27" i="2"/>
  <c r="BB27" i="2"/>
  <c r="AY27" i="2"/>
  <c r="AV27" i="2"/>
  <c r="AS27" i="2"/>
  <c r="AP27" i="2"/>
  <c r="AM27" i="2"/>
  <c r="AL27" i="2"/>
  <c r="AK27" i="2"/>
  <c r="AI27" i="2"/>
  <c r="AH27" i="2"/>
  <c r="BH26" i="2"/>
  <c r="BE26" i="2"/>
  <c r="BB26" i="2"/>
  <c r="AY26" i="2"/>
  <c r="AV26" i="2"/>
  <c r="AS26" i="2"/>
  <c r="AP26" i="2"/>
  <c r="AM26" i="2"/>
  <c r="AL26" i="2"/>
  <c r="AK26" i="2"/>
  <c r="AJ26" i="2" s="1"/>
  <c r="AI26" i="2"/>
  <c r="AH26" i="2"/>
  <c r="BH25" i="2"/>
  <c r="BE25" i="2"/>
  <c r="BB25" i="2"/>
  <c r="AY25" i="2"/>
  <c r="AV25" i="2"/>
  <c r="AS25" i="2"/>
  <c r="AP25" i="2"/>
  <c r="AM25" i="2"/>
  <c r="AL25" i="2"/>
  <c r="AK25" i="2"/>
  <c r="AJ25" i="2" s="1"/>
  <c r="AI25" i="2"/>
  <c r="AH25" i="2"/>
  <c r="BH24" i="2"/>
  <c r="BE24" i="2"/>
  <c r="AP24" i="2"/>
  <c r="AM24" i="2"/>
  <c r="AL24" i="2"/>
  <c r="AI24" i="2"/>
  <c r="BH23" i="2"/>
  <c r="BE23" i="2"/>
  <c r="AV23" i="2"/>
  <c r="AS23" i="2"/>
  <c r="AP23" i="2"/>
  <c r="AM23" i="2"/>
  <c r="AL23" i="2"/>
  <c r="AI23" i="2"/>
  <c r="BH22" i="2"/>
  <c r="BE22" i="2"/>
  <c r="AV22" i="2"/>
  <c r="AS22" i="2"/>
  <c r="BH21" i="2"/>
  <c r="BE21" i="2"/>
  <c r="BH20" i="2"/>
  <c r="BE20" i="2"/>
  <c r="BH19" i="2"/>
  <c r="BE19" i="2"/>
  <c r="BH18" i="2"/>
  <c r="BE18" i="2"/>
  <c r="BH17" i="2"/>
  <c r="BE17" i="2"/>
  <c r="BH16" i="2"/>
  <c r="BE16" i="2"/>
  <c r="BH15" i="2"/>
  <c r="BE15" i="2"/>
  <c r="BB14" i="2"/>
  <c r="AY14" i="2"/>
  <c r="BB13" i="2"/>
  <c r="AY13" i="2"/>
  <c r="BB12" i="2"/>
  <c r="AY12" i="2"/>
  <c r="BB11" i="2"/>
  <c r="AY11" i="2"/>
  <c r="BB10" i="2"/>
  <c r="AY10" i="2"/>
  <c r="AV10" i="2"/>
  <c r="AS10" i="2"/>
  <c r="BB9" i="2"/>
  <c r="AY9" i="2"/>
  <c r="AV9" i="2"/>
  <c r="AS9" i="2"/>
  <c r="BH8" i="2"/>
  <c r="BE8" i="2"/>
  <c r="BB8" i="2"/>
  <c r="AY8" i="2"/>
  <c r="AV8" i="2"/>
  <c r="AS8" i="2"/>
  <c r="AP8" i="2"/>
  <c r="AM8" i="2"/>
  <c r="AL8" i="2"/>
  <c r="AK8" i="2"/>
  <c r="AI8" i="2"/>
  <c r="AH8" i="2"/>
  <c r="BH7" i="2"/>
  <c r="BE7" i="2"/>
  <c r="BB7" i="2"/>
  <c r="AY7" i="2"/>
  <c r="AV7" i="2"/>
  <c r="AS7" i="2"/>
  <c r="AP7" i="2"/>
  <c r="AM7" i="2"/>
  <c r="AL7" i="2"/>
  <c r="AK7" i="2"/>
  <c r="AJ7" i="2" s="1"/>
  <c r="AI7" i="2"/>
  <c r="AH7" i="2"/>
  <c r="AC8" i="2"/>
  <c r="AC9" i="2"/>
  <c r="BI9" i="2" s="1"/>
  <c r="AC10" i="2"/>
  <c r="BI10" i="2" s="1"/>
  <c r="AC11" i="2"/>
  <c r="BI11" i="2" s="1"/>
  <c r="AC12" i="2"/>
  <c r="BJ12" i="2" s="1"/>
  <c r="AC13" i="2"/>
  <c r="BJ13" i="2" s="1"/>
  <c r="AC14" i="2"/>
  <c r="BI14" i="2" s="1"/>
  <c r="AC15" i="2"/>
  <c r="AC16" i="2"/>
  <c r="AC17" i="2"/>
  <c r="AC18" i="2"/>
  <c r="AC19" i="2"/>
  <c r="AC20" i="2"/>
  <c r="AC21" i="2"/>
  <c r="AC22" i="2"/>
  <c r="AC23" i="2"/>
  <c r="AC24" i="2"/>
  <c r="AC25" i="2"/>
  <c r="AC26" i="2"/>
  <c r="AC27" i="2"/>
  <c r="AC28" i="2"/>
  <c r="AC7" i="2"/>
  <c r="Z8" i="2"/>
  <c r="Z9" i="2"/>
  <c r="BF9" i="2" s="1"/>
  <c r="Z10" i="2"/>
  <c r="BF10" i="2" s="1"/>
  <c r="Z11" i="2"/>
  <c r="BF11" i="2" s="1"/>
  <c r="Z12" i="2"/>
  <c r="BG12" i="2" s="1"/>
  <c r="Z13" i="2"/>
  <c r="BG13" i="2" s="1"/>
  <c r="Z14" i="2"/>
  <c r="BF14" i="2" s="1"/>
  <c r="Z15" i="2"/>
  <c r="Z16" i="2"/>
  <c r="Z17" i="2"/>
  <c r="Z18" i="2"/>
  <c r="Z19" i="2"/>
  <c r="Z20" i="2"/>
  <c r="Z21" i="2"/>
  <c r="Z22" i="2"/>
  <c r="Z23" i="2"/>
  <c r="Z24" i="2"/>
  <c r="Z25" i="2"/>
  <c r="Z26" i="2"/>
  <c r="Z27" i="2"/>
  <c r="Z28" i="2"/>
  <c r="Z7" i="2"/>
  <c r="W8" i="2"/>
  <c r="W9" i="2"/>
  <c r="W10" i="2"/>
  <c r="W11" i="2"/>
  <c r="W12" i="2"/>
  <c r="W13" i="2"/>
  <c r="W14" i="2"/>
  <c r="W15" i="2"/>
  <c r="BD15" i="2" s="1"/>
  <c r="W16" i="2"/>
  <c r="BD16" i="2" s="1"/>
  <c r="W17" i="2"/>
  <c r="BC17" i="2" s="1"/>
  <c r="W18" i="2"/>
  <c r="BC18" i="2" s="1"/>
  <c r="BB18" i="2" s="1"/>
  <c r="W19" i="2"/>
  <c r="BC19" i="2" s="1"/>
  <c r="BB19" i="2" s="1"/>
  <c r="W20" i="2"/>
  <c r="BC20" i="2" s="1"/>
  <c r="BB20" i="2" s="1"/>
  <c r="W21" i="2"/>
  <c r="BC21" i="2" s="1"/>
  <c r="BB21" i="2" s="1"/>
  <c r="W22" i="2"/>
  <c r="BC22" i="2" s="1"/>
  <c r="BB22" i="2" s="1"/>
  <c r="W23" i="2"/>
  <c r="BC23" i="2" s="1"/>
  <c r="BB23" i="2" s="1"/>
  <c r="W24" i="2"/>
  <c r="BC24" i="2" s="1"/>
  <c r="BB24" i="2" s="1"/>
  <c r="W25" i="2"/>
  <c r="W26" i="2"/>
  <c r="W27" i="2"/>
  <c r="W28" i="2"/>
  <c r="W7" i="2"/>
  <c r="T8" i="2"/>
  <c r="T9" i="2"/>
  <c r="T10" i="2"/>
  <c r="T11" i="2"/>
  <c r="T12" i="2"/>
  <c r="T13" i="2"/>
  <c r="T14" i="2"/>
  <c r="T15" i="2"/>
  <c r="BA15" i="2" s="1"/>
  <c r="T16" i="2"/>
  <c r="AZ16" i="2" s="1"/>
  <c r="AY16" i="2" s="1"/>
  <c r="T17" i="2"/>
  <c r="AZ17" i="2" s="1"/>
  <c r="T18" i="2"/>
  <c r="AZ18" i="2" s="1"/>
  <c r="AY18" i="2" s="1"/>
  <c r="T19" i="2"/>
  <c r="AZ19" i="2" s="1"/>
  <c r="AY19" i="2" s="1"/>
  <c r="T20" i="2"/>
  <c r="AZ20" i="2" s="1"/>
  <c r="AY20" i="2" s="1"/>
  <c r="T21" i="2"/>
  <c r="AZ21" i="2" s="1"/>
  <c r="AY21" i="2" s="1"/>
  <c r="T22" i="2"/>
  <c r="AZ22" i="2" s="1"/>
  <c r="AY22" i="2" s="1"/>
  <c r="T23" i="2"/>
  <c r="AZ23" i="2" s="1"/>
  <c r="AY23" i="2" s="1"/>
  <c r="T24" i="2"/>
  <c r="AZ24" i="2" s="1"/>
  <c r="AY24" i="2" s="1"/>
  <c r="T25" i="2"/>
  <c r="T26" i="2"/>
  <c r="T27" i="2"/>
  <c r="T28" i="2"/>
  <c r="T7" i="2"/>
  <c r="Q8" i="2"/>
  <c r="Q9" i="2"/>
  <c r="Q10" i="2"/>
  <c r="Q11" i="2"/>
  <c r="AW11" i="2" s="1"/>
  <c r="AV11" i="2" s="1"/>
  <c r="Q12" i="2"/>
  <c r="AX12" i="2" s="1"/>
  <c r="Q13" i="2"/>
  <c r="AW13" i="2" s="1"/>
  <c r="Q14" i="2"/>
  <c r="AW14" i="2" s="1"/>
  <c r="Q15" i="2"/>
  <c r="AW15" i="2" s="1"/>
  <c r="Q16" i="2"/>
  <c r="AX16" i="2" s="1"/>
  <c r="Q17" i="2"/>
  <c r="AW17" i="2" s="1"/>
  <c r="Q18" i="2"/>
  <c r="AW18" i="2" s="1"/>
  <c r="Q19" i="2"/>
  <c r="AW19" i="2" s="1"/>
  <c r="Q20" i="2"/>
  <c r="AW20" i="2" s="1"/>
  <c r="Q21" i="2"/>
  <c r="AX21" i="2" s="1"/>
  <c r="Q22" i="2"/>
  <c r="Q23" i="2"/>
  <c r="Q24" i="2"/>
  <c r="AW24" i="2" s="1"/>
  <c r="AV24" i="2" s="1"/>
  <c r="Q25" i="2"/>
  <c r="Q26" i="2"/>
  <c r="Q27" i="2"/>
  <c r="Q28" i="2"/>
  <c r="Q7" i="2"/>
  <c r="N8" i="2"/>
  <c r="N9" i="2"/>
  <c r="N10" i="2"/>
  <c r="N11" i="2"/>
  <c r="AT11" i="2" s="1"/>
  <c r="AS11" i="2" s="1"/>
  <c r="N12" i="2"/>
  <c r="AT12" i="2" s="1"/>
  <c r="N13" i="2"/>
  <c r="AU13" i="2" s="1"/>
  <c r="N14" i="2"/>
  <c r="AU14" i="2" s="1"/>
  <c r="N15" i="2"/>
  <c r="AU15" i="2" s="1"/>
  <c r="N16" i="2"/>
  <c r="AT16" i="2" s="1"/>
  <c r="N17" i="2"/>
  <c r="AU17" i="2" s="1"/>
  <c r="N18" i="2"/>
  <c r="AU18" i="2" s="1"/>
  <c r="N19" i="2"/>
  <c r="AU19" i="2" s="1"/>
  <c r="N20" i="2"/>
  <c r="AT20" i="2" s="1"/>
  <c r="N21" i="2"/>
  <c r="AT21" i="2" s="1"/>
  <c r="N22" i="2"/>
  <c r="N23" i="2"/>
  <c r="N24" i="2"/>
  <c r="AT24" i="2" s="1"/>
  <c r="AS24" i="2" s="1"/>
  <c r="N25" i="2"/>
  <c r="N26" i="2"/>
  <c r="N27" i="2"/>
  <c r="N28" i="2"/>
  <c r="N7" i="2"/>
  <c r="K8" i="2"/>
  <c r="K9" i="2"/>
  <c r="AQ9" i="2" s="1"/>
  <c r="AP9" i="2" s="1"/>
  <c r="K10" i="2"/>
  <c r="AQ10" i="2" s="1"/>
  <c r="AP10" i="2" s="1"/>
  <c r="K11" i="2"/>
  <c r="AQ11" i="2" s="1"/>
  <c r="K12" i="2"/>
  <c r="AR12" i="2" s="1"/>
  <c r="K13" i="2"/>
  <c r="AR13" i="2" s="1"/>
  <c r="K14" i="2"/>
  <c r="AQ14" i="2" s="1"/>
  <c r="K15" i="2"/>
  <c r="AR15" i="2" s="1"/>
  <c r="K16" i="2"/>
  <c r="AR16" i="2" s="1"/>
  <c r="K17" i="2"/>
  <c r="AR17" i="2" s="1"/>
  <c r="K18" i="2"/>
  <c r="AR18" i="2" s="1"/>
  <c r="K19" i="2"/>
  <c r="AR19" i="2" s="1"/>
  <c r="K20" i="2"/>
  <c r="AR20" i="2" s="1"/>
  <c r="K21" i="2"/>
  <c r="AR21" i="2" s="1"/>
  <c r="K22" i="2"/>
  <c r="AR22" i="2" s="1"/>
  <c r="K23" i="2"/>
  <c r="K24" i="2"/>
  <c r="K25" i="2"/>
  <c r="K26" i="2"/>
  <c r="K27" i="2"/>
  <c r="K28" i="2"/>
  <c r="K7" i="2"/>
  <c r="H8" i="2"/>
  <c r="H9" i="2"/>
  <c r="AN9" i="2" s="1"/>
  <c r="H10" i="2"/>
  <c r="AN10" i="2" s="1"/>
  <c r="AM10" i="2" s="1"/>
  <c r="H11" i="2"/>
  <c r="AO11" i="2" s="1"/>
  <c r="H12" i="2"/>
  <c r="AO12" i="2" s="1"/>
  <c r="H13" i="2"/>
  <c r="AN13" i="2" s="1"/>
  <c r="H14" i="2"/>
  <c r="AN14" i="2" s="1"/>
  <c r="H15" i="2"/>
  <c r="AO15" i="2" s="1"/>
  <c r="H16" i="2"/>
  <c r="AO16" i="2" s="1"/>
  <c r="H17" i="2"/>
  <c r="AN17" i="2" s="1"/>
  <c r="H18" i="2"/>
  <c r="AN18" i="2" s="1"/>
  <c r="H19" i="2"/>
  <c r="AO19" i="2" s="1"/>
  <c r="H20" i="2"/>
  <c r="AO20" i="2" s="1"/>
  <c r="H21" i="2"/>
  <c r="AN21" i="2" s="1"/>
  <c r="H22" i="2"/>
  <c r="AN22" i="2" s="1"/>
  <c r="H23" i="2"/>
  <c r="H24" i="2"/>
  <c r="H25" i="2"/>
  <c r="H26" i="2"/>
  <c r="H27" i="2"/>
  <c r="H28" i="2"/>
  <c r="H7" i="2"/>
  <c r="G28" i="2"/>
  <c r="F28" i="2"/>
  <c r="D28" i="2"/>
  <c r="C28" i="2"/>
  <c r="G27" i="2"/>
  <c r="F27" i="2"/>
  <c r="D27" i="2"/>
  <c r="C27" i="2"/>
  <c r="G26" i="2"/>
  <c r="F26" i="2"/>
  <c r="D26" i="2"/>
  <c r="C26" i="2"/>
  <c r="G25" i="2"/>
  <c r="F25" i="2"/>
  <c r="D25" i="2"/>
  <c r="C25" i="2"/>
  <c r="G24" i="2"/>
  <c r="F24" i="2"/>
  <c r="D24" i="2"/>
  <c r="C24" i="2"/>
  <c r="G23" i="2"/>
  <c r="F23" i="2"/>
  <c r="D23" i="2"/>
  <c r="C23" i="2"/>
  <c r="G22" i="2"/>
  <c r="F22" i="2"/>
  <c r="D22" i="2"/>
  <c r="C22" i="2"/>
  <c r="G21" i="2"/>
  <c r="F21" i="2"/>
  <c r="E21" i="2" s="1"/>
  <c r="AK21" i="2" s="1"/>
  <c r="D21" i="2"/>
  <c r="C21" i="2"/>
  <c r="G20" i="2"/>
  <c r="F20" i="2"/>
  <c r="D20" i="2"/>
  <c r="C20" i="2"/>
  <c r="B20" i="2" s="1"/>
  <c r="AH20" i="2" s="1"/>
  <c r="G19" i="2"/>
  <c r="F19" i="2"/>
  <c r="D19" i="2"/>
  <c r="C19" i="2"/>
  <c r="G18" i="2"/>
  <c r="F18" i="2"/>
  <c r="E18" i="2" s="1"/>
  <c r="AK18" i="2" s="1"/>
  <c r="D18" i="2"/>
  <c r="C18" i="2"/>
  <c r="G17" i="2"/>
  <c r="F17" i="2"/>
  <c r="D17" i="2"/>
  <c r="C17" i="2"/>
  <c r="G16" i="2"/>
  <c r="F16" i="2"/>
  <c r="D16" i="2"/>
  <c r="C16" i="2"/>
  <c r="G15" i="2"/>
  <c r="F15" i="2"/>
  <c r="E15" i="2" s="1"/>
  <c r="AL15" i="2" s="1"/>
  <c r="D15" i="2"/>
  <c r="C15" i="2"/>
  <c r="B15" i="2" s="1"/>
  <c r="AI15" i="2" s="1"/>
  <c r="G14" i="2"/>
  <c r="F14" i="2"/>
  <c r="E14" i="2" s="1"/>
  <c r="D14" i="2"/>
  <c r="C14" i="2"/>
  <c r="G13" i="2"/>
  <c r="F13" i="2"/>
  <c r="D13" i="2"/>
  <c r="C13" i="2"/>
  <c r="B13" i="2" s="1"/>
  <c r="AH13" i="2" s="1"/>
  <c r="G12" i="2"/>
  <c r="F12" i="2"/>
  <c r="D12" i="2"/>
  <c r="C12" i="2"/>
  <c r="B12" i="2" s="1"/>
  <c r="AH12" i="2" s="1"/>
  <c r="G11" i="2"/>
  <c r="F11" i="2"/>
  <c r="D11" i="2"/>
  <c r="C11" i="2"/>
  <c r="G10" i="2"/>
  <c r="F10" i="2"/>
  <c r="D10" i="2"/>
  <c r="C10" i="2"/>
  <c r="G9" i="2"/>
  <c r="F9" i="2"/>
  <c r="D9" i="2"/>
  <c r="C9" i="2"/>
  <c r="G8" i="2"/>
  <c r="F8" i="2"/>
  <c r="D8" i="2"/>
  <c r="C8" i="2"/>
  <c r="G7" i="2"/>
  <c r="F7" i="2"/>
  <c r="D7" i="2"/>
  <c r="C7" i="2"/>
  <c r="AE6" i="2"/>
  <c r="AD6" i="2"/>
  <c r="AB6" i="2"/>
  <c r="AA6" i="2"/>
  <c r="Y6" i="2"/>
  <c r="X6" i="2"/>
  <c r="V6" i="2"/>
  <c r="U6" i="2"/>
  <c r="S6" i="2"/>
  <c r="R6" i="2"/>
  <c r="P6" i="2"/>
  <c r="O6" i="2"/>
  <c r="M6" i="2"/>
  <c r="L6" i="2"/>
  <c r="J6" i="2"/>
  <c r="I6" i="2"/>
  <c r="AM18" i="2" l="1"/>
  <c r="AN20" i="2"/>
  <c r="AM20" i="2" s="1"/>
  <c r="AN16" i="2"/>
  <c r="AM16" i="2" s="1"/>
  <c r="AN12" i="2"/>
  <c r="AM12" i="2" s="1"/>
  <c r="AO22" i="2"/>
  <c r="AM22" i="2" s="1"/>
  <c r="AO18" i="2"/>
  <c r="AO14" i="2"/>
  <c r="AM14" i="2" s="1"/>
  <c r="AQ20" i="2"/>
  <c r="AQ15" i="2"/>
  <c r="AP15" i="2" s="1"/>
  <c r="AT19" i="2"/>
  <c r="AS19" i="2" s="1"/>
  <c r="AT15" i="2"/>
  <c r="AS15" i="2" s="1"/>
  <c r="AU16" i="2"/>
  <c r="AU21" i="2"/>
  <c r="AS21" i="2" s="1"/>
  <c r="AW21" i="2"/>
  <c r="AV21" i="2" s="1"/>
  <c r="AW16" i="2"/>
  <c r="AV16" i="2" s="1"/>
  <c r="AW12" i="2"/>
  <c r="AV12" i="2" s="1"/>
  <c r="AX20" i="2"/>
  <c r="AV20" i="2" s="1"/>
  <c r="AX15" i="2"/>
  <c r="BA17" i="2"/>
  <c r="AY17" i="2" s="1"/>
  <c r="BC16" i="2"/>
  <c r="BB16" i="2" s="1"/>
  <c r="BF13" i="2"/>
  <c r="BG9" i="2"/>
  <c r="BE9" i="2" s="1"/>
  <c r="BG11" i="2"/>
  <c r="BE11" i="2" s="1"/>
  <c r="BI13" i="2"/>
  <c r="BJ9" i="2"/>
  <c r="BH9" i="2" s="1"/>
  <c r="BJ11" i="2"/>
  <c r="E13" i="2"/>
  <c r="AL13" i="2" s="1"/>
  <c r="E16" i="2"/>
  <c r="AK16" i="2" s="1"/>
  <c r="E19" i="2"/>
  <c r="E24" i="2"/>
  <c r="AN19" i="2"/>
  <c r="AM19" i="2" s="1"/>
  <c r="AN15" i="2"/>
  <c r="AN11" i="2"/>
  <c r="AM11" i="2" s="1"/>
  <c r="AO21" i="2"/>
  <c r="AO17" i="2"/>
  <c r="AM17" i="2" s="1"/>
  <c r="AO13" i="2"/>
  <c r="AQ19" i="2"/>
  <c r="AP19" i="2" s="1"/>
  <c r="AQ13" i="2"/>
  <c r="AP13" i="2" s="1"/>
  <c r="AR11" i="2"/>
  <c r="AP11" i="2" s="1"/>
  <c r="AT18" i="2"/>
  <c r="AS18" i="2" s="1"/>
  <c r="AT14" i="2"/>
  <c r="AS14" i="2" s="1"/>
  <c r="AU12" i="2"/>
  <c r="AS12" i="2" s="1"/>
  <c r="AU20" i="2"/>
  <c r="AS20" i="2" s="1"/>
  <c r="AX19" i="2"/>
  <c r="AV19" i="2" s="1"/>
  <c r="AX14" i="2"/>
  <c r="AV14" i="2" s="1"/>
  <c r="AZ15" i="2"/>
  <c r="AY15" i="2" s="1"/>
  <c r="BC15" i="2"/>
  <c r="BB15" i="2" s="1"/>
  <c r="BF12" i="2"/>
  <c r="BG14" i="2"/>
  <c r="BG10" i="2"/>
  <c r="BE10" i="2" s="1"/>
  <c r="BI12" i="2"/>
  <c r="BH12" i="2" s="1"/>
  <c r="BJ14" i="2"/>
  <c r="BH14" i="2" s="1"/>
  <c r="BJ10" i="2"/>
  <c r="BH10" i="2" s="1"/>
  <c r="B21" i="2"/>
  <c r="AH21" i="2" s="1"/>
  <c r="B27" i="2"/>
  <c r="B28" i="2"/>
  <c r="AQ22" i="2"/>
  <c r="AP22" i="2" s="1"/>
  <c r="AQ18" i="2"/>
  <c r="AP18" i="2" s="1"/>
  <c r="AQ12" i="2"/>
  <c r="AP12" i="2" s="1"/>
  <c r="AT17" i="2"/>
  <c r="AS17" i="2" s="1"/>
  <c r="AT13" i="2"/>
  <c r="AS13" i="2" s="1"/>
  <c r="AX18" i="2"/>
  <c r="AV18" i="2" s="1"/>
  <c r="AX13" i="2"/>
  <c r="AV13" i="2" s="1"/>
  <c r="BD17" i="2"/>
  <c r="AK21" i="3"/>
  <c r="AJ21" i="3" s="1"/>
  <c r="AI13" i="2"/>
  <c r="BB17" i="2"/>
  <c r="AQ21" i="2"/>
  <c r="AP21" i="2" s="1"/>
  <c r="AQ16" i="2"/>
  <c r="AK14" i="3"/>
  <c r="AJ14" i="3" s="1"/>
  <c r="AW6" i="3"/>
  <c r="AV6" i="3" s="1"/>
  <c r="AK9" i="3"/>
  <c r="AJ9" i="3" s="1"/>
  <c r="AV18" i="3"/>
  <c r="AG18" i="3"/>
  <c r="AK16" i="3"/>
  <c r="BD6" i="3"/>
  <c r="BB6" i="3" s="1"/>
  <c r="AK15" i="3"/>
  <c r="AH15" i="3"/>
  <c r="AG15" i="3" s="1"/>
  <c r="AH13" i="3"/>
  <c r="AG13" i="3" s="1"/>
  <c r="BF6" i="3"/>
  <c r="BE6" i="3" s="1"/>
  <c r="AH14" i="3"/>
  <c r="AG14" i="3" s="1"/>
  <c r="AU6" i="3"/>
  <c r="AS6" i="3" s="1"/>
  <c r="AR6" i="3"/>
  <c r="AP6" i="3" s="1"/>
  <c r="AL11" i="3"/>
  <c r="AJ11" i="3" s="1"/>
  <c r="AL10" i="3"/>
  <c r="AJ13" i="3"/>
  <c r="AH17" i="3"/>
  <c r="AG17" i="3" s="1"/>
  <c r="AV15" i="3"/>
  <c r="AP11" i="3"/>
  <c r="AO6" i="3"/>
  <c r="AM6" i="3" s="1"/>
  <c r="AL22" i="3"/>
  <c r="AJ22" i="3" s="1"/>
  <c r="AI19" i="3"/>
  <c r="AG19" i="3" s="1"/>
  <c r="E6" i="3"/>
  <c r="AL6" i="3" s="1"/>
  <c r="AL18" i="3"/>
  <c r="AJ18" i="3" s="1"/>
  <c r="AK12" i="3"/>
  <c r="AJ12" i="3" s="1"/>
  <c r="AJ17" i="3"/>
  <c r="AG22" i="3"/>
  <c r="AY17" i="3"/>
  <c r="AJ10" i="3"/>
  <c r="BI6" i="3"/>
  <c r="BH6" i="3" s="1"/>
  <c r="AI10" i="3"/>
  <c r="AG10" i="3" s="1"/>
  <c r="BA6" i="3"/>
  <c r="AY6" i="3" s="1"/>
  <c r="AV20" i="3"/>
  <c r="B6" i="3"/>
  <c r="AI6" i="3" s="1"/>
  <c r="AM18" i="3"/>
  <c r="BH14" i="3"/>
  <c r="AJ15" i="3"/>
  <c r="AL20" i="3"/>
  <c r="AJ20" i="3" s="1"/>
  <c r="AJ16" i="3"/>
  <c r="AG20" i="3"/>
  <c r="BE9" i="3"/>
  <c r="AI21" i="3"/>
  <c r="AG21" i="3" s="1"/>
  <c r="BE12" i="3"/>
  <c r="AX17" i="2"/>
  <c r="AV17" i="2" s="1"/>
  <c r="AQ17" i="2"/>
  <c r="AL14" i="2"/>
  <c r="AR14" i="2"/>
  <c r="AP14" i="2" s="1"/>
  <c r="BH11" i="2"/>
  <c r="BH13" i="2"/>
  <c r="BE13" i="2"/>
  <c r="BE14" i="2"/>
  <c r="BE12" i="2"/>
  <c r="AG8" i="2"/>
  <c r="AG27" i="2"/>
  <c r="AG26" i="2"/>
  <c r="AG28" i="2"/>
  <c r="AV15" i="2"/>
  <c r="AJ8" i="2"/>
  <c r="AS16" i="2"/>
  <c r="AG7" i="2"/>
  <c r="AG25" i="2"/>
  <c r="AJ27" i="2"/>
  <c r="AP20" i="2"/>
  <c r="AP17" i="2"/>
  <c r="AP16" i="2"/>
  <c r="AM21" i="2"/>
  <c r="AM13" i="2"/>
  <c r="AM15" i="2"/>
  <c r="E26" i="2"/>
  <c r="AL21" i="2"/>
  <c r="AJ21" i="2" s="1"/>
  <c r="AL18" i="2"/>
  <c r="E17" i="2"/>
  <c r="AK17" i="2" s="1"/>
  <c r="AC6" i="2"/>
  <c r="AK15" i="2"/>
  <c r="AJ15" i="2" s="1"/>
  <c r="AI21" i="2"/>
  <c r="AI20" i="2"/>
  <c r="B17" i="2"/>
  <c r="AI17" i="2" s="1"/>
  <c r="Z6" i="2"/>
  <c r="BG6" i="2" s="1"/>
  <c r="AH15" i="2"/>
  <c r="AG15" i="2" s="1"/>
  <c r="E20" i="2"/>
  <c r="AK20" i="2" s="1"/>
  <c r="AL19" i="2"/>
  <c r="AK19" i="2"/>
  <c r="AJ18" i="2"/>
  <c r="E28" i="2"/>
  <c r="E22" i="2"/>
  <c r="AK22" i="2" s="1"/>
  <c r="AG20" i="2"/>
  <c r="B19" i="2"/>
  <c r="AH19" i="2" s="1"/>
  <c r="B18" i="2"/>
  <c r="AH18" i="2" s="1"/>
  <c r="AL16" i="2"/>
  <c r="AJ16" i="2" s="1"/>
  <c r="B16" i="2"/>
  <c r="AH16" i="2" s="1"/>
  <c r="AK14" i="2"/>
  <c r="AJ14" i="2" s="1"/>
  <c r="AK13" i="2"/>
  <c r="E12" i="2"/>
  <c r="E8" i="2"/>
  <c r="AJ13" i="2"/>
  <c r="AL12" i="2"/>
  <c r="AK12" i="2"/>
  <c r="E9" i="2"/>
  <c r="AL9" i="2" s="1"/>
  <c r="W6" i="2"/>
  <c r="BD6" i="2" s="1"/>
  <c r="B14" i="2"/>
  <c r="AI14" i="2" s="1"/>
  <c r="AG14" i="2" s="1"/>
  <c r="AI12" i="2"/>
  <c r="B10" i="2"/>
  <c r="AI10" i="2" s="1"/>
  <c r="T6" i="2"/>
  <c r="AZ6" i="2" s="1"/>
  <c r="AH14" i="2"/>
  <c r="B8" i="2"/>
  <c r="E11" i="2"/>
  <c r="AK11" i="2" s="1"/>
  <c r="Q6" i="2"/>
  <c r="AW6" i="2" s="1"/>
  <c r="E7" i="2"/>
  <c r="B25" i="2"/>
  <c r="B26" i="2"/>
  <c r="B22" i="2"/>
  <c r="AH22" i="2" s="1"/>
  <c r="E27" i="2"/>
  <c r="E25" i="2"/>
  <c r="AK24" i="2"/>
  <c r="AJ24" i="2" s="1"/>
  <c r="E23" i="2"/>
  <c r="AK23" i="2" s="1"/>
  <c r="B24" i="2"/>
  <c r="AH24" i="2" s="1"/>
  <c r="AG24" i="2" s="1"/>
  <c r="B23" i="2"/>
  <c r="AH23" i="2" s="1"/>
  <c r="AG23" i="2" s="1"/>
  <c r="B11" i="2"/>
  <c r="AH11" i="2" s="1"/>
  <c r="AH10" i="2"/>
  <c r="B9" i="2"/>
  <c r="AH9" i="2" s="1"/>
  <c r="N6" i="2"/>
  <c r="AT6" i="2" s="1"/>
  <c r="E10" i="2"/>
  <c r="AK10" i="2" s="1"/>
  <c r="K6" i="2"/>
  <c r="F6" i="2"/>
  <c r="AM9" i="2"/>
  <c r="D6" i="2"/>
  <c r="H6" i="2"/>
  <c r="AN6" i="2" s="1"/>
  <c r="B7" i="2"/>
  <c r="AG12" i="2"/>
  <c r="AG21" i="2"/>
  <c r="AG13" i="2"/>
  <c r="G6" i="2"/>
  <c r="C6" i="2"/>
  <c r="AH17" i="2" l="1"/>
  <c r="AU6" i="2"/>
  <c r="AS6" i="2" s="1"/>
  <c r="AO6" i="2"/>
  <c r="AM6" i="2" s="1"/>
  <c r="BA6" i="2"/>
  <c r="AY6" i="2" s="1"/>
  <c r="BF6" i="2"/>
  <c r="BE6" i="2" s="1"/>
  <c r="AH6" i="3"/>
  <c r="AG6" i="3" s="1"/>
  <c r="AK6" i="3"/>
  <c r="AJ6" i="3" s="1"/>
  <c r="BJ6" i="2"/>
  <c r="BI6" i="2"/>
  <c r="BH6" i="2" s="1"/>
  <c r="BC6" i="2"/>
  <c r="BB6" i="2" s="1"/>
  <c r="AX6" i="2"/>
  <c r="AV6" i="2" s="1"/>
  <c r="AR6" i="2"/>
  <c r="AQ6" i="2"/>
  <c r="AI22" i="2"/>
  <c r="AG22" i="2" s="1"/>
  <c r="AJ19" i="2"/>
  <c r="AL17" i="2"/>
  <c r="AJ17" i="2" s="1"/>
  <c r="AG17" i="2"/>
  <c r="AL20" i="2"/>
  <c r="AJ20" i="2" s="1"/>
  <c r="AL22" i="2"/>
  <c r="AJ22" i="2" s="1"/>
  <c r="AI19" i="2"/>
  <c r="AG19" i="2" s="1"/>
  <c r="AI18" i="2"/>
  <c r="AG18" i="2" s="1"/>
  <c r="AI16" i="2"/>
  <c r="AG16" i="2" s="1"/>
  <c r="AK9" i="2"/>
  <c r="AJ12" i="2"/>
  <c r="AI11" i="2"/>
  <c r="AG11" i="2" s="1"/>
  <c r="AG10" i="2"/>
  <c r="AI9" i="2"/>
  <c r="AL11" i="2"/>
  <c r="AJ11" i="2" s="1"/>
  <c r="AL10" i="2"/>
  <c r="AJ23" i="2"/>
  <c r="AG9" i="2"/>
  <c r="AJ9" i="2"/>
  <c r="E6" i="2"/>
  <c r="AL6" i="2" s="1"/>
  <c r="B6" i="2"/>
  <c r="AI6" i="2" s="1"/>
  <c r="AP6" i="2" l="1"/>
  <c r="AK6" i="2"/>
  <c r="AJ6" i="2" s="1"/>
  <c r="AJ10" i="2"/>
  <c r="AH6" i="2"/>
  <c r="AG6" i="2" s="1"/>
</calcChain>
</file>

<file path=xl/sharedStrings.xml><?xml version="1.0" encoding="utf-8"?>
<sst xmlns="http://schemas.openxmlformats.org/spreadsheetml/2006/main" count="1464" uniqueCount="71">
  <si>
    <t>總計</t>
    <phoneticPr fontId="4" type="noConversion"/>
  </si>
  <si>
    <t>自用小客車</t>
    <phoneticPr fontId="4" type="noConversion"/>
  </si>
  <si>
    <t>自用小貨車</t>
    <phoneticPr fontId="4" type="noConversion"/>
  </si>
  <si>
    <t>自用大貨車</t>
    <phoneticPr fontId="4" type="noConversion"/>
  </si>
  <si>
    <t>機器腳踏車</t>
    <phoneticPr fontId="4" type="noConversion"/>
  </si>
  <si>
    <t>應稅輛數</t>
    <phoneticPr fontId="4" type="noConversion"/>
  </si>
  <si>
    <t>稅額</t>
    <phoneticPr fontId="4" type="noConversion"/>
  </si>
  <si>
    <t>男性</t>
  </si>
  <si>
    <t>女性</t>
  </si>
  <si>
    <t>合計</t>
    <phoneticPr fontId="4" type="noConversion"/>
  </si>
  <si>
    <r>
      <t>50(</t>
    </r>
    <r>
      <rPr>
        <sz val="12"/>
        <color indexed="8"/>
        <rFont val="標楷體"/>
        <family val="4"/>
        <charset val="136"/>
      </rPr>
      <t>含以下</t>
    </r>
    <r>
      <rPr>
        <sz val="12"/>
        <color indexed="8"/>
        <rFont val="Times New Roman"/>
        <family val="1"/>
      </rPr>
      <t>)</t>
    </r>
    <phoneticPr fontId="3" type="noConversion"/>
  </si>
  <si>
    <t>51-125</t>
    <phoneticPr fontId="3" type="noConversion"/>
  </si>
  <si>
    <t>126-250</t>
    <phoneticPr fontId="3" type="noConversion"/>
  </si>
  <si>
    <t>251-500</t>
    <phoneticPr fontId="3" type="noConversion"/>
  </si>
  <si>
    <t>501-600</t>
    <phoneticPr fontId="3" type="noConversion"/>
  </si>
  <si>
    <t>601-1,200</t>
    <phoneticPr fontId="3" type="noConversion"/>
  </si>
  <si>
    <t>1,201-1,800</t>
    <phoneticPr fontId="3" type="noConversion"/>
  </si>
  <si>
    <t>1,801-2,400</t>
    <phoneticPr fontId="3" type="noConversion"/>
  </si>
  <si>
    <t>2,401-3,000</t>
    <phoneticPr fontId="3" type="noConversion"/>
  </si>
  <si>
    <t>3,001-3,600</t>
    <phoneticPr fontId="3" type="noConversion"/>
  </si>
  <si>
    <t>3,601-4,200</t>
    <phoneticPr fontId="3" type="noConversion"/>
  </si>
  <si>
    <t>4,201-4,800</t>
    <phoneticPr fontId="3" type="noConversion"/>
  </si>
  <si>
    <t>4,801-5,400</t>
    <phoneticPr fontId="3" type="noConversion"/>
  </si>
  <si>
    <t>5,401-6,000</t>
    <phoneticPr fontId="3" type="noConversion"/>
  </si>
  <si>
    <t>6,001-6,600</t>
    <phoneticPr fontId="3" type="noConversion"/>
  </si>
  <si>
    <t>6,601-7,200</t>
    <phoneticPr fontId="3" type="noConversion"/>
  </si>
  <si>
    <t>7,201-7,800</t>
    <phoneticPr fontId="3" type="noConversion"/>
  </si>
  <si>
    <t>7,801-8,400</t>
    <phoneticPr fontId="3" type="noConversion"/>
  </si>
  <si>
    <t>8,401-9,000</t>
    <phoneticPr fontId="3" type="noConversion"/>
  </si>
  <si>
    <t>9,001-9,600</t>
    <phoneticPr fontId="3" type="noConversion"/>
  </si>
  <si>
    <t>9,601-10,200</t>
    <phoneticPr fontId="3" type="noConversion"/>
  </si>
  <si>
    <r>
      <t>10,201</t>
    </r>
    <r>
      <rPr>
        <sz val="12"/>
        <rFont val="標楷體"/>
        <family val="4"/>
        <charset val="136"/>
      </rPr>
      <t>以上</t>
    </r>
    <phoneticPr fontId="4" type="noConversion"/>
  </si>
  <si>
    <t>資料來源：桃園市政府地方稅務局資訊科。</t>
    <phoneticPr fontId="4" type="noConversion"/>
  </si>
  <si>
    <t>說　　明：本表資料只包括自用應稅車輛。</t>
    <phoneticPr fontId="4" type="noConversion"/>
  </si>
  <si>
    <t>合計</t>
  </si>
  <si>
    <t>合計</t>
    <phoneticPr fontId="3" type="noConversion"/>
  </si>
  <si>
    <t>合計</t>
    <phoneticPr fontId="3" type="noConversion"/>
  </si>
  <si>
    <t>汽缸
排氣量
(立方公分)</t>
    <phoneticPr fontId="4" type="noConversion"/>
  </si>
  <si>
    <t>桃園市使用牌照稅稅源-按納稅義務人性別及汽缸排氣量級距別分</t>
    <phoneticPr fontId="4" type="noConversion"/>
  </si>
  <si>
    <t>桃園市使用牌照稅稅源-按納稅義務人性別及汽缸排氣量級距別分</t>
    <phoneticPr fontId="4" type="noConversion"/>
  </si>
  <si>
    <r>
      <t>中華民國</t>
    </r>
    <r>
      <rPr>
        <sz val="12"/>
        <color theme="1"/>
        <rFont val="Times New Roman"/>
        <family val="1"/>
      </rPr>
      <t xml:space="preserve">     106     </t>
    </r>
    <r>
      <rPr>
        <sz val="12"/>
        <color theme="1"/>
        <rFont val="標楷體"/>
        <family val="4"/>
        <charset val="136"/>
      </rPr>
      <t>年</t>
    </r>
    <phoneticPr fontId="4" type="noConversion"/>
  </si>
  <si>
    <t xml:space="preserve">                       單位：輛；新臺幣千元</t>
    <phoneticPr fontId="4" type="noConversion"/>
  </si>
  <si>
    <t xml:space="preserve">                        單位：輛；新臺幣千元</t>
    <phoneticPr fontId="4" type="noConversion"/>
  </si>
  <si>
    <r>
      <rPr>
        <sz val="12"/>
        <color theme="1"/>
        <rFont val="Times New Roman"/>
        <family val="1"/>
      </rPr>
      <t xml:space="preserve">                                                                      </t>
    </r>
    <r>
      <rPr>
        <sz val="12"/>
        <color theme="1"/>
        <rFont val="標楷體"/>
        <family val="4"/>
        <charset val="136"/>
      </rPr>
      <t>單位：</t>
    </r>
    <r>
      <rPr>
        <sz val="12"/>
        <color theme="1"/>
        <rFont val="Times New Roman"/>
        <family val="1"/>
      </rPr>
      <t>%</t>
    </r>
    <phoneticPr fontId="4" type="noConversion"/>
  </si>
  <si>
    <r>
      <t>150(</t>
    </r>
    <r>
      <rPr>
        <sz val="12"/>
        <color indexed="8"/>
        <rFont val="標楷體"/>
        <family val="4"/>
        <charset val="136"/>
      </rPr>
      <t>含以下</t>
    </r>
    <r>
      <rPr>
        <sz val="12"/>
        <color indexed="8"/>
        <rFont val="Times New Roman"/>
        <family val="1"/>
      </rPr>
      <t>)</t>
    </r>
    <phoneticPr fontId="3" type="noConversion"/>
  </si>
  <si>
    <t>151-250</t>
    <phoneticPr fontId="3" type="noConversion"/>
  </si>
  <si>
    <t>機車</t>
    <phoneticPr fontId="4" type="noConversion"/>
  </si>
  <si>
    <t>機車</t>
    <phoneticPr fontId="4" type="noConversion"/>
  </si>
  <si>
    <r>
      <t>中華民國</t>
    </r>
    <r>
      <rPr>
        <sz val="12"/>
        <color theme="1"/>
        <rFont val="Times New Roman"/>
        <family val="1"/>
      </rPr>
      <t xml:space="preserve">     110     </t>
    </r>
    <r>
      <rPr>
        <sz val="12"/>
        <color theme="1"/>
        <rFont val="標楷體"/>
        <family val="4"/>
        <charset val="136"/>
      </rPr>
      <t>年</t>
    </r>
    <phoneticPr fontId="4" type="noConversion"/>
  </si>
  <si>
    <r>
      <t>中華民國</t>
    </r>
    <r>
      <rPr>
        <sz val="12"/>
        <color theme="1"/>
        <rFont val="Times New Roman"/>
        <family val="1"/>
      </rPr>
      <t xml:space="preserve">     110     </t>
    </r>
    <r>
      <rPr>
        <sz val="12"/>
        <color theme="1"/>
        <rFont val="標楷體"/>
        <family val="4"/>
        <charset val="136"/>
      </rPr>
      <t>年</t>
    </r>
    <phoneticPr fontId="4" type="noConversion"/>
  </si>
  <si>
    <r>
      <t>中華民國</t>
    </r>
    <r>
      <rPr>
        <sz val="12"/>
        <rFont val="Times New Roman"/>
        <family val="1"/>
      </rPr>
      <t xml:space="preserve">     105     </t>
    </r>
    <r>
      <rPr>
        <sz val="12"/>
        <rFont val="標楷體"/>
        <family val="4"/>
        <charset val="136"/>
      </rPr>
      <t>年</t>
    </r>
    <phoneticPr fontId="4" type="noConversion"/>
  </si>
  <si>
    <r>
      <t>中華民國</t>
    </r>
    <r>
      <rPr>
        <sz val="12"/>
        <rFont val="Times New Roman"/>
        <family val="1"/>
      </rPr>
      <t xml:space="preserve">     105     </t>
    </r>
    <r>
      <rPr>
        <sz val="12"/>
        <rFont val="標楷體"/>
        <family val="4"/>
        <charset val="136"/>
      </rPr>
      <t>年</t>
    </r>
    <phoneticPr fontId="4" type="noConversion"/>
  </si>
  <si>
    <r>
      <rPr>
        <sz val="12"/>
        <rFont val="Times New Roman"/>
        <family val="1"/>
      </rPr>
      <t xml:space="preserve">                                                                     </t>
    </r>
    <r>
      <rPr>
        <sz val="12"/>
        <rFont val="標楷體"/>
        <family val="4"/>
        <charset val="136"/>
      </rPr>
      <t>單位：</t>
    </r>
    <r>
      <rPr>
        <sz val="12"/>
        <rFont val="Times New Roman"/>
        <family val="1"/>
      </rPr>
      <t>%</t>
    </r>
    <phoneticPr fontId="4" type="noConversion"/>
  </si>
  <si>
    <r>
      <t>50(</t>
    </r>
    <r>
      <rPr>
        <sz val="12"/>
        <rFont val="標楷體"/>
        <family val="4"/>
        <charset val="136"/>
      </rPr>
      <t>含以下</t>
    </r>
    <r>
      <rPr>
        <sz val="12"/>
        <rFont val="Times New Roman"/>
        <family val="1"/>
      </rPr>
      <t>)</t>
    </r>
    <phoneticPr fontId="3" type="noConversion"/>
  </si>
  <si>
    <r>
      <t>50(</t>
    </r>
    <r>
      <rPr>
        <sz val="12"/>
        <rFont val="標楷體"/>
        <family val="4"/>
        <charset val="136"/>
      </rPr>
      <t>含以下</t>
    </r>
    <r>
      <rPr>
        <sz val="12"/>
        <rFont val="Times New Roman"/>
        <family val="1"/>
      </rPr>
      <t>)</t>
    </r>
    <phoneticPr fontId="3" type="noConversion"/>
  </si>
  <si>
    <r>
      <t>10,201</t>
    </r>
    <r>
      <rPr>
        <sz val="12"/>
        <rFont val="標楷體"/>
        <family val="4"/>
        <charset val="136"/>
      </rPr>
      <t>以上</t>
    </r>
    <phoneticPr fontId="4" type="noConversion"/>
  </si>
  <si>
    <r>
      <t>中華民國</t>
    </r>
    <r>
      <rPr>
        <sz val="12"/>
        <rFont val="Times New Roman"/>
        <family val="1"/>
      </rPr>
      <t xml:space="preserve">     107     </t>
    </r>
    <r>
      <rPr>
        <sz val="12"/>
        <rFont val="標楷體"/>
        <family val="4"/>
        <charset val="136"/>
      </rPr>
      <t>年</t>
    </r>
    <phoneticPr fontId="4" type="noConversion"/>
  </si>
  <si>
    <r>
      <rPr>
        <sz val="12"/>
        <rFont val="Times New Roman"/>
        <family val="1"/>
      </rPr>
      <t xml:space="preserve">                                                                      </t>
    </r>
    <r>
      <rPr>
        <sz val="12"/>
        <rFont val="標楷體"/>
        <family val="4"/>
        <charset val="136"/>
      </rPr>
      <t>單位：</t>
    </r>
    <r>
      <rPr>
        <sz val="12"/>
        <rFont val="Times New Roman"/>
        <family val="1"/>
      </rPr>
      <t>%</t>
    </r>
    <phoneticPr fontId="4" type="noConversion"/>
  </si>
  <si>
    <r>
      <t>150(</t>
    </r>
    <r>
      <rPr>
        <sz val="12"/>
        <rFont val="標楷體"/>
        <family val="4"/>
        <charset val="136"/>
      </rPr>
      <t>含以下</t>
    </r>
    <r>
      <rPr>
        <sz val="12"/>
        <rFont val="Times New Roman"/>
        <family val="1"/>
      </rPr>
      <t>)</t>
    </r>
    <phoneticPr fontId="3" type="noConversion"/>
  </si>
  <si>
    <r>
      <t>中華民國</t>
    </r>
    <r>
      <rPr>
        <sz val="12"/>
        <rFont val="Times New Roman"/>
        <family val="1"/>
      </rPr>
      <t xml:space="preserve">     108     </t>
    </r>
    <r>
      <rPr>
        <sz val="12"/>
        <rFont val="標楷體"/>
        <family val="4"/>
        <charset val="136"/>
      </rPr>
      <t>年</t>
    </r>
    <phoneticPr fontId="4" type="noConversion"/>
  </si>
  <si>
    <r>
      <rPr>
        <sz val="12"/>
        <rFont val="Times New Roman"/>
        <family val="1"/>
      </rPr>
      <t xml:space="preserve">                                                                      </t>
    </r>
    <r>
      <rPr>
        <sz val="12"/>
        <rFont val="標楷體"/>
        <family val="4"/>
        <charset val="136"/>
      </rPr>
      <t>單位：</t>
    </r>
    <r>
      <rPr>
        <sz val="12"/>
        <rFont val="Times New Roman"/>
        <family val="1"/>
      </rPr>
      <t>%</t>
    </r>
    <phoneticPr fontId="4" type="noConversion"/>
  </si>
  <si>
    <r>
      <t>150(</t>
    </r>
    <r>
      <rPr>
        <sz val="12"/>
        <rFont val="標楷體"/>
        <family val="4"/>
        <charset val="136"/>
      </rPr>
      <t>含以下</t>
    </r>
    <r>
      <rPr>
        <sz val="12"/>
        <rFont val="Times New Roman"/>
        <family val="1"/>
      </rPr>
      <t>)</t>
    </r>
    <phoneticPr fontId="3" type="noConversion"/>
  </si>
  <si>
    <r>
      <t>10,201</t>
    </r>
    <r>
      <rPr>
        <sz val="12"/>
        <rFont val="標楷體"/>
        <family val="4"/>
        <charset val="136"/>
      </rPr>
      <t>以上</t>
    </r>
    <phoneticPr fontId="4" type="noConversion"/>
  </si>
  <si>
    <r>
      <t>中華民國</t>
    </r>
    <r>
      <rPr>
        <sz val="12"/>
        <rFont val="Times New Roman"/>
        <family val="1"/>
      </rPr>
      <t xml:space="preserve">     109     </t>
    </r>
    <r>
      <rPr>
        <sz val="12"/>
        <rFont val="標楷體"/>
        <family val="4"/>
        <charset val="136"/>
      </rPr>
      <t>年</t>
    </r>
    <phoneticPr fontId="4" type="noConversion"/>
  </si>
  <si>
    <r>
      <rPr>
        <sz val="12"/>
        <rFont val="Times New Roman"/>
        <family val="1"/>
      </rPr>
      <t xml:space="preserve">                                                                      </t>
    </r>
    <r>
      <rPr>
        <sz val="12"/>
        <rFont val="標楷體"/>
        <family val="4"/>
        <charset val="136"/>
      </rPr>
      <t>單位：</t>
    </r>
    <r>
      <rPr>
        <sz val="12"/>
        <rFont val="Times New Roman"/>
        <family val="1"/>
      </rPr>
      <t>%</t>
    </r>
    <phoneticPr fontId="4" type="noConversion"/>
  </si>
  <si>
    <r>
      <t>150(</t>
    </r>
    <r>
      <rPr>
        <sz val="12"/>
        <rFont val="標楷體"/>
        <family val="4"/>
        <charset val="136"/>
      </rPr>
      <t>含以下</t>
    </r>
    <r>
      <rPr>
        <sz val="12"/>
        <rFont val="Times New Roman"/>
        <family val="1"/>
      </rPr>
      <t>)</t>
    </r>
    <phoneticPr fontId="3" type="noConversion"/>
  </si>
  <si>
    <r>
      <t>10,201</t>
    </r>
    <r>
      <rPr>
        <sz val="12"/>
        <rFont val="標楷體"/>
        <family val="4"/>
        <charset val="136"/>
      </rPr>
      <t>以上</t>
    </r>
    <phoneticPr fontId="4" type="noConversion"/>
  </si>
  <si>
    <r>
      <t>中華民國</t>
    </r>
    <r>
      <rPr>
        <sz val="12"/>
        <color theme="1"/>
        <rFont val="Times New Roman"/>
        <family val="1"/>
      </rPr>
      <t xml:space="preserve">     111     </t>
    </r>
    <r>
      <rPr>
        <sz val="12"/>
        <color theme="1"/>
        <rFont val="標楷體"/>
        <family val="4"/>
        <charset val="136"/>
      </rPr>
      <t>年</t>
    </r>
    <phoneticPr fontId="4" type="noConversion"/>
  </si>
  <si>
    <r>
      <t>中華民國</t>
    </r>
    <r>
      <rPr>
        <sz val="12"/>
        <color theme="1"/>
        <rFont val="Times New Roman"/>
        <family val="1"/>
      </rPr>
      <t xml:space="preserve">     112     </t>
    </r>
    <r>
      <rPr>
        <sz val="12"/>
        <color theme="1"/>
        <rFont val="標楷體"/>
        <family val="4"/>
        <charset val="136"/>
      </rPr>
      <t>年</t>
    </r>
    <phoneticPr fontId="4" type="noConversion"/>
  </si>
  <si>
    <r>
      <t>中華民國</t>
    </r>
    <r>
      <rPr>
        <sz val="12"/>
        <color theme="1"/>
        <rFont val="Times New Roman"/>
        <family val="1"/>
      </rPr>
      <t xml:space="preserve">     113     </t>
    </r>
    <r>
      <rPr>
        <sz val="12"/>
        <color theme="1"/>
        <rFont val="標楷體"/>
        <family val="4"/>
        <charset val="136"/>
      </rPr>
      <t>年</t>
    </r>
    <phoneticPr fontId="4" type="noConversion"/>
  </si>
  <si>
    <r>
      <t>中華民國</t>
    </r>
    <r>
      <rPr>
        <sz val="12"/>
        <color theme="1"/>
        <rFont val="Times New Roman"/>
        <family val="1"/>
      </rPr>
      <t xml:space="preserve">     114     </t>
    </r>
    <r>
      <rPr>
        <sz val="12"/>
        <color theme="1"/>
        <rFont val="標楷體"/>
        <family val="4"/>
        <charset val="136"/>
      </rPr>
      <t>年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</si>
</sst>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#,##0_ "/>
    <numFmt numFmtId="177" formatCode="#,##0.0_ "/>
    <numFmt numFmtId="178" formatCode="0.0_);[Red]\(0.0\)"/>
    <numFmt numFmtId="179" formatCode="_-* #,##0.0_-;\-* #,##0.0_-;_-* &quot;-&quot;?_-;_-@_-"/>
    <numFmt numFmtId="180" formatCode="0.0_ "/>
    <numFmt numFmtId="181" formatCode="#,##0_);[Red]\(#,##0\)"/>
  </numFmts>
  <fonts count="20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8"/>
      <color theme="1"/>
      <name val="標楷體"/>
      <family val="4"/>
      <charset val="136"/>
    </font>
    <font>
      <sz val="9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新細明體"/>
      <family val="1"/>
      <charset val="136"/>
    </font>
    <font>
      <sz val="12"/>
      <color indexed="8"/>
      <name val="Times New Roman"/>
      <family val="1"/>
    </font>
    <font>
      <sz val="12"/>
      <color indexed="8"/>
      <name val="標楷體"/>
      <family val="4"/>
      <charset val="136"/>
    </font>
    <font>
      <sz val="12"/>
      <name val="Times New Roman"/>
      <family val="1"/>
    </font>
    <font>
      <sz val="12"/>
      <name val="標楷體"/>
      <family val="4"/>
      <charset val="136"/>
    </font>
    <font>
      <sz val="11"/>
      <color theme="1"/>
      <name val="標楷體"/>
      <family val="4"/>
      <charset val="136"/>
    </font>
    <font>
      <sz val="12"/>
      <color rgb="FFFF0000"/>
      <name val="Times New Roman"/>
      <family val="1"/>
    </font>
    <font>
      <sz val="18"/>
      <name val="標楷體"/>
      <family val="4"/>
      <charset val="136"/>
    </font>
    <font>
      <b/>
      <sz val="12"/>
      <name val="Times New Roman"/>
      <family val="1"/>
    </font>
    <font>
      <sz val="11"/>
      <name val="標楷體"/>
      <family val="4"/>
      <charset val="136"/>
    </font>
    <font>
      <sz val="12"/>
      <color theme="1"/>
      <name val="Times New Roman"/>
      <family val="4"/>
      <charset val="136"/>
    </font>
    <font>
      <sz val="12"/>
      <color rgb="FF0000CC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8" fillId="0" borderId="0">
      <alignment vertical="center"/>
    </xf>
    <xf numFmtId="0" fontId="1" fillId="0" borderId="0"/>
  </cellStyleXfs>
  <cellXfs count="129">
    <xf numFmtId="0" fontId="0" fillId="0" borderId="0" xfId="0"/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41" fontId="7" fillId="0" borderId="13" xfId="0" applyNumberFormat="1" applyFont="1" applyBorder="1" applyAlignment="1">
      <alignment horizontal="right" vertical="center"/>
    </xf>
    <xf numFmtId="41" fontId="9" fillId="0" borderId="0" xfId="1" applyNumberFormat="1" applyFont="1" applyFill="1" applyBorder="1" applyAlignment="1">
      <alignment horizontal="center" vertical="center"/>
    </xf>
    <xf numFmtId="41" fontId="6" fillId="0" borderId="0" xfId="0" applyNumberFormat="1" applyFont="1" applyBorder="1" applyAlignment="1">
      <alignment horizontal="right" vertical="center"/>
    </xf>
    <xf numFmtId="41" fontId="9" fillId="0" borderId="1" xfId="1" applyNumberFormat="1" applyFont="1" applyFill="1" applyBorder="1" applyAlignment="1">
      <alignment horizontal="center" vertical="center"/>
    </xf>
    <xf numFmtId="41" fontId="6" fillId="0" borderId="1" xfId="0" applyNumberFormat="1" applyFont="1" applyBorder="1" applyAlignment="1">
      <alignment horizontal="right" vertical="center"/>
    </xf>
    <xf numFmtId="41" fontId="6" fillId="0" borderId="1" xfId="0" applyNumberFormat="1" applyFont="1" applyFill="1" applyBorder="1" applyAlignment="1">
      <alignment horizontal="right" vertical="center"/>
    </xf>
    <xf numFmtId="0" fontId="0" fillId="0" borderId="0" xfId="0" applyAlignment="1">
      <alignment vertical="center"/>
    </xf>
    <xf numFmtId="0" fontId="13" fillId="0" borderId="0" xfId="0" applyFont="1" applyAlignment="1">
      <alignment vertical="center"/>
    </xf>
    <xf numFmtId="176" fontId="6" fillId="0" borderId="0" xfId="0" applyNumberFormat="1" applyFont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41" fontId="6" fillId="0" borderId="18" xfId="0" applyNumberFormat="1" applyFont="1" applyBorder="1" applyAlignment="1">
      <alignment horizontal="center" vertical="center"/>
    </xf>
    <xf numFmtId="41" fontId="6" fillId="0" borderId="0" xfId="0" applyNumberFormat="1" applyFont="1" applyBorder="1" applyAlignment="1">
      <alignment horizontal="center" vertical="center"/>
    </xf>
    <xf numFmtId="41" fontId="6" fillId="0" borderId="14" xfId="0" applyNumberFormat="1" applyFont="1" applyBorder="1" applyAlignment="1">
      <alignment horizontal="center" vertical="center"/>
    </xf>
    <xf numFmtId="41" fontId="7" fillId="0" borderId="13" xfId="0" applyNumberFormat="1" applyFont="1" applyBorder="1" applyAlignment="1">
      <alignment horizontal="center" vertical="center"/>
    </xf>
    <xf numFmtId="41" fontId="6" fillId="0" borderId="0" xfId="0" applyNumberFormat="1" applyFont="1" applyAlignment="1">
      <alignment vertical="center"/>
    </xf>
    <xf numFmtId="41" fontId="6" fillId="0" borderId="1" xfId="0" applyNumberFormat="1" applyFont="1" applyBorder="1" applyAlignment="1">
      <alignment vertical="center"/>
    </xf>
    <xf numFmtId="177" fontId="7" fillId="0" borderId="13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6" fillId="0" borderId="18" xfId="0" applyNumberFormat="1" applyFont="1" applyBorder="1" applyAlignment="1">
      <alignment horizontal="right" vertical="center"/>
    </xf>
    <xf numFmtId="41" fontId="11" fillId="0" borderId="1" xfId="0" applyNumberFormat="1" applyFont="1" applyBorder="1" applyAlignment="1">
      <alignment vertical="center"/>
    </xf>
    <xf numFmtId="178" fontId="6" fillId="0" borderId="0" xfId="0" applyNumberFormat="1" applyFont="1" applyAlignment="1">
      <alignment vertical="center"/>
    </xf>
    <xf numFmtId="177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horizontal="right" vertical="center"/>
    </xf>
    <xf numFmtId="180" fontId="6" fillId="0" borderId="0" xfId="0" applyNumberFormat="1" applyFont="1" applyAlignment="1">
      <alignment vertical="center"/>
    </xf>
    <xf numFmtId="41" fontId="11" fillId="0" borderId="0" xfId="0" applyNumberFormat="1" applyFont="1" applyBorder="1" applyAlignment="1">
      <alignment horizontal="right" vertical="center"/>
    </xf>
    <xf numFmtId="176" fontId="11" fillId="0" borderId="0" xfId="0" applyNumberFormat="1" applyFont="1" applyAlignment="1">
      <alignment vertical="center"/>
    </xf>
    <xf numFmtId="41" fontId="14" fillId="0" borderId="0" xfId="0" applyNumberFormat="1" applyFont="1" applyBorder="1" applyAlignment="1">
      <alignment horizontal="right" vertical="center"/>
    </xf>
    <xf numFmtId="0" fontId="5" fillId="0" borderId="7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81" fontId="6" fillId="0" borderId="0" xfId="0" applyNumberFormat="1" applyFont="1" applyAlignment="1">
      <alignment vertical="center"/>
    </xf>
    <xf numFmtId="41" fontId="7" fillId="0" borderId="13" xfId="0" applyNumberFormat="1" applyFont="1" applyFill="1" applyBorder="1" applyAlignment="1">
      <alignment horizontal="right" vertical="center"/>
    </xf>
    <xf numFmtId="41" fontId="9" fillId="0" borderId="0" xfId="1" applyNumberFormat="1" applyFont="1" applyFill="1" applyBorder="1" applyAlignment="1">
      <alignment horizontal="right" vertical="center"/>
    </xf>
    <xf numFmtId="41" fontId="11" fillId="2" borderId="0" xfId="0" applyNumberFormat="1" applyFont="1" applyFill="1" applyBorder="1" applyAlignment="1">
      <alignment horizontal="right" vertical="center"/>
    </xf>
    <xf numFmtId="181" fontId="11" fillId="0" borderId="0" xfId="0" applyNumberFormat="1" applyFont="1" applyAlignment="1">
      <alignment vertical="center"/>
    </xf>
    <xf numFmtId="181" fontId="11" fillId="0" borderId="0" xfId="0" applyNumberFormat="1" applyFont="1" applyFill="1" applyAlignment="1">
      <alignment vertical="center"/>
    </xf>
    <xf numFmtId="176" fontId="11" fillId="0" borderId="0" xfId="0" applyNumberFormat="1" applyFont="1" applyFill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41" fontId="11" fillId="0" borderId="0" xfId="0" applyNumberFormat="1" applyFont="1" applyFill="1" applyBorder="1" applyAlignment="1">
      <alignment horizontal="right" vertical="center"/>
    </xf>
    <xf numFmtId="41" fontId="6" fillId="0" borderId="0" xfId="0" applyNumberFormat="1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41" fontId="11" fillId="0" borderId="0" xfId="0" applyNumberFormat="1" applyFont="1" applyAlignment="1">
      <alignment vertical="center"/>
    </xf>
    <xf numFmtId="0" fontId="12" fillId="0" borderId="0" xfId="0" applyFont="1" applyAlignment="1">
      <alignment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12" fillId="0" borderId="6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41" fontId="16" fillId="0" borderId="13" xfId="0" applyNumberFormat="1" applyFont="1" applyBorder="1" applyAlignment="1">
      <alignment horizontal="center" vertical="center"/>
    </xf>
    <xf numFmtId="41" fontId="16" fillId="0" borderId="13" xfId="0" applyNumberFormat="1" applyFont="1" applyBorder="1" applyAlignment="1">
      <alignment horizontal="right" vertical="center"/>
    </xf>
    <xf numFmtId="177" fontId="16" fillId="0" borderId="13" xfId="0" applyNumberFormat="1" applyFont="1" applyBorder="1" applyAlignment="1">
      <alignment horizontal="right" vertical="center"/>
    </xf>
    <xf numFmtId="41" fontId="11" fillId="0" borderId="18" xfId="0" applyNumberFormat="1" applyFont="1" applyBorder="1" applyAlignment="1">
      <alignment horizontal="center" vertical="center"/>
    </xf>
    <xf numFmtId="41" fontId="11" fillId="0" borderId="0" xfId="1" applyNumberFormat="1" applyFont="1" applyFill="1" applyBorder="1" applyAlignment="1">
      <alignment horizontal="center" vertical="center"/>
    </xf>
    <xf numFmtId="41" fontId="11" fillId="0" borderId="0" xfId="0" applyNumberFormat="1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177" fontId="11" fillId="0" borderId="0" xfId="0" applyNumberFormat="1" applyFont="1" applyBorder="1" applyAlignment="1">
      <alignment horizontal="right" vertical="center"/>
    </xf>
    <xf numFmtId="177" fontId="11" fillId="0" borderId="0" xfId="1" applyNumberFormat="1" applyFont="1" applyFill="1" applyBorder="1" applyAlignment="1">
      <alignment horizontal="right" vertical="center"/>
    </xf>
    <xf numFmtId="180" fontId="11" fillId="0" borderId="0" xfId="0" applyNumberFormat="1" applyFont="1" applyAlignment="1">
      <alignment vertical="center"/>
    </xf>
    <xf numFmtId="177" fontId="11" fillId="0" borderId="18" xfId="0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vertical="center"/>
    </xf>
    <xf numFmtId="179" fontId="11" fillId="0" borderId="0" xfId="0" applyNumberFormat="1" applyFont="1" applyBorder="1" applyAlignment="1">
      <alignment horizontal="right" vertical="center"/>
    </xf>
    <xf numFmtId="177" fontId="11" fillId="0" borderId="0" xfId="0" applyNumberFormat="1" applyFont="1" applyAlignment="1">
      <alignment vertical="center"/>
    </xf>
    <xf numFmtId="41" fontId="11" fillId="0" borderId="14" xfId="0" applyNumberFormat="1" applyFont="1" applyBorder="1" applyAlignment="1">
      <alignment horizontal="center" vertical="center"/>
    </xf>
    <xf numFmtId="41" fontId="11" fillId="0" borderId="1" xfId="1" applyNumberFormat="1" applyFont="1" applyFill="1" applyBorder="1" applyAlignment="1">
      <alignment horizontal="center" vertical="center"/>
    </xf>
    <xf numFmtId="41" fontId="11" fillId="0" borderId="1" xfId="0" applyNumberFormat="1" applyFont="1" applyBorder="1" applyAlignment="1">
      <alignment horizontal="right" vertical="center"/>
    </xf>
    <xf numFmtId="41" fontId="11" fillId="0" borderId="1" xfId="0" applyNumberFormat="1" applyFont="1" applyFill="1" applyBorder="1" applyAlignment="1">
      <alignment horizontal="right" vertical="center"/>
    </xf>
    <xf numFmtId="0" fontId="0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41" fontId="16" fillId="0" borderId="13" xfId="0" applyNumberFormat="1" applyFont="1" applyFill="1" applyBorder="1" applyAlignment="1">
      <alignment horizontal="right" vertical="center"/>
    </xf>
    <xf numFmtId="41" fontId="11" fillId="0" borderId="0" xfId="1" applyNumberFormat="1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11" fillId="0" borderId="21" xfId="2" applyFont="1" applyBorder="1" applyAlignment="1">
      <alignment horizontal="center" vertical="center"/>
    </xf>
    <xf numFmtId="0" fontId="11" fillId="0" borderId="6" xfId="1" applyFont="1" applyFill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9" fillId="0" borderId="6" xfId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179" fontId="9" fillId="0" borderId="0" xfId="1" applyNumberFormat="1" applyFont="1" applyFill="1" applyBorder="1" applyAlignment="1">
      <alignment horizontal="right" vertical="center"/>
    </xf>
    <xf numFmtId="0" fontId="15" fillId="0" borderId="0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/>
    </xf>
    <xf numFmtId="0" fontId="11" fillId="0" borderId="15" xfId="0" applyFont="1" applyBorder="1" applyAlignment="1">
      <alignment horizontal="right" vertical="center"/>
    </xf>
    <xf numFmtId="0" fontId="12" fillId="0" borderId="17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6" fillId="0" borderId="15" xfId="0" applyFont="1" applyBorder="1" applyAlignment="1">
      <alignment horizontal="right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18" fillId="0" borderId="15" xfId="0" applyFont="1" applyBorder="1" applyAlignment="1">
      <alignment horizontal="right" vertical="center"/>
    </xf>
    <xf numFmtId="41" fontId="19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41" fontId="14" fillId="0" borderId="0" xfId="0" applyNumberFormat="1" applyFont="1" applyFill="1" applyBorder="1" applyAlignment="1">
      <alignment horizontal="right" vertical="center"/>
    </xf>
    <xf numFmtId="179" fontId="9" fillId="0" borderId="0" xfId="1" applyNumberFormat="1" applyFont="1" applyFill="1" applyBorder="1" applyAlignment="1">
      <alignment horizontal="center" vertical="center"/>
    </xf>
  </cellXfs>
  <cellStyles count="3">
    <cellStyle name="一般" xfId="0" builtinId="0"/>
    <cellStyle name="一般 2" xfId="1" xr:uid="{00000000-0005-0000-0000-000001000000}"/>
    <cellStyle name="一般_Sheet1" xfId="2" xr:uid="{00000000-0005-0000-0000-000002000000}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J30"/>
  <sheetViews>
    <sheetView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BF30" sqref="BF30"/>
    </sheetView>
  </sheetViews>
  <sheetFormatPr defaultColWidth="8.875" defaultRowHeight="16.5" x14ac:dyDescent="0.25"/>
  <cols>
    <col min="1" max="1" width="12.75" style="78" customWidth="1"/>
    <col min="2" max="4" width="9.75" style="78" customWidth="1"/>
    <col min="5" max="7" width="11.75" style="78" customWidth="1"/>
    <col min="8" max="8" width="10.75" style="78" customWidth="1"/>
    <col min="9" max="10" width="9.75" style="78" customWidth="1"/>
    <col min="11" max="13" width="11.75" style="78" customWidth="1"/>
    <col min="14" max="31" width="9.75" style="78" customWidth="1"/>
    <col min="32" max="32" width="12.75" style="78" customWidth="1"/>
    <col min="33" max="62" width="9.75" style="78" customWidth="1"/>
    <col min="63" max="16384" width="8.875" style="78"/>
  </cols>
  <sheetData>
    <row r="1" spans="1:62" s="51" customFormat="1" ht="41.45" customHeight="1" x14ac:dyDescent="0.25">
      <c r="A1" s="94" t="s">
        <v>38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  <c r="AC1" s="94"/>
      <c r="AD1" s="94"/>
      <c r="AE1" s="94"/>
      <c r="AF1" s="94" t="s">
        <v>39</v>
      </c>
      <c r="AG1" s="94"/>
      <c r="AH1" s="94"/>
      <c r="AI1" s="94"/>
      <c r="AJ1" s="94"/>
      <c r="AK1" s="94"/>
      <c r="AL1" s="94"/>
      <c r="AM1" s="94"/>
      <c r="AN1" s="94"/>
      <c r="AO1" s="94"/>
      <c r="AP1" s="94"/>
      <c r="AQ1" s="94"/>
      <c r="AR1" s="94"/>
      <c r="AS1" s="94"/>
      <c r="AT1" s="94"/>
      <c r="AU1" s="94"/>
      <c r="AV1" s="94"/>
      <c r="AW1" s="94"/>
      <c r="AX1" s="94"/>
      <c r="AY1" s="94"/>
      <c r="AZ1" s="94"/>
      <c r="BA1" s="94"/>
      <c r="BB1" s="94"/>
      <c r="BC1" s="94"/>
      <c r="BD1" s="94"/>
      <c r="BE1" s="94"/>
      <c r="BF1" s="94"/>
      <c r="BG1" s="94"/>
      <c r="BH1" s="94"/>
      <c r="BI1" s="94"/>
      <c r="BJ1" s="94"/>
    </row>
    <row r="2" spans="1:62" s="51" customFormat="1" ht="25.15" customHeight="1" thickBot="1" x14ac:dyDescent="0.3">
      <c r="A2" s="52"/>
      <c r="B2" s="52"/>
      <c r="C2" s="52"/>
      <c r="D2" s="52"/>
      <c r="E2" s="52"/>
      <c r="F2" s="52"/>
      <c r="G2" s="52"/>
      <c r="H2" s="52"/>
      <c r="I2" s="53"/>
      <c r="J2" s="53"/>
      <c r="K2" s="53"/>
      <c r="L2" s="53"/>
      <c r="M2" s="53"/>
      <c r="N2" s="108" t="s">
        <v>50</v>
      </c>
      <c r="O2" s="108"/>
      <c r="P2" s="108"/>
      <c r="Q2" s="108"/>
      <c r="R2" s="53"/>
      <c r="S2" s="53"/>
      <c r="T2" s="53"/>
      <c r="U2" s="53"/>
      <c r="V2" s="53"/>
      <c r="W2" s="53"/>
      <c r="X2" s="53"/>
      <c r="Y2" s="53"/>
      <c r="Z2" s="53"/>
      <c r="AA2" s="95" t="s">
        <v>41</v>
      </c>
      <c r="AB2" s="95"/>
      <c r="AC2" s="95"/>
      <c r="AD2" s="95"/>
      <c r="AE2" s="95"/>
      <c r="AF2" s="52"/>
      <c r="AG2" s="52"/>
      <c r="AH2" s="52"/>
      <c r="AI2" s="52"/>
      <c r="AJ2" s="52"/>
      <c r="AK2" s="52"/>
      <c r="AL2" s="52"/>
      <c r="AM2" s="52"/>
      <c r="AN2" s="53"/>
      <c r="AO2" s="53"/>
      <c r="AP2" s="53"/>
      <c r="AQ2" s="53"/>
      <c r="AR2" s="95" t="s">
        <v>51</v>
      </c>
      <c r="AS2" s="95"/>
      <c r="AT2" s="95"/>
      <c r="AU2" s="95"/>
      <c r="AV2" s="95"/>
      <c r="AW2" s="53"/>
      <c r="AX2" s="53"/>
      <c r="AY2" s="53"/>
      <c r="AZ2" s="53"/>
      <c r="BA2" s="53"/>
      <c r="BB2" s="53"/>
      <c r="BC2" s="53"/>
      <c r="BD2" s="53"/>
      <c r="BE2" s="53"/>
      <c r="BF2" s="95" t="s">
        <v>52</v>
      </c>
      <c r="BG2" s="95"/>
      <c r="BH2" s="95"/>
      <c r="BI2" s="95"/>
      <c r="BJ2" s="95"/>
    </row>
    <row r="3" spans="1:62" s="51" customFormat="1" ht="28.15" customHeight="1" x14ac:dyDescent="0.25">
      <c r="A3" s="96" t="s">
        <v>37</v>
      </c>
      <c r="B3" s="100" t="s">
        <v>0</v>
      </c>
      <c r="C3" s="101"/>
      <c r="D3" s="101"/>
      <c r="E3" s="101"/>
      <c r="F3" s="101"/>
      <c r="G3" s="96"/>
      <c r="H3" s="105" t="s">
        <v>1</v>
      </c>
      <c r="I3" s="106"/>
      <c r="J3" s="106"/>
      <c r="K3" s="106"/>
      <c r="L3" s="106"/>
      <c r="M3" s="107"/>
      <c r="N3" s="105" t="s">
        <v>2</v>
      </c>
      <c r="O3" s="106"/>
      <c r="P3" s="106"/>
      <c r="Q3" s="106"/>
      <c r="R3" s="106"/>
      <c r="S3" s="107"/>
      <c r="T3" s="105" t="s">
        <v>3</v>
      </c>
      <c r="U3" s="106"/>
      <c r="V3" s="106"/>
      <c r="W3" s="106"/>
      <c r="X3" s="106"/>
      <c r="Y3" s="107"/>
      <c r="Z3" s="105" t="s">
        <v>4</v>
      </c>
      <c r="AA3" s="106"/>
      <c r="AB3" s="106"/>
      <c r="AC3" s="106"/>
      <c r="AD3" s="106"/>
      <c r="AE3" s="106"/>
      <c r="AF3" s="96" t="s">
        <v>37</v>
      </c>
      <c r="AG3" s="100" t="s">
        <v>0</v>
      </c>
      <c r="AH3" s="101"/>
      <c r="AI3" s="101"/>
      <c r="AJ3" s="101"/>
      <c r="AK3" s="101"/>
      <c r="AL3" s="96"/>
      <c r="AM3" s="105" t="s">
        <v>1</v>
      </c>
      <c r="AN3" s="106"/>
      <c r="AO3" s="106"/>
      <c r="AP3" s="106"/>
      <c r="AQ3" s="106"/>
      <c r="AR3" s="107"/>
      <c r="AS3" s="105" t="s">
        <v>2</v>
      </c>
      <c r="AT3" s="106"/>
      <c r="AU3" s="106"/>
      <c r="AV3" s="106"/>
      <c r="AW3" s="106"/>
      <c r="AX3" s="107"/>
      <c r="AY3" s="105" t="s">
        <v>3</v>
      </c>
      <c r="AZ3" s="106"/>
      <c r="BA3" s="106"/>
      <c r="BB3" s="106"/>
      <c r="BC3" s="106"/>
      <c r="BD3" s="107"/>
      <c r="BE3" s="105" t="s">
        <v>4</v>
      </c>
      <c r="BF3" s="106"/>
      <c r="BG3" s="106"/>
      <c r="BH3" s="106"/>
      <c r="BI3" s="106"/>
      <c r="BJ3" s="106"/>
    </row>
    <row r="4" spans="1:62" s="51" customFormat="1" ht="28.15" customHeight="1" x14ac:dyDescent="0.25">
      <c r="A4" s="97"/>
      <c r="B4" s="102" t="s">
        <v>5</v>
      </c>
      <c r="C4" s="103"/>
      <c r="D4" s="104"/>
      <c r="E4" s="102" t="s">
        <v>6</v>
      </c>
      <c r="F4" s="103"/>
      <c r="G4" s="104"/>
      <c r="H4" s="102" t="s">
        <v>5</v>
      </c>
      <c r="I4" s="103"/>
      <c r="J4" s="104"/>
      <c r="K4" s="102" t="s">
        <v>6</v>
      </c>
      <c r="L4" s="103"/>
      <c r="M4" s="104"/>
      <c r="N4" s="102" t="s">
        <v>5</v>
      </c>
      <c r="O4" s="103"/>
      <c r="P4" s="104"/>
      <c r="Q4" s="102" t="s">
        <v>6</v>
      </c>
      <c r="R4" s="103"/>
      <c r="S4" s="104"/>
      <c r="T4" s="102" t="s">
        <v>5</v>
      </c>
      <c r="U4" s="103"/>
      <c r="V4" s="104"/>
      <c r="W4" s="102" t="s">
        <v>6</v>
      </c>
      <c r="X4" s="103"/>
      <c r="Y4" s="104"/>
      <c r="Z4" s="102" t="s">
        <v>5</v>
      </c>
      <c r="AA4" s="103"/>
      <c r="AB4" s="104"/>
      <c r="AC4" s="102" t="s">
        <v>6</v>
      </c>
      <c r="AD4" s="103"/>
      <c r="AE4" s="103"/>
      <c r="AF4" s="97"/>
      <c r="AG4" s="102" t="s">
        <v>5</v>
      </c>
      <c r="AH4" s="103"/>
      <c r="AI4" s="104"/>
      <c r="AJ4" s="102" t="s">
        <v>6</v>
      </c>
      <c r="AK4" s="103"/>
      <c r="AL4" s="104"/>
      <c r="AM4" s="102" t="s">
        <v>5</v>
      </c>
      <c r="AN4" s="103"/>
      <c r="AO4" s="104"/>
      <c r="AP4" s="102" t="s">
        <v>6</v>
      </c>
      <c r="AQ4" s="103"/>
      <c r="AR4" s="104"/>
      <c r="AS4" s="102" t="s">
        <v>5</v>
      </c>
      <c r="AT4" s="103"/>
      <c r="AU4" s="104"/>
      <c r="AV4" s="102" t="s">
        <v>6</v>
      </c>
      <c r="AW4" s="103"/>
      <c r="AX4" s="104"/>
      <c r="AY4" s="102" t="s">
        <v>5</v>
      </c>
      <c r="AZ4" s="103"/>
      <c r="BA4" s="104"/>
      <c r="BB4" s="102" t="s">
        <v>6</v>
      </c>
      <c r="BC4" s="103"/>
      <c r="BD4" s="104"/>
      <c r="BE4" s="102" t="s">
        <v>5</v>
      </c>
      <c r="BF4" s="103"/>
      <c r="BG4" s="104"/>
      <c r="BH4" s="102" t="s">
        <v>6</v>
      </c>
      <c r="BI4" s="103"/>
      <c r="BJ4" s="103"/>
    </row>
    <row r="5" spans="1:62" s="51" customFormat="1" ht="28.15" customHeight="1" x14ac:dyDescent="0.25">
      <c r="A5" s="98"/>
      <c r="B5" s="54" t="s">
        <v>35</v>
      </c>
      <c r="C5" s="55" t="s">
        <v>7</v>
      </c>
      <c r="D5" s="55" t="s">
        <v>8</v>
      </c>
      <c r="E5" s="56" t="s">
        <v>35</v>
      </c>
      <c r="F5" s="57" t="s">
        <v>7</v>
      </c>
      <c r="G5" s="57" t="s">
        <v>8</v>
      </c>
      <c r="H5" s="56" t="s">
        <v>35</v>
      </c>
      <c r="I5" s="56" t="s">
        <v>7</v>
      </c>
      <c r="J5" s="56" t="s">
        <v>8</v>
      </c>
      <c r="K5" s="56" t="s">
        <v>35</v>
      </c>
      <c r="L5" s="57" t="s">
        <v>7</v>
      </c>
      <c r="M5" s="57" t="s">
        <v>8</v>
      </c>
      <c r="N5" s="56" t="s">
        <v>36</v>
      </c>
      <c r="O5" s="56" t="s">
        <v>7</v>
      </c>
      <c r="P5" s="56" t="s">
        <v>8</v>
      </c>
      <c r="Q5" s="56" t="s">
        <v>34</v>
      </c>
      <c r="R5" s="56" t="s">
        <v>7</v>
      </c>
      <c r="S5" s="56" t="s">
        <v>8</v>
      </c>
      <c r="T5" s="56" t="s">
        <v>35</v>
      </c>
      <c r="U5" s="56" t="s">
        <v>7</v>
      </c>
      <c r="V5" s="56" t="s">
        <v>8</v>
      </c>
      <c r="W5" s="56" t="s">
        <v>35</v>
      </c>
      <c r="X5" s="56" t="s">
        <v>7</v>
      </c>
      <c r="Y5" s="56" t="s">
        <v>8</v>
      </c>
      <c r="Z5" s="56" t="s">
        <v>35</v>
      </c>
      <c r="AA5" s="56" t="s">
        <v>7</v>
      </c>
      <c r="AB5" s="58" t="s">
        <v>8</v>
      </c>
      <c r="AC5" s="59" t="s">
        <v>35</v>
      </c>
      <c r="AD5" s="56" t="s">
        <v>7</v>
      </c>
      <c r="AE5" s="58" t="s">
        <v>8</v>
      </c>
      <c r="AF5" s="98"/>
      <c r="AG5" s="54" t="s">
        <v>35</v>
      </c>
      <c r="AH5" s="55" t="s">
        <v>7</v>
      </c>
      <c r="AI5" s="55" t="s">
        <v>8</v>
      </c>
      <c r="AJ5" s="56" t="s">
        <v>35</v>
      </c>
      <c r="AK5" s="57" t="s">
        <v>7</v>
      </c>
      <c r="AL5" s="57" t="s">
        <v>8</v>
      </c>
      <c r="AM5" s="56" t="s">
        <v>35</v>
      </c>
      <c r="AN5" s="56" t="s">
        <v>7</v>
      </c>
      <c r="AO5" s="56" t="s">
        <v>8</v>
      </c>
      <c r="AP5" s="56" t="s">
        <v>35</v>
      </c>
      <c r="AQ5" s="57" t="s">
        <v>7</v>
      </c>
      <c r="AR5" s="57" t="s">
        <v>8</v>
      </c>
      <c r="AS5" s="56" t="s">
        <v>36</v>
      </c>
      <c r="AT5" s="56" t="s">
        <v>7</v>
      </c>
      <c r="AU5" s="56" t="s">
        <v>8</v>
      </c>
      <c r="AV5" s="56" t="s">
        <v>34</v>
      </c>
      <c r="AW5" s="56" t="s">
        <v>7</v>
      </c>
      <c r="AX5" s="56" t="s">
        <v>8</v>
      </c>
      <c r="AY5" s="56" t="s">
        <v>35</v>
      </c>
      <c r="AZ5" s="56" t="s">
        <v>7</v>
      </c>
      <c r="BA5" s="56" t="s">
        <v>8</v>
      </c>
      <c r="BB5" s="56" t="s">
        <v>35</v>
      </c>
      <c r="BC5" s="56" t="s">
        <v>7</v>
      </c>
      <c r="BD5" s="56" t="s">
        <v>8</v>
      </c>
      <c r="BE5" s="56" t="s">
        <v>35</v>
      </c>
      <c r="BF5" s="56" t="s">
        <v>7</v>
      </c>
      <c r="BG5" s="58" t="s">
        <v>8</v>
      </c>
      <c r="BH5" s="59" t="s">
        <v>35</v>
      </c>
      <c r="BI5" s="56" t="s">
        <v>7</v>
      </c>
      <c r="BJ5" s="58" t="s">
        <v>8</v>
      </c>
    </row>
    <row r="6" spans="1:62" s="51" customFormat="1" ht="28.15" customHeight="1" x14ac:dyDescent="0.25">
      <c r="A6" s="84" t="s">
        <v>9</v>
      </c>
      <c r="B6" s="60">
        <f>SUM(C6:D6)</f>
        <v>630341</v>
      </c>
      <c r="C6" s="61">
        <f t="shared" ref="C6:G6" si="0">SUM(C7:C28)</f>
        <v>308360</v>
      </c>
      <c r="D6" s="61">
        <f t="shared" si="0"/>
        <v>321981</v>
      </c>
      <c r="E6" s="61">
        <f>SUM(F6:G6)</f>
        <v>5226030</v>
      </c>
      <c r="F6" s="61">
        <f t="shared" si="0"/>
        <v>2526819</v>
      </c>
      <c r="G6" s="61">
        <f t="shared" si="0"/>
        <v>2699211</v>
      </c>
      <c r="H6" s="61">
        <f>SUM(I6:J6)</f>
        <v>574653</v>
      </c>
      <c r="I6" s="61">
        <f>SUM(I7:I28)</f>
        <v>262445</v>
      </c>
      <c r="J6" s="61">
        <f>SUM(J7:J28)</f>
        <v>312208</v>
      </c>
      <c r="K6" s="61">
        <f>SUM(L6:M6)</f>
        <v>5086838</v>
      </c>
      <c r="L6" s="61">
        <f t="shared" ref="L6:M6" si="1">SUM(L7:L28)</f>
        <v>2413828</v>
      </c>
      <c r="M6" s="61">
        <f t="shared" si="1"/>
        <v>2673010</v>
      </c>
      <c r="N6" s="61">
        <f>SUM(O6:P6)</f>
        <v>34344</v>
      </c>
      <c r="O6" s="61">
        <f>SUM(O7:O28)</f>
        <v>26550</v>
      </c>
      <c r="P6" s="61">
        <f>SUM(P7:P28)</f>
        <v>7794</v>
      </c>
      <c r="Q6" s="61">
        <f>SUM(R6:S6)</f>
        <v>100048</v>
      </c>
      <c r="R6" s="61">
        <f t="shared" ref="R6:S6" si="2">SUM(R7:R28)</f>
        <v>77302</v>
      </c>
      <c r="S6" s="61">
        <f t="shared" si="2"/>
        <v>22746</v>
      </c>
      <c r="T6" s="61">
        <f>SUM(U6:V6)</f>
        <v>75</v>
      </c>
      <c r="U6" s="61">
        <f>SUM(U7:U28)</f>
        <v>73</v>
      </c>
      <c r="V6" s="61">
        <f>SUM(V7:V28)</f>
        <v>2</v>
      </c>
      <c r="W6" s="61">
        <f>SUM(X6:Y6)</f>
        <v>493</v>
      </c>
      <c r="X6" s="61">
        <f t="shared" ref="X6:Y6" si="3">SUM(X7:X28)</f>
        <v>484</v>
      </c>
      <c r="Y6" s="61">
        <f t="shared" si="3"/>
        <v>9</v>
      </c>
      <c r="Z6" s="61">
        <f>SUM(AA6:AB6)</f>
        <v>21269</v>
      </c>
      <c r="AA6" s="61">
        <f>SUM(AA7:AA28)</f>
        <v>19292</v>
      </c>
      <c r="AB6" s="61">
        <f>SUM(AB7:AB28)</f>
        <v>1977</v>
      </c>
      <c r="AC6" s="61">
        <f>SUM(AD6:AE6)</f>
        <v>38651</v>
      </c>
      <c r="AD6" s="61">
        <f t="shared" ref="AD6:AE6" si="4">SUM(AD7:AD28)</f>
        <v>35205</v>
      </c>
      <c r="AE6" s="61">
        <f t="shared" si="4"/>
        <v>3446</v>
      </c>
      <c r="AF6" s="84" t="s">
        <v>9</v>
      </c>
      <c r="AG6" s="62">
        <f>SUM(AH6:AI6)</f>
        <v>100</v>
      </c>
      <c r="AH6" s="62">
        <f>C6/B6*100</f>
        <v>48.919553067308016</v>
      </c>
      <c r="AI6" s="62">
        <f>D6/B6*100</f>
        <v>51.080446932691991</v>
      </c>
      <c r="AJ6" s="62">
        <f>SUM(AK6:AL6)</f>
        <v>100</v>
      </c>
      <c r="AK6" s="62">
        <f>F6/E6*100</f>
        <v>48.350640926286303</v>
      </c>
      <c r="AL6" s="62">
        <f>G6/E6*100</f>
        <v>51.649359073713697</v>
      </c>
      <c r="AM6" s="62">
        <f>SUM(AN6:AO6)</f>
        <v>100</v>
      </c>
      <c r="AN6" s="62">
        <f>I6/H6*100</f>
        <v>45.670169650206297</v>
      </c>
      <c r="AO6" s="62">
        <f>J6/H6*100</f>
        <v>54.32983034979371</v>
      </c>
      <c r="AP6" s="62">
        <f>SUM(AQ6:AR6)</f>
        <v>100</v>
      </c>
      <c r="AQ6" s="62">
        <f>L6/K6*100</f>
        <v>47.452425259070566</v>
      </c>
      <c r="AR6" s="62">
        <f>M6/K6*100</f>
        <v>52.547574740929434</v>
      </c>
      <c r="AS6" s="62">
        <f>SUM(AT6:AU6)</f>
        <v>99.999999999999986</v>
      </c>
      <c r="AT6" s="62">
        <f>O6/N6*100</f>
        <v>77.30607966457022</v>
      </c>
      <c r="AU6" s="62">
        <f>P6/N6*100</f>
        <v>22.69392033542977</v>
      </c>
      <c r="AV6" s="62">
        <f>SUM(AW6:AX6)</f>
        <v>100</v>
      </c>
      <c r="AW6" s="62">
        <f>R6/Q6*100</f>
        <v>77.264912841835923</v>
      </c>
      <c r="AX6" s="62">
        <f>S6/Q6*100</f>
        <v>22.735087158164081</v>
      </c>
      <c r="AY6" s="62">
        <f>SUM(AZ6:BA6)</f>
        <v>100.00000000000001</v>
      </c>
      <c r="AZ6" s="62">
        <f>U6/T6*100</f>
        <v>97.333333333333343</v>
      </c>
      <c r="BA6" s="62">
        <f>V6/T6*100</f>
        <v>2.666666666666667</v>
      </c>
      <c r="BB6" s="62">
        <f>SUM(BC6:BD6)</f>
        <v>100.00000000000001</v>
      </c>
      <c r="BC6" s="62">
        <f>X6/W6*100</f>
        <v>98.174442190669382</v>
      </c>
      <c r="BD6" s="62">
        <f>Y6/W6*100</f>
        <v>1.8255578093306288</v>
      </c>
      <c r="BE6" s="62">
        <f>SUM(BF6:BG6)</f>
        <v>100</v>
      </c>
      <c r="BF6" s="62">
        <f>AA6/Z6*100</f>
        <v>90.704781607033709</v>
      </c>
      <c r="BG6" s="62">
        <f>AB6/Z6*100</f>
        <v>9.295218392966289</v>
      </c>
      <c r="BH6" s="62">
        <f>SUM(BI6:BJ6)</f>
        <v>100</v>
      </c>
      <c r="BI6" s="62">
        <f>AD6/AC6*100</f>
        <v>91.084318646348095</v>
      </c>
      <c r="BJ6" s="62">
        <f>AE6/AC6*100</f>
        <v>8.9156813536519106</v>
      </c>
    </row>
    <row r="7" spans="1:62" s="51" customFormat="1" ht="28.15" customHeight="1" x14ac:dyDescent="0.25">
      <c r="A7" s="86" t="s">
        <v>53</v>
      </c>
      <c r="B7" s="63">
        <f t="shared" ref="B7:B28" si="5">SUM(C7:D7)</f>
        <v>0</v>
      </c>
      <c r="C7" s="64">
        <f t="shared" ref="C7:C28" si="6">I7+O7+U7+AA7</f>
        <v>0</v>
      </c>
      <c r="D7" s="64">
        <f t="shared" ref="D7:D28" si="7">J7+P7+V7+AB7</f>
        <v>0</v>
      </c>
      <c r="E7" s="64">
        <f>SUM(F7:G7)</f>
        <v>0</v>
      </c>
      <c r="F7" s="64">
        <f t="shared" ref="F7:F28" si="8">L7+R7+X7+AD7</f>
        <v>0</v>
      </c>
      <c r="G7" s="64">
        <f t="shared" ref="G7:G28" si="9">M7+S7+Y7+AE7</f>
        <v>0</v>
      </c>
      <c r="H7" s="64">
        <f>SUM(I7:J7)</f>
        <v>0</v>
      </c>
      <c r="I7" s="32">
        <v>0</v>
      </c>
      <c r="J7" s="32">
        <v>0</v>
      </c>
      <c r="K7" s="32">
        <f>SUM(L7:M7)</f>
        <v>0</v>
      </c>
      <c r="L7" s="32">
        <v>0</v>
      </c>
      <c r="M7" s="50">
        <v>0</v>
      </c>
      <c r="N7" s="50">
        <f>SUM(O7:P7)</f>
        <v>0</v>
      </c>
      <c r="O7" s="32">
        <v>0</v>
      </c>
      <c r="P7" s="32">
        <v>0</v>
      </c>
      <c r="Q7" s="32">
        <f>SUM(R7:S7)</f>
        <v>0</v>
      </c>
      <c r="R7" s="32">
        <v>0</v>
      </c>
      <c r="S7" s="32">
        <v>0</v>
      </c>
      <c r="T7" s="32">
        <f>SUM(U7:V7)</f>
        <v>0</v>
      </c>
      <c r="U7" s="32">
        <v>0</v>
      </c>
      <c r="V7" s="32">
        <v>0</v>
      </c>
      <c r="W7" s="32">
        <f>SUM(X7:Y7)</f>
        <v>0</v>
      </c>
      <c r="X7" s="32">
        <v>0</v>
      </c>
      <c r="Y7" s="32">
        <v>0</v>
      </c>
      <c r="Z7" s="32">
        <f>SUM(AA7:AB7)</f>
        <v>0</v>
      </c>
      <c r="AA7" s="32">
        <v>0</v>
      </c>
      <c r="AB7" s="32">
        <v>0</v>
      </c>
      <c r="AC7" s="32">
        <f>SUM(AD7:AE7)</f>
        <v>0</v>
      </c>
      <c r="AD7" s="32">
        <v>0</v>
      </c>
      <c r="AE7" s="50">
        <v>0</v>
      </c>
      <c r="AF7" s="86" t="s">
        <v>54</v>
      </c>
      <c r="AG7" s="63">
        <f t="shared" ref="AG7:AG28" si="10">SUM(AH7:AI7)</f>
        <v>0</v>
      </c>
      <c r="AH7" s="64">
        <f>AN7+AT7+AZ7+BF7</f>
        <v>0</v>
      </c>
      <c r="AI7" s="64">
        <f>AO7+AU7+BA7+BG7</f>
        <v>0</v>
      </c>
      <c r="AJ7" s="64">
        <f>SUM(AK7:AL7)</f>
        <v>0</v>
      </c>
      <c r="AK7" s="64">
        <f>AQ7+AW7+BC7+BI7</f>
        <v>0</v>
      </c>
      <c r="AL7" s="64">
        <f>AR7+AX7+BD7+BJ7</f>
        <v>0</v>
      </c>
      <c r="AM7" s="64">
        <f>SUM(AN7:AO7)</f>
        <v>0</v>
      </c>
      <c r="AN7" s="32">
        <v>0</v>
      </c>
      <c r="AO7" s="32">
        <v>0</v>
      </c>
      <c r="AP7" s="32">
        <f>SUM(AQ7:AR7)</f>
        <v>0</v>
      </c>
      <c r="AQ7" s="32">
        <v>0</v>
      </c>
      <c r="AR7" s="50">
        <v>0</v>
      </c>
      <c r="AS7" s="50">
        <f>SUM(AT7:AU7)</f>
        <v>0</v>
      </c>
      <c r="AT7" s="32">
        <v>0</v>
      </c>
      <c r="AU7" s="32">
        <v>0</v>
      </c>
      <c r="AV7" s="32">
        <f>SUM(AW7:AX7)</f>
        <v>0</v>
      </c>
      <c r="AW7" s="32">
        <v>0</v>
      </c>
      <c r="AX7" s="32">
        <v>0</v>
      </c>
      <c r="AY7" s="32">
        <f>SUM(AZ7:BA7)</f>
        <v>0</v>
      </c>
      <c r="AZ7" s="32">
        <v>0</v>
      </c>
      <c r="BA7" s="32">
        <v>0</v>
      </c>
      <c r="BB7" s="32">
        <f>SUM(BC7:BD7)</f>
        <v>0</v>
      </c>
      <c r="BC7" s="32">
        <v>0</v>
      </c>
      <c r="BD7" s="32">
        <v>0</v>
      </c>
      <c r="BE7" s="32">
        <f>SUM(BF7:BG7)</f>
        <v>0</v>
      </c>
      <c r="BF7" s="32">
        <v>0</v>
      </c>
      <c r="BG7" s="32">
        <v>0</v>
      </c>
      <c r="BH7" s="32">
        <f>SUM(BI7:BJ7)</f>
        <v>0</v>
      </c>
      <c r="BI7" s="32">
        <v>0</v>
      </c>
      <c r="BJ7" s="50">
        <v>0</v>
      </c>
    </row>
    <row r="8" spans="1:62" s="51" customFormat="1" ht="28.15" customHeight="1" x14ac:dyDescent="0.25">
      <c r="A8" s="86" t="s">
        <v>11</v>
      </c>
      <c r="B8" s="63">
        <f t="shared" si="5"/>
        <v>0</v>
      </c>
      <c r="C8" s="64">
        <f t="shared" si="6"/>
        <v>0</v>
      </c>
      <c r="D8" s="64">
        <f t="shared" si="7"/>
        <v>0</v>
      </c>
      <c r="E8" s="64">
        <f t="shared" ref="E8:E27" si="11">SUM(F8:G8)</f>
        <v>0</v>
      </c>
      <c r="F8" s="64">
        <f t="shared" si="8"/>
        <v>0</v>
      </c>
      <c r="G8" s="64">
        <f t="shared" si="9"/>
        <v>0</v>
      </c>
      <c r="H8" s="64">
        <f t="shared" ref="H8:H28" si="12">SUM(I8:J8)</f>
        <v>0</v>
      </c>
      <c r="I8" s="32">
        <v>0</v>
      </c>
      <c r="J8" s="32">
        <v>0</v>
      </c>
      <c r="K8" s="32">
        <f t="shared" ref="K8:K28" si="13">SUM(L8:M8)</f>
        <v>0</v>
      </c>
      <c r="L8" s="32">
        <v>0</v>
      </c>
      <c r="M8" s="50">
        <v>0</v>
      </c>
      <c r="N8" s="50">
        <f t="shared" ref="N8:N28" si="14">SUM(O8:P8)</f>
        <v>0</v>
      </c>
      <c r="O8" s="32">
        <v>0</v>
      </c>
      <c r="P8" s="32">
        <v>0</v>
      </c>
      <c r="Q8" s="32">
        <f t="shared" ref="Q8:Q28" si="15">SUM(R8:S8)</f>
        <v>0</v>
      </c>
      <c r="R8" s="32">
        <v>0</v>
      </c>
      <c r="S8" s="32">
        <v>0</v>
      </c>
      <c r="T8" s="32">
        <f t="shared" ref="T8:T28" si="16">SUM(U8:V8)</f>
        <v>0</v>
      </c>
      <c r="U8" s="32">
        <v>0</v>
      </c>
      <c r="V8" s="32">
        <v>0</v>
      </c>
      <c r="W8" s="32">
        <f t="shared" ref="W8:W28" si="17">SUM(X8:Y8)</f>
        <v>0</v>
      </c>
      <c r="X8" s="32">
        <v>0</v>
      </c>
      <c r="Y8" s="32">
        <v>0</v>
      </c>
      <c r="Z8" s="32">
        <f t="shared" ref="Z8:Z28" si="18">SUM(AA8:AB8)</f>
        <v>0</v>
      </c>
      <c r="AA8" s="32">
        <v>0</v>
      </c>
      <c r="AB8" s="32">
        <v>0</v>
      </c>
      <c r="AC8" s="32">
        <f t="shared" ref="AC8:AC28" si="19">SUM(AD8:AE8)</f>
        <v>0</v>
      </c>
      <c r="AD8" s="32">
        <v>0</v>
      </c>
      <c r="AE8" s="50">
        <v>0</v>
      </c>
      <c r="AF8" s="86" t="s">
        <v>11</v>
      </c>
      <c r="AG8" s="63">
        <f t="shared" si="10"/>
        <v>0</v>
      </c>
      <c r="AH8" s="64">
        <f>AN8+AT8+AZ8+BF8</f>
        <v>0</v>
      </c>
      <c r="AI8" s="64">
        <f>AO8+AU8+BA8+BG8</f>
        <v>0</v>
      </c>
      <c r="AJ8" s="64">
        <f t="shared" ref="AJ8:AJ27" si="20">SUM(AK8:AL8)</f>
        <v>0</v>
      </c>
      <c r="AK8" s="64">
        <f>AQ8+AW8+BC8+BI8</f>
        <v>0</v>
      </c>
      <c r="AL8" s="64">
        <f>AR8+AX8+BD8+BJ8</f>
        <v>0</v>
      </c>
      <c r="AM8" s="64">
        <f t="shared" ref="AM8:AM28" si="21">SUM(AN8:AO8)</f>
        <v>0</v>
      </c>
      <c r="AN8" s="32">
        <v>0</v>
      </c>
      <c r="AO8" s="32">
        <v>0</v>
      </c>
      <c r="AP8" s="32">
        <f t="shared" ref="AP8:AP28" si="22">SUM(AQ8:AR8)</f>
        <v>0</v>
      </c>
      <c r="AQ8" s="32">
        <v>0</v>
      </c>
      <c r="AR8" s="50">
        <v>0</v>
      </c>
      <c r="AS8" s="50">
        <f t="shared" ref="AS8:AS28" si="23">SUM(AT8:AU8)</f>
        <v>0</v>
      </c>
      <c r="AT8" s="32">
        <v>0</v>
      </c>
      <c r="AU8" s="32">
        <v>0</v>
      </c>
      <c r="AV8" s="32">
        <f t="shared" ref="AV8:AV28" si="24">SUM(AW8:AX8)</f>
        <v>0</v>
      </c>
      <c r="AW8" s="32">
        <v>0</v>
      </c>
      <c r="AX8" s="32">
        <v>0</v>
      </c>
      <c r="AY8" s="32">
        <f t="shared" ref="AY8:AY28" si="25">SUM(AZ8:BA8)</f>
        <v>0</v>
      </c>
      <c r="AZ8" s="32">
        <v>0</v>
      </c>
      <c r="BA8" s="32">
        <v>0</v>
      </c>
      <c r="BB8" s="32">
        <f t="shared" ref="BB8:BB28" si="26">SUM(BC8:BD8)</f>
        <v>0</v>
      </c>
      <c r="BC8" s="32">
        <v>0</v>
      </c>
      <c r="BD8" s="32">
        <v>0</v>
      </c>
      <c r="BE8" s="32">
        <f t="shared" ref="BE8:BE28" si="27">SUM(BF8:BG8)</f>
        <v>0</v>
      </c>
      <c r="BF8" s="32">
        <v>0</v>
      </c>
      <c r="BG8" s="32">
        <v>0</v>
      </c>
      <c r="BH8" s="32">
        <f t="shared" ref="BH8:BH28" si="28">SUM(BI8:BJ8)</f>
        <v>0</v>
      </c>
      <c r="BI8" s="32">
        <v>0</v>
      </c>
      <c r="BJ8" s="50">
        <v>0</v>
      </c>
    </row>
    <row r="9" spans="1:62" s="51" customFormat="1" ht="28.15" customHeight="1" x14ac:dyDescent="0.25">
      <c r="A9" s="86" t="s">
        <v>12</v>
      </c>
      <c r="B9" s="65">
        <f t="shared" si="5"/>
        <v>11738</v>
      </c>
      <c r="C9" s="64">
        <f t="shared" si="6"/>
        <v>10607</v>
      </c>
      <c r="D9" s="64">
        <f t="shared" si="7"/>
        <v>1131</v>
      </c>
      <c r="E9" s="64">
        <f t="shared" si="11"/>
        <v>8397</v>
      </c>
      <c r="F9" s="64">
        <f t="shared" si="8"/>
        <v>7611</v>
      </c>
      <c r="G9" s="64">
        <f t="shared" si="9"/>
        <v>786</v>
      </c>
      <c r="H9" s="64">
        <f t="shared" si="12"/>
        <v>1</v>
      </c>
      <c r="I9" s="32">
        <v>1</v>
      </c>
      <c r="J9" s="32">
        <v>0</v>
      </c>
      <c r="K9" s="32">
        <f t="shared" si="13"/>
        <v>2</v>
      </c>
      <c r="L9" s="32">
        <v>2</v>
      </c>
      <c r="M9" s="50">
        <v>0</v>
      </c>
      <c r="N9" s="50">
        <f t="shared" si="14"/>
        <v>0</v>
      </c>
      <c r="O9" s="32">
        <v>0</v>
      </c>
      <c r="P9" s="32">
        <v>0</v>
      </c>
      <c r="Q9" s="32">
        <f t="shared" si="15"/>
        <v>0</v>
      </c>
      <c r="R9" s="32">
        <v>0</v>
      </c>
      <c r="S9" s="32">
        <v>0</v>
      </c>
      <c r="T9" s="32">
        <f t="shared" si="16"/>
        <v>0</v>
      </c>
      <c r="U9" s="32">
        <v>0</v>
      </c>
      <c r="V9" s="32">
        <v>0</v>
      </c>
      <c r="W9" s="32">
        <f t="shared" si="17"/>
        <v>0</v>
      </c>
      <c r="X9" s="32">
        <v>0</v>
      </c>
      <c r="Y9" s="32">
        <v>0</v>
      </c>
      <c r="Z9" s="32">
        <f t="shared" si="18"/>
        <v>11737</v>
      </c>
      <c r="AA9" s="32">
        <v>10606</v>
      </c>
      <c r="AB9" s="32">
        <v>1131</v>
      </c>
      <c r="AC9" s="32">
        <f t="shared" si="19"/>
        <v>8395</v>
      </c>
      <c r="AD9" s="32">
        <v>7609</v>
      </c>
      <c r="AE9" s="66">
        <v>786</v>
      </c>
      <c r="AF9" s="86" t="s">
        <v>12</v>
      </c>
      <c r="AG9" s="67">
        <f t="shared" si="10"/>
        <v>100</v>
      </c>
      <c r="AH9" s="68">
        <f>C9/B9*100</f>
        <v>90.364627704890097</v>
      </c>
      <c r="AI9" s="68">
        <f>D9/B9*100</f>
        <v>9.6353722951098995</v>
      </c>
      <c r="AJ9" s="68">
        <f t="shared" si="20"/>
        <v>100</v>
      </c>
      <c r="AK9" s="68">
        <f>F9/E9*100</f>
        <v>90.639514112182923</v>
      </c>
      <c r="AL9" s="68">
        <f>G9/E9*100</f>
        <v>9.3604858878170774</v>
      </c>
      <c r="AM9" s="68">
        <f t="shared" si="21"/>
        <v>100</v>
      </c>
      <c r="AN9" s="67">
        <f>I9/H9*100</f>
        <v>100</v>
      </c>
      <c r="AO9" s="32">
        <v>0</v>
      </c>
      <c r="AP9" s="67">
        <f t="shared" si="22"/>
        <v>100</v>
      </c>
      <c r="AQ9" s="67">
        <f>L9/K9*100</f>
        <v>100</v>
      </c>
      <c r="AR9" s="50">
        <v>0</v>
      </c>
      <c r="AS9" s="50">
        <f t="shared" si="23"/>
        <v>0</v>
      </c>
      <c r="AT9" s="32">
        <v>0</v>
      </c>
      <c r="AU9" s="32">
        <v>0</v>
      </c>
      <c r="AV9" s="32">
        <f t="shared" si="24"/>
        <v>0</v>
      </c>
      <c r="AW9" s="32">
        <v>0</v>
      </c>
      <c r="AX9" s="32">
        <v>0</v>
      </c>
      <c r="AY9" s="32">
        <f t="shared" si="25"/>
        <v>0</v>
      </c>
      <c r="AZ9" s="32">
        <v>0</v>
      </c>
      <c r="BA9" s="32">
        <v>0</v>
      </c>
      <c r="BB9" s="32">
        <f t="shared" si="26"/>
        <v>0</v>
      </c>
      <c r="BC9" s="32">
        <v>0</v>
      </c>
      <c r="BD9" s="32">
        <v>0</v>
      </c>
      <c r="BE9" s="67">
        <f t="shared" si="27"/>
        <v>100</v>
      </c>
      <c r="BF9" s="67">
        <f>AA9/Z9*100</f>
        <v>90.363806764931411</v>
      </c>
      <c r="BG9" s="67">
        <f>AB9/Z9*100</f>
        <v>9.6361932350685873</v>
      </c>
      <c r="BH9" s="67">
        <f t="shared" si="28"/>
        <v>100</v>
      </c>
      <c r="BI9" s="67">
        <f>AD9/AC9*100</f>
        <v>90.637284097677181</v>
      </c>
      <c r="BJ9" s="69">
        <f>AE9/AC9*100</f>
        <v>9.3627159023228117</v>
      </c>
    </row>
    <row r="10" spans="1:62" s="51" customFormat="1" ht="28.15" customHeight="1" x14ac:dyDescent="0.25">
      <c r="A10" s="86" t="s">
        <v>13</v>
      </c>
      <c r="B10" s="63">
        <f t="shared" si="5"/>
        <v>3275</v>
      </c>
      <c r="C10" s="64">
        <f t="shared" si="6"/>
        <v>2956</v>
      </c>
      <c r="D10" s="64">
        <f t="shared" si="7"/>
        <v>319</v>
      </c>
      <c r="E10" s="64">
        <f t="shared" si="11"/>
        <v>4644</v>
      </c>
      <c r="F10" s="64">
        <f t="shared" si="8"/>
        <v>4205</v>
      </c>
      <c r="G10" s="64">
        <f t="shared" si="9"/>
        <v>439</v>
      </c>
      <c r="H10" s="64">
        <f t="shared" si="12"/>
        <v>1</v>
      </c>
      <c r="I10" s="32">
        <v>1</v>
      </c>
      <c r="J10" s="32">
        <v>0</v>
      </c>
      <c r="K10" s="32">
        <f t="shared" si="13"/>
        <v>2</v>
      </c>
      <c r="L10" s="32">
        <v>2</v>
      </c>
      <c r="M10" s="50">
        <v>0</v>
      </c>
      <c r="N10" s="50">
        <f t="shared" si="14"/>
        <v>0</v>
      </c>
      <c r="O10" s="32">
        <v>0</v>
      </c>
      <c r="P10" s="32">
        <v>0</v>
      </c>
      <c r="Q10" s="32">
        <f t="shared" si="15"/>
        <v>0</v>
      </c>
      <c r="R10" s="32">
        <v>0</v>
      </c>
      <c r="S10" s="32">
        <v>0</v>
      </c>
      <c r="T10" s="32">
        <f t="shared" si="16"/>
        <v>0</v>
      </c>
      <c r="U10" s="32">
        <v>0</v>
      </c>
      <c r="V10" s="32">
        <v>0</v>
      </c>
      <c r="W10" s="32">
        <f t="shared" si="17"/>
        <v>0</v>
      </c>
      <c r="X10" s="32">
        <v>0</v>
      </c>
      <c r="Y10" s="32">
        <v>0</v>
      </c>
      <c r="Z10" s="32">
        <f t="shared" si="18"/>
        <v>3274</v>
      </c>
      <c r="AA10" s="32">
        <v>2955</v>
      </c>
      <c r="AB10" s="32">
        <v>319</v>
      </c>
      <c r="AC10" s="32">
        <f t="shared" si="19"/>
        <v>4642</v>
      </c>
      <c r="AD10" s="32">
        <v>4203</v>
      </c>
      <c r="AE10" s="66">
        <v>439</v>
      </c>
      <c r="AF10" s="86" t="s">
        <v>13</v>
      </c>
      <c r="AG10" s="70">
        <f t="shared" si="10"/>
        <v>100.00000000000001</v>
      </c>
      <c r="AH10" s="68">
        <f t="shared" ref="AH10:AH24" si="29">C10/B10*100</f>
        <v>90.259541984732834</v>
      </c>
      <c r="AI10" s="68">
        <f t="shared" ref="AI10:AI22" si="30">D10/B10*100</f>
        <v>9.7404580152671763</v>
      </c>
      <c r="AJ10" s="68">
        <f t="shared" si="20"/>
        <v>100.00000000000001</v>
      </c>
      <c r="AK10" s="68">
        <f t="shared" ref="AK10:AK24" si="31">F10/E10*100</f>
        <v>90.546942291128346</v>
      </c>
      <c r="AL10" s="68">
        <f t="shared" ref="AL10:AL22" si="32">G10/E10*100</f>
        <v>9.453057708871663</v>
      </c>
      <c r="AM10" s="68">
        <f t="shared" si="21"/>
        <v>100</v>
      </c>
      <c r="AN10" s="67">
        <f t="shared" ref="AN10:AN22" si="33">I10/H10*100</f>
        <v>100</v>
      </c>
      <c r="AO10" s="32">
        <v>0</v>
      </c>
      <c r="AP10" s="67">
        <f t="shared" si="22"/>
        <v>100</v>
      </c>
      <c r="AQ10" s="67">
        <f t="shared" ref="AQ10:AQ22" si="34">L10/K10*100</f>
        <v>100</v>
      </c>
      <c r="AR10" s="50">
        <v>0</v>
      </c>
      <c r="AS10" s="50">
        <f t="shared" si="23"/>
        <v>0</v>
      </c>
      <c r="AT10" s="32">
        <v>0</v>
      </c>
      <c r="AU10" s="32">
        <v>0</v>
      </c>
      <c r="AV10" s="32">
        <f t="shared" si="24"/>
        <v>0</v>
      </c>
      <c r="AW10" s="32">
        <v>0</v>
      </c>
      <c r="AX10" s="32">
        <v>0</v>
      </c>
      <c r="AY10" s="32">
        <f t="shared" si="25"/>
        <v>0</v>
      </c>
      <c r="AZ10" s="32">
        <v>0</v>
      </c>
      <c r="BA10" s="32">
        <v>0</v>
      </c>
      <c r="BB10" s="32">
        <f t="shared" si="26"/>
        <v>0</v>
      </c>
      <c r="BC10" s="32">
        <v>0</v>
      </c>
      <c r="BD10" s="32">
        <v>0</v>
      </c>
      <c r="BE10" s="67">
        <f t="shared" si="27"/>
        <v>100</v>
      </c>
      <c r="BF10" s="67">
        <f t="shared" ref="BF10:BF14" si="35">AA10/Z10*100</f>
        <v>90.25656689065363</v>
      </c>
      <c r="BG10" s="67">
        <f t="shared" ref="BG10:BG14" si="36">AB10/Z10*100</f>
        <v>9.7434331093463644</v>
      </c>
      <c r="BH10" s="67">
        <f t="shared" si="28"/>
        <v>100</v>
      </c>
      <c r="BI10" s="67">
        <f t="shared" ref="BI10:BI14" si="37">AD10/AC10*100</f>
        <v>90.54286945282206</v>
      </c>
      <c r="BJ10" s="69">
        <f t="shared" ref="BJ10:BJ14" si="38">AE10/AC10*100</f>
        <v>9.4571305471779397</v>
      </c>
    </row>
    <row r="11" spans="1:62" s="51" customFormat="1" ht="28.15" customHeight="1" x14ac:dyDescent="0.25">
      <c r="A11" s="86" t="s">
        <v>14</v>
      </c>
      <c r="B11" s="63">
        <f t="shared" si="5"/>
        <v>1223</v>
      </c>
      <c r="C11" s="64">
        <f t="shared" si="6"/>
        <v>1066</v>
      </c>
      <c r="D11" s="64">
        <f t="shared" si="7"/>
        <v>157</v>
      </c>
      <c r="E11" s="64">
        <f t="shared" si="11"/>
        <v>2469</v>
      </c>
      <c r="F11" s="64">
        <f t="shared" si="8"/>
        <v>2144</v>
      </c>
      <c r="G11" s="64">
        <f t="shared" si="9"/>
        <v>325</v>
      </c>
      <c r="H11" s="64">
        <f t="shared" si="12"/>
        <v>192</v>
      </c>
      <c r="I11" s="32">
        <v>110</v>
      </c>
      <c r="J11" s="32">
        <v>82</v>
      </c>
      <c r="K11" s="32">
        <f t="shared" si="13"/>
        <v>403</v>
      </c>
      <c r="L11" s="32">
        <v>229</v>
      </c>
      <c r="M11" s="33">
        <v>174</v>
      </c>
      <c r="N11" s="50">
        <f t="shared" si="14"/>
        <v>1</v>
      </c>
      <c r="O11" s="32">
        <v>1</v>
      </c>
      <c r="P11" s="32">
        <v>0</v>
      </c>
      <c r="Q11" s="32">
        <f t="shared" si="15"/>
        <v>1</v>
      </c>
      <c r="R11" s="32">
        <v>1</v>
      </c>
      <c r="S11" s="32">
        <v>0</v>
      </c>
      <c r="T11" s="32">
        <f t="shared" si="16"/>
        <v>0</v>
      </c>
      <c r="U11" s="32">
        <v>0</v>
      </c>
      <c r="V11" s="32">
        <v>0</v>
      </c>
      <c r="W11" s="32">
        <f t="shared" si="17"/>
        <v>0</v>
      </c>
      <c r="X11" s="32">
        <v>0</v>
      </c>
      <c r="Y11" s="32">
        <v>0</v>
      </c>
      <c r="Z11" s="32">
        <f t="shared" si="18"/>
        <v>1030</v>
      </c>
      <c r="AA11" s="32">
        <v>955</v>
      </c>
      <c r="AB11" s="32">
        <v>75</v>
      </c>
      <c r="AC11" s="32">
        <f t="shared" si="19"/>
        <v>2065</v>
      </c>
      <c r="AD11" s="32">
        <v>1914</v>
      </c>
      <c r="AE11" s="66">
        <v>151</v>
      </c>
      <c r="AF11" s="86" t="s">
        <v>14</v>
      </c>
      <c r="AG11" s="70">
        <f t="shared" si="10"/>
        <v>100</v>
      </c>
      <c r="AH11" s="68">
        <f t="shared" si="29"/>
        <v>87.162714636140635</v>
      </c>
      <c r="AI11" s="68">
        <f t="shared" si="30"/>
        <v>12.837285363859364</v>
      </c>
      <c r="AJ11" s="68">
        <f t="shared" si="20"/>
        <v>100</v>
      </c>
      <c r="AK11" s="68">
        <f t="shared" si="31"/>
        <v>86.836776022681249</v>
      </c>
      <c r="AL11" s="68">
        <f t="shared" si="32"/>
        <v>13.163223977318752</v>
      </c>
      <c r="AM11" s="68">
        <f t="shared" si="21"/>
        <v>100</v>
      </c>
      <c r="AN11" s="67">
        <f t="shared" si="33"/>
        <v>57.291666666666664</v>
      </c>
      <c r="AO11" s="67">
        <f>J11/H11*100</f>
        <v>42.708333333333329</v>
      </c>
      <c r="AP11" s="67">
        <f t="shared" si="22"/>
        <v>100</v>
      </c>
      <c r="AQ11" s="67">
        <f t="shared" si="34"/>
        <v>56.823821339950378</v>
      </c>
      <c r="AR11" s="71">
        <f>M11/K11*100</f>
        <v>43.176178660049629</v>
      </c>
      <c r="AS11" s="71">
        <f t="shared" si="23"/>
        <v>100</v>
      </c>
      <c r="AT11" s="72">
        <f>O11/N11*100</f>
        <v>100</v>
      </c>
      <c r="AU11" s="32">
        <v>0</v>
      </c>
      <c r="AV11" s="67">
        <f t="shared" si="24"/>
        <v>100</v>
      </c>
      <c r="AW11" s="67">
        <f>R11/Q11*100</f>
        <v>100</v>
      </c>
      <c r="AX11" s="32">
        <v>0</v>
      </c>
      <c r="AY11" s="32">
        <f t="shared" si="25"/>
        <v>0</v>
      </c>
      <c r="AZ11" s="32">
        <v>0</v>
      </c>
      <c r="BA11" s="32">
        <v>0</v>
      </c>
      <c r="BB11" s="32">
        <f t="shared" si="26"/>
        <v>0</v>
      </c>
      <c r="BC11" s="32">
        <v>0</v>
      </c>
      <c r="BD11" s="32">
        <v>0</v>
      </c>
      <c r="BE11" s="67">
        <f t="shared" si="27"/>
        <v>100</v>
      </c>
      <c r="BF11" s="67">
        <f t="shared" si="35"/>
        <v>92.71844660194175</v>
      </c>
      <c r="BG11" s="67">
        <f t="shared" si="36"/>
        <v>7.2815533980582519</v>
      </c>
      <c r="BH11" s="67">
        <f t="shared" si="28"/>
        <v>100</v>
      </c>
      <c r="BI11" s="67">
        <f t="shared" si="37"/>
        <v>92.687651331719124</v>
      </c>
      <c r="BJ11" s="69">
        <f t="shared" si="38"/>
        <v>7.3123486682808716</v>
      </c>
    </row>
    <row r="12" spans="1:62" s="51" customFormat="1" ht="28.15" customHeight="1" x14ac:dyDescent="0.25">
      <c r="A12" s="86" t="s">
        <v>15</v>
      </c>
      <c r="B12" s="63">
        <f t="shared" si="5"/>
        <v>29272</v>
      </c>
      <c r="C12" s="64">
        <f t="shared" si="6"/>
        <v>19531</v>
      </c>
      <c r="D12" s="64">
        <f t="shared" si="7"/>
        <v>9741</v>
      </c>
      <c r="E12" s="64">
        <f t="shared" si="11"/>
        <v>85563</v>
      </c>
      <c r="F12" s="64">
        <f t="shared" si="8"/>
        <v>53724</v>
      </c>
      <c r="G12" s="64">
        <f t="shared" si="9"/>
        <v>31839</v>
      </c>
      <c r="H12" s="64">
        <f t="shared" si="12"/>
        <v>11946</v>
      </c>
      <c r="I12" s="32">
        <v>5368</v>
      </c>
      <c r="J12" s="32">
        <v>6578</v>
      </c>
      <c r="K12" s="32">
        <f t="shared" si="13"/>
        <v>46482</v>
      </c>
      <c r="L12" s="32">
        <v>20860</v>
      </c>
      <c r="M12" s="33">
        <v>25622</v>
      </c>
      <c r="N12" s="50">
        <f t="shared" si="14"/>
        <v>13114</v>
      </c>
      <c r="O12" s="32">
        <v>10296</v>
      </c>
      <c r="P12" s="32">
        <v>2818</v>
      </c>
      <c r="Q12" s="32">
        <f t="shared" si="15"/>
        <v>22688</v>
      </c>
      <c r="R12" s="32">
        <v>17797</v>
      </c>
      <c r="S12" s="32">
        <v>4891</v>
      </c>
      <c r="T12" s="32">
        <f t="shared" si="16"/>
        <v>0</v>
      </c>
      <c r="U12" s="32">
        <v>0</v>
      </c>
      <c r="V12" s="32">
        <v>0</v>
      </c>
      <c r="W12" s="32">
        <f t="shared" si="17"/>
        <v>0</v>
      </c>
      <c r="X12" s="32">
        <v>0</v>
      </c>
      <c r="Y12" s="32">
        <v>0</v>
      </c>
      <c r="Z12" s="32">
        <f t="shared" si="18"/>
        <v>4212</v>
      </c>
      <c r="AA12" s="32">
        <v>3867</v>
      </c>
      <c r="AB12" s="32">
        <v>345</v>
      </c>
      <c r="AC12" s="32">
        <f t="shared" si="19"/>
        <v>16393</v>
      </c>
      <c r="AD12" s="32">
        <v>15067</v>
      </c>
      <c r="AE12" s="33">
        <v>1326</v>
      </c>
      <c r="AF12" s="86" t="s">
        <v>15</v>
      </c>
      <c r="AG12" s="70">
        <f t="shared" si="10"/>
        <v>100</v>
      </c>
      <c r="AH12" s="68">
        <f t="shared" si="29"/>
        <v>66.722465154413783</v>
      </c>
      <c r="AI12" s="68">
        <f t="shared" si="30"/>
        <v>33.277534845586224</v>
      </c>
      <c r="AJ12" s="68">
        <f t="shared" si="20"/>
        <v>100</v>
      </c>
      <c r="AK12" s="68">
        <f t="shared" si="31"/>
        <v>62.788822271308867</v>
      </c>
      <c r="AL12" s="68">
        <f t="shared" si="32"/>
        <v>37.21117772869114</v>
      </c>
      <c r="AM12" s="68">
        <f t="shared" si="21"/>
        <v>100</v>
      </c>
      <c r="AN12" s="67">
        <f t="shared" si="33"/>
        <v>44.935543278084715</v>
      </c>
      <c r="AO12" s="67">
        <f t="shared" ref="AO12:AO22" si="39">J12/H12*100</f>
        <v>55.064456721915292</v>
      </c>
      <c r="AP12" s="67">
        <f t="shared" si="22"/>
        <v>100</v>
      </c>
      <c r="AQ12" s="67">
        <f t="shared" si="34"/>
        <v>44.877587022933611</v>
      </c>
      <c r="AR12" s="71">
        <f t="shared" ref="AR12:AR22" si="40">M12/K12*100</f>
        <v>55.122412977066389</v>
      </c>
      <c r="AS12" s="71">
        <f t="shared" si="23"/>
        <v>100</v>
      </c>
      <c r="AT12" s="72">
        <f t="shared" ref="AT12:AT21" si="41">O12/N12*100</f>
        <v>78.511514412078697</v>
      </c>
      <c r="AU12" s="67">
        <f>P12/N12*100</f>
        <v>21.488485587921303</v>
      </c>
      <c r="AV12" s="67">
        <f t="shared" si="24"/>
        <v>100</v>
      </c>
      <c r="AW12" s="67">
        <f t="shared" ref="AW12:AW21" si="42">R12/Q12*100</f>
        <v>78.442348377997178</v>
      </c>
      <c r="AX12" s="67">
        <f>S12/Q12*100</f>
        <v>21.557651622002822</v>
      </c>
      <c r="AY12" s="32">
        <f t="shared" si="25"/>
        <v>0</v>
      </c>
      <c r="AZ12" s="32">
        <v>0</v>
      </c>
      <c r="BA12" s="32">
        <v>0</v>
      </c>
      <c r="BB12" s="32">
        <f t="shared" si="26"/>
        <v>0</v>
      </c>
      <c r="BC12" s="32">
        <v>0</v>
      </c>
      <c r="BD12" s="32">
        <v>0</v>
      </c>
      <c r="BE12" s="67">
        <f t="shared" si="27"/>
        <v>100</v>
      </c>
      <c r="BF12" s="67">
        <f t="shared" si="35"/>
        <v>91.809116809116802</v>
      </c>
      <c r="BG12" s="67">
        <f t="shared" si="36"/>
        <v>8.1908831908831914</v>
      </c>
      <c r="BH12" s="67">
        <f t="shared" si="28"/>
        <v>100</v>
      </c>
      <c r="BI12" s="67">
        <f t="shared" si="37"/>
        <v>91.911181601903252</v>
      </c>
      <c r="BJ12" s="69">
        <f t="shared" si="38"/>
        <v>8.0888183980967483</v>
      </c>
    </row>
    <row r="13" spans="1:62" s="51" customFormat="1" ht="28.15" customHeight="1" x14ac:dyDescent="0.25">
      <c r="A13" s="86" t="s">
        <v>16</v>
      </c>
      <c r="B13" s="63">
        <f t="shared" si="5"/>
        <v>310198</v>
      </c>
      <c r="C13" s="64">
        <f t="shared" si="6"/>
        <v>128423</v>
      </c>
      <c r="D13" s="64">
        <f t="shared" si="7"/>
        <v>181775</v>
      </c>
      <c r="E13" s="64">
        <f t="shared" si="11"/>
        <v>2033914</v>
      </c>
      <c r="F13" s="64">
        <f t="shared" si="8"/>
        <v>829293</v>
      </c>
      <c r="G13" s="64">
        <f t="shared" si="9"/>
        <v>1204621</v>
      </c>
      <c r="H13" s="64">
        <f t="shared" si="12"/>
        <v>304219</v>
      </c>
      <c r="I13" s="32">
        <v>123896</v>
      </c>
      <c r="J13" s="32">
        <v>180323</v>
      </c>
      <c r="K13" s="32">
        <f t="shared" si="13"/>
        <v>2015104</v>
      </c>
      <c r="L13" s="32">
        <v>814532</v>
      </c>
      <c r="M13" s="33">
        <v>1200572</v>
      </c>
      <c r="N13" s="50">
        <f t="shared" si="14"/>
        <v>5060</v>
      </c>
      <c r="O13" s="32">
        <v>3705</v>
      </c>
      <c r="P13" s="32">
        <v>1355</v>
      </c>
      <c r="Q13" s="32">
        <f t="shared" si="15"/>
        <v>12662</v>
      </c>
      <c r="R13" s="32">
        <v>9245</v>
      </c>
      <c r="S13" s="32">
        <v>3417</v>
      </c>
      <c r="T13" s="32">
        <f t="shared" si="16"/>
        <v>0</v>
      </c>
      <c r="U13" s="32">
        <v>0</v>
      </c>
      <c r="V13" s="32">
        <v>0</v>
      </c>
      <c r="W13" s="32">
        <f t="shared" si="17"/>
        <v>0</v>
      </c>
      <c r="X13" s="32">
        <v>0</v>
      </c>
      <c r="Y13" s="32">
        <v>0</v>
      </c>
      <c r="Z13" s="32">
        <f t="shared" si="18"/>
        <v>919</v>
      </c>
      <c r="AA13" s="32">
        <v>822</v>
      </c>
      <c r="AB13" s="32">
        <v>97</v>
      </c>
      <c r="AC13" s="32">
        <f t="shared" si="19"/>
        <v>6148</v>
      </c>
      <c r="AD13" s="32">
        <v>5516</v>
      </c>
      <c r="AE13" s="66">
        <v>632</v>
      </c>
      <c r="AF13" s="86" t="s">
        <v>16</v>
      </c>
      <c r="AG13" s="70">
        <f t="shared" si="10"/>
        <v>100</v>
      </c>
      <c r="AH13" s="68">
        <f t="shared" si="29"/>
        <v>41.400331401234055</v>
      </c>
      <c r="AI13" s="68">
        <f t="shared" si="30"/>
        <v>58.599668598765952</v>
      </c>
      <c r="AJ13" s="68">
        <f t="shared" si="20"/>
        <v>100</v>
      </c>
      <c r="AK13" s="68">
        <f t="shared" si="31"/>
        <v>40.773257866360133</v>
      </c>
      <c r="AL13" s="68">
        <f t="shared" si="32"/>
        <v>59.226742133639867</v>
      </c>
      <c r="AM13" s="68">
        <f t="shared" si="21"/>
        <v>100</v>
      </c>
      <c r="AN13" s="67">
        <f t="shared" si="33"/>
        <v>40.725924416292209</v>
      </c>
      <c r="AO13" s="67">
        <f t="shared" si="39"/>
        <v>59.274075583707784</v>
      </c>
      <c r="AP13" s="67">
        <f t="shared" si="22"/>
        <v>100</v>
      </c>
      <c r="AQ13" s="67">
        <f t="shared" si="34"/>
        <v>40.421338055008576</v>
      </c>
      <c r="AR13" s="71">
        <f t="shared" si="40"/>
        <v>59.578661944991431</v>
      </c>
      <c r="AS13" s="71">
        <f t="shared" si="23"/>
        <v>100</v>
      </c>
      <c r="AT13" s="72">
        <f t="shared" si="41"/>
        <v>73.221343873517782</v>
      </c>
      <c r="AU13" s="67">
        <f t="shared" ref="AU13:AU21" si="43">P13/N13*100</f>
        <v>26.778656126482215</v>
      </c>
      <c r="AV13" s="67">
        <f t="shared" si="24"/>
        <v>100</v>
      </c>
      <c r="AW13" s="67">
        <f t="shared" si="42"/>
        <v>73.013741904912337</v>
      </c>
      <c r="AX13" s="67">
        <f t="shared" ref="AX13:AX21" si="44">S13/Q13*100</f>
        <v>26.986258095087663</v>
      </c>
      <c r="AY13" s="32">
        <f t="shared" si="25"/>
        <v>0</v>
      </c>
      <c r="AZ13" s="32">
        <v>0</v>
      </c>
      <c r="BA13" s="32">
        <v>0</v>
      </c>
      <c r="BB13" s="32">
        <f t="shared" si="26"/>
        <v>0</v>
      </c>
      <c r="BC13" s="32">
        <v>0</v>
      </c>
      <c r="BD13" s="32">
        <v>0</v>
      </c>
      <c r="BE13" s="67">
        <f t="shared" si="27"/>
        <v>100</v>
      </c>
      <c r="BF13" s="67">
        <f t="shared" si="35"/>
        <v>89.445048966267677</v>
      </c>
      <c r="BG13" s="67">
        <f t="shared" si="36"/>
        <v>10.554951033732319</v>
      </c>
      <c r="BH13" s="67">
        <f t="shared" si="28"/>
        <v>100</v>
      </c>
      <c r="BI13" s="67">
        <f t="shared" si="37"/>
        <v>89.72023422251138</v>
      </c>
      <c r="BJ13" s="69">
        <f t="shared" si="38"/>
        <v>10.279765777488613</v>
      </c>
    </row>
    <row r="14" spans="1:62" s="51" customFormat="1" ht="28.15" customHeight="1" x14ac:dyDescent="0.25">
      <c r="A14" s="86" t="s">
        <v>17</v>
      </c>
      <c r="B14" s="63">
        <f t="shared" si="5"/>
        <v>214237</v>
      </c>
      <c r="C14" s="64">
        <f t="shared" si="6"/>
        <v>109095</v>
      </c>
      <c r="D14" s="64">
        <f t="shared" si="7"/>
        <v>105142</v>
      </c>
      <c r="E14" s="64">
        <f>SUM(F14:G14)</f>
        <v>2175321</v>
      </c>
      <c r="F14" s="64">
        <f t="shared" si="8"/>
        <v>1093401</v>
      </c>
      <c r="G14" s="64">
        <f t="shared" si="9"/>
        <v>1081920</v>
      </c>
      <c r="H14" s="64">
        <f t="shared" si="12"/>
        <v>207176</v>
      </c>
      <c r="I14" s="32">
        <v>103684</v>
      </c>
      <c r="J14" s="32">
        <v>103492</v>
      </c>
      <c r="K14" s="32">
        <f t="shared" si="13"/>
        <v>2150641</v>
      </c>
      <c r="L14" s="32">
        <v>1074354</v>
      </c>
      <c r="M14" s="33">
        <v>1076287</v>
      </c>
      <c r="N14" s="50">
        <f t="shared" si="14"/>
        <v>6964</v>
      </c>
      <c r="O14" s="32">
        <v>5324</v>
      </c>
      <c r="P14" s="32">
        <v>1640</v>
      </c>
      <c r="Q14" s="32">
        <f t="shared" si="15"/>
        <v>23672</v>
      </c>
      <c r="R14" s="32">
        <v>18151</v>
      </c>
      <c r="S14" s="32">
        <v>5521</v>
      </c>
      <c r="T14" s="32">
        <f t="shared" si="16"/>
        <v>0</v>
      </c>
      <c r="U14" s="32">
        <v>0</v>
      </c>
      <c r="V14" s="32">
        <v>0</v>
      </c>
      <c r="W14" s="32">
        <f t="shared" si="17"/>
        <v>0</v>
      </c>
      <c r="X14" s="32">
        <v>0</v>
      </c>
      <c r="Y14" s="32">
        <v>0</v>
      </c>
      <c r="Z14" s="32">
        <f t="shared" si="18"/>
        <v>97</v>
      </c>
      <c r="AA14" s="32">
        <v>87</v>
      </c>
      <c r="AB14" s="32">
        <v>10</v>
      </c>
      <c r="AC14" s="32">
        <f t="shared" si="19"/>
        <v>1008</v>
      </c>
      <c r="AD14" s="32">
        <v>896</v>
      </c>
      <c r="AE14" s="66">
        <v>112</v>
      </c>
      <c r="AF14" s="86" t="s">
        <v>17</v>
      </c>
      <c r="AG14" s="70">
        <f t="shared" si="10"/>
        <v>100</v>
      </c>
      <c r="AH14" s="68">
        <f t="shared" si="29"/>
        <v>50.92257639903471</v>
      </c>
      <c r="AI14" s="68">
        <f t="shared" si="30"/>
        <v>49.07742360096529</v>
      </c>
      <c r="AJ14" s="68">
        <f t="shared" si="20"/>
        <v>100</v>
      </c>
      <c r="AK14" s="68">
        <f t="shared" si="31"/>
        <v>50.263892087650511</v>
      </c>
      <c r="AL14" s="68">
        <f t="shared" si="32"/>
        <v>49.736107912349489</v>
      </c>
      <c r="AM14" s="68">
        <f t="shared" si="21"/>
        <v>100</v>
      </c>
      <c r="AN14" s="67">
        <f t="shared" si="33"/>
        <v>50.046337413600028</v>
      </c>
      <c r="AO14" s="67">
        <f t="shared" si="39"/>
        <v>49.953662586399972</v>
      </c>
      <c r="AP14" s="67">
        <f t="shared" si="22"/>
        <v>100</v>
      </c>
      <c r="AQ14" s="67">
        <f t="shared" si="34"/>
        <v>49.955059910045421</v>
      </c>
      <c r="AR14" s="71">
        <f t="shared" si="40"/>
        <v>50.044940089954579</v>
      </c>
      <c r="AS14" s="71">
        <f t="shared" si="23"/>
        <v>100</v>
      </c>
      <c r="AT14" s="72">
        <f t="shared" si="41"/>
        <v>76.450315910396327</v>
      </c>
      <c r="AU14" s="67">
        <f t="shared" si="43"/>
        <v>23.549684089603677</v>
      </c>
      <c r="AV14" s="67">
        <f t="shared" si="24"/>
        <v>100</v>
      </c>
      <c r="AW14" s="67">
        <f t="shared" si="42"/>
        <v>76.677086853666779</v>
      </c>
      <c r="AX14" s="67">
        <f t="shared" si="44"/>
        <v>23.322913146333221</v>
      </c>
      <c r="AY14" s="32">
        <f t="shared" si="25"/>
        <v>0</v>
      </c>
      <c r="AZ14" s="32">
        <v>0</v>
      </c>
      <c r="BA14" s="32">
        <v>0</v>
      </c>
      <c r="BB14" s="32">
        <f t="shared" si="26"/>
        <v>0</v>
      </c>
      <c r="BC14" s="32">
        <v>0</v>
      </c>
      <c r="BD14" s="32">
        <v>0</v>
      </c>
      <c r="BE14" s="67">
        <f t="shared" si="27"/>
        <v>100</v>
      </c>
      <c r="BF14" s="67">
        <f t="shared" si="35"/>
        <v>89.690721649484544</v>
      </c>
      <c r="BG14" s="67">
        <f t="shared" si="36"/>
        <v>10.309278350515463</v>
      </c>
      <c r="BH14" s="67">
        <f t="shared" si="28"/>
        <v>100</v>
      </c>
      <c r="BI14" s="67">
        <f t="shared" si="37"/>
        <v>88.888888888888886</v>
      </c>
      <c r="BJ14" s="69">
        <f t="shared" si="38"/>
        <v>11.111111111111111</v>
      </c>
    </row>
    <row r="15" spans="1:62" s="51" customFormat="1" ht="28.15" customHeight="1" x14ac:dyDescent="0.25">
      <c r="A15" s="86" t="s">
        <v>18</v>
      </c>
      <c r="B15" s="63">
        <f t="shared" si="5"/>
        <v>44931</v>
      </c>
      <c r="C15" s="64">
        <f t="shared" si="6"/>
        <v>27041</v>
      </c>
      <c r="D15" s="64">
        <f t="shared" si="7"/>
        <v>17890</v>
      </c>
      <c r="E15" s="64">
        <f t="shared" si="11"/>
        <v>526501</v>
      </c>
      <c r="F15" s="64">
        <f t="shared" si="8"/>
        <v>299010</v>
      </c>
      <c r="G15" s="64">
        <f t="shared" si="9"/>
        <v>227491</v>
      </c>
      <c r="H15" s="64">
        <f t="shared" si="12"/>
        <v>37178</v>
      </c>
      <c r="I15" s="32">
        <v>20922</v>
      </c>
      <c r="J15" s="32">
        <v>16256</v>
      </c>
      <c r="K15" s="32">
        <f t="shared" si="13"/>
        <v>493287</v>
      </c>
      <c r="L15" s="32">
        <v>272839</v>
      </c>
      <c r="M15" s="33">
        <v>220448</v>
      </c>
      <c r="N15" s="50">
        <f t="shared" si="14"/>
        <v>7748</v>
      </c>
      <c r="O15" s="32">
        <v>6115</v>
      </c>
      <c r="P15" s="32">
        <v>1633</v>
      </c>
      <c r="Q15" s="32">
        <f t="shared" si="15"/>
        <v>33197</v>
      </c>
      <c r="R15" s="32">
        <v>26156</v>
      </c>
      <c r="S15" s="32">
        <v>7041</v>
      </c>
      <c r="T15" s="32">
        <f t="shared" si="16"/>
        <v>5</v>
      </c>
      <c r="U15" s="32">
        <v>4</v>
      </c>
      <c r="V15" s="32">
        <v>1</v>
      </c>
      <c r="W15" s="32">
        <f t="shared" si="17"/>
        <v>17</v>
      </c>
      <c r="X15" s="32">
        <v>15</v>
      </c>
      <c r="Y15" s="32">
        <v>2</v>
      </c>
      <c r="Z15" s="32">
        <f t="shared" si="18"/>
        <v>0</v>
      </c>
      <c r="AA15" s="32">
        <v>0</v>
      </c>
      <c r="AB15" s="32">
        <v>0</v>
      </c>
      <c r="AC15" s="32">
        <f t="shared" si="19"/>
        <v>0</v>
      </c>
      <c r="AD15" s="32">
        <v>0</v>
      </c>
      <c r="AE15" s="50">
        <v>0</v>
      </c>
      <c r="AF15" s="86" t="s">
        <v>18</v>
      </c>
      <c r="AG15" s="70">
        <f t="shared" si="10"/>
        <v>100</v>
      </c>
      <c r="AH15" s="68">
        <f t="shared" si="29"/>
        <v>60.183392312657183</v>
      </c>
      <c r="AI15" s="68">
        <f t="shared" si="30"/>
        <v>39.816607687342817</v>
      </c>
      <c r="AJ15" s="68">
        <f t="shared" si="20"/>
        <v>100</v>
      </c>
      <c r="AK15" s="68">
        <f t="shared" si="31"/>
        <v>56.791914925137846</v>
      </c>
      <c r="AL15" s="68">
        <f t="shared" si="32"/>
        <v>43.208085074862154</v>
      </c>
      <c r="AM15" s="68">
        <f t="shared" si="21"/>
        <v>100</v>
      </c>
      <c r="AN15" s="67">
        <f t="shared" si="33"/>
        <v>56.275216525902415</v>
      </c>
      <c r="AO15" s="67">
        <f t="shared" si="39"/>
        <v>43.724783474097585</v>
      </c>
      <c r="AP15" s="67">
        <f t="shared" si="22"/>
        <v>100</v>
      </c>
      <c r="AQ15" s="67">
        <f t="shared" si="34"/>
        <v>55.310397395431053</v>
      </c>
      <c r="AR15" s="71">
        <f t="shared" si="40"/>
        <v>44.689602604568947</v>
      </c>
      <c r="AS15" s="71">
        <f t="shared" si="23"/>
        <v>100</v>
      </c>
      <c r="AT15" s="72">
        <f t="shared" si="41"/>
        <v>78.923593185338149</v>
      </c>
      <c r="AU15" s="67">
        <f t="shared" si="43"/>
        <v>21.076406814661848</v>
      </c>
      <c r="AV15" s="67">
        <f t="shared" si="24"/>
        <v>100</v>
      </c>
      <c r="AW15" s="67">
        <f t="shared" si="42"/>
        <v>78.790252131216675</v>
      </c>
      <c r="AX15" s="67">
        <f t="shared" si="44"/>
        <v>21.209747868783325</v>
      </c>
      <c r="AY15" s="67">
        <f t="shared" si="25"/>
        <v>100</v>
      </c>
      <c r="AZ15" s="67">
        <f>U15/T15*100</f>
        <v>80</v>
      </c>
      <c r="BA15" s="67">
        <f>V15/T15*100</f>
        <v>20</v>
      </c>
      <c r="BB15" s="67">
        <f t="shared" si="26"/>
        <v>100</v>
      </c>
      <c r="BC15" s="67">
        <f>X15/W15*100</f>
        <v>88.235294117647058</v>
      </c>
      <c r="BD15" s="67">
        <f>Y15/W15*100</f>
        <v>11.76470588235294</v>
      </c>
      <c r="BE15" s="32">
        <f t="shared" si="27"/>
        <v>0</v>
      </c>
      <c r="BF15" s="32">
        <v>0</v>
      </c>
      <c r="BG15" s="32">
        <v>0</v>
      </c>
      <c r="BH15" s="32">
        <f t="shared" si="28"/>
        <v>0</v>
      </c>
      <c r="BI15" s="32">
        <v>0</v>
      </c>
      <c r="BJ15" s="50">
        <v>0</v>
      </c>
    </row>
    <row r="16" spans="1:62" s="51" customFormat="1" ht="28.15" customHeight="1" x14ac:dyDescent="0.25">
      <c r="A16" s="86" t="s">
        <v>19</v>
      </c>
      <c r="B16" s="63">
        <f t="shared" si="5"/>
        <v>12030</v>
      </c>
      <c r="C16" s="64">
        <f t="shared" si="6"/>
        <v>7332</v>
      </c>
      <c r="D16" s="64">
        <f t="shared" si="7"/>
        <v>4698</v>
      </c>
      <c r="E16" s="64">
        <f t="shared" si="11"/>
        <v>283542</v>
      </c>
      <c r="F16" s="64">
        <f t="shared" si="8"/>
        <v>168069</v>
      </c>
      <c r="G16" s="64">
        <f t="shared" si="9"/>
        <v>115473</v>
      </c>
      <c r="H16" s="64">
        <f t="shared" si="12"/>
        <v>10959</v>
      </c>
      <c r="I16" s="32">
        <v>6502</v>
      </c>
      <c r="J16" s="32">
        <v>4457</v>
      </c>
      <c r="K16" s="32">
        <f t="shared" si="13"/>
        <v>278082</v>
      </c>
      <c r="L16" s="32">
        <v>163809</v>
      </c>
      <c r="M16" s="33">
        <v>114273</v>
      </c>
      <c r="N16" s="50">
        <f t="shared" si="14"/>
        <v>1055</v>
      </c>
      <c r="O16" s="32">
        <v>814</v>
      </c>
      <c r="P16" s="32">
        <v>241</v>
      </c>
      <c r="Q16" s="32">
        <f t="shared" si="15"/>
        <v>5374</v>
      </c>
      <c r="R16" s="32">
        <v>4174</v>
      </c>
      <c r="S16" s="32">
        <v>1200</v>
      </c>
      <c r="T16" s="32">
        <f t="shared" si="16"/>
        <v>16</v>
      </c>
      <c r="U16" s="32">
        <v>16</v>
      </c>
      <c r="V16" s="32">
        <v>0</v>
      </c>
      <c r="W16" s="32">
        <f t="shared" si="17"/>
        <v>86</v>
      </c>
      <c r="X16" s="32">
        <v>86</v>
      </c>
      <c r="Y16" s="32">
        <v>0</v>
      </c>
      <c r="Z16" s="32">
        <f t="shared" si="18"/>
        <v>0</v>
      </c>
      <c r="AA16" s="32">
        <v>0</v>
      </c>
      <c r="AB16" s="32">
        <v>0</v>
      </c>
      <c r="AC16" s="32">
        <f t="shared" si="19"/>
        <v>0</v>
      </c>
      <c r="AD16" s="32">
        <v>0</v>
      </c>
      <c r="AE16" s="50">
        <v>0</v>
      </c>
      <c r="AF16" s="86" t="s">
        <v>19</v>
      </c>
      <c r="AG16" s="70">
        <f t="shared" si="10"/>
        <v>100</v>
      </c>
      <c r="AH16" s="68">
        <f t="shared" si="29"/>
        <v>60.947630922693264</v>
      </c>
      <c r="AI16" s="68">
        <f t="shared" si="30"/>
        <v>39.052369077306729</v>
      </c>
      <c r="AJ16" s="68">
        <f t="shared" si="20"/>
        <v>100</v>
      </c>
      <c r="AK16" s="68">
        <f t="shared" si="31"/>
        <v>59.274816429312061</v>
      </c>
      <c r="AL16" s="68">
        <f t="shared" si="32"/>
        <v>40.725183570687939</v>
      </c>
      <c r="AM16" s="68">
        <f t="shared" si="21"/>
        <v>100</v>
      </c>
      <c r="AN16" s="67">
        <f t="shared" si="33"/>
        <v>59.330230860479972</v>
      </c>
      <c r="AO16" s="67">
        <f t="shared" si="39"/>
        <v>40.669769139520028</v>
      </c>
      <c r="AP16" s="67">
        <f t="shared" si="22"/>
        <v>100</v>
      </c>
      <c r="AQ16" s="67">
        <f t="shared" si="34"/>
        <v>58.906725354391867</v>
      </c>
      <c r="AR16" s="71">
        <f t="shared" si="40"/>
        <v>41.093274645608133</v>
      </c>
      <c r="AS16" s="71">
        <f t="shared" si="23"/>
        <v>100</v>
      </c>
      <c r="AT16" s="72">
        <f t="shared" si="41"/>
        <v>77.156398104265406</v>
      </c>
      <c r="AU16" s="67">
        <f t="shared" si="43"/>
        <v>22.843601895734597</v>
      </c>
      <c r="AV16" s="67">
        <f t="shared" si="24"/>
        <v>100</v>
      </c>
      <c r="AW16" s="67">
        <f t="shared" si="42"/>
        <v>77.67026423520656</v>
      </c>
      <c r="AX16" s="67">
        <f t="shared" si="44"/>
        <v>22.329735764793448</v>
      </c>
      <c r="AY16" s="67">
        <f t="shared" si="25"/>
        <v>100</v>
      </c>
      <c r="AZ16" s="67">
        <f t="shared" ref="AZ16:AZ24" si="45">U16/T16*100</f>
        <v>100</v>
      </c>
      <c r="BA16" s="32">
        <v>0</v>
      </c>
      <c r="BB16" s="67">
        <f t="shared" si="26"/>
        <v>100</v>
      </c>
      <c r="BC16" s="67">
        <f t="shared" ref="BC16:BC24" si="46">X16/W16*100</f>
        <v>100</v>
      </c>
      <c r="BD16" s="32">
        <f t="shared" ref="BD16:BD17" si="47">Y16/W16*100</f>
        <v>0</v>
      </c>
      <c r="BE16" s="32">
        <f t="shared" si="27"/>
        <v>0</v>
      </c>
      <c r="BF16" s="32">
        <v>0</v>
      </c>
      <c r="BG16" s="32">
        <v>0</v>
      </c>
      <c r="BH16" s="32">
        <f t="shared" si="28"/>
        <v>0</v>
      </c>
      <c r="BI16" s="32">
        <v>0</v>
      </c>
      <c r="BJ16" s="50">
        <v>0</v>
      </c>
    </row>
    <row r="17" spans="1:62" s="51" customFormat="1" ht="28.15" customHeight="1" x14ac:dyDescent="0.25">
      <c r="A17" s="86" t="s">
        <v>20</v>
      </c>
      <c r="B17" s="63">
        <f t="shared" si="5"/>
        <v>1924</v>
      </c>
      <c r="C17" s="64">
        <f t="shared" si="6"/>
        <v>1308</v>
      </c>
      <c r="D17" s="64">
        <f t="shared" si="7"/>
        <v>616</v>
      </c>
      <c r="E17" s="64">
        <f t="shared" si="11"/>
        <v>40714</v>
      </c>
      <c r="F17" s="64">
        <f t="shared" si="8"/>
        <v>26750</v>
      </c>
      <c r="G17" s="64">
        <f t="shared" si="9"/>
        <v>13964</v>
      </c>
      <c r="H17" s="64">
        <f t="shared" si="12"/>
        <v>1527</v>
      </c>
      <c r="I17" s="32">
        <v>1006</v>
      </c>
      <c r="J17" s="32">
        <v>521</v>
      </c>
      <c r="K17" s="32">
        <f t="shared" si="13"/>
        <v>38388</v>
      </c>
      <c r="L17" s="32">
        <v>24995</v>
      </c>
      <c r="M17" s="33">
        <v>13393</v>
      </c>
      <c r="N17" s="50">
        <f t="shared" si="14"/>
        <v>363</v>
      </c>
      <c r="O17" s="32">
        <v>269</v>
      </c>
      <c r="P17" s="32">
        <v>94</v>
      </c>
      <c r="Q17" s="32">
        <f t="shared" si="15"/>
        <v>2116</v>
      </c>
      <c r="R17" s="32">
        <v>1552</v>
      </c>
      <c r="S17" s="32">
        <v>564</v>
      </c>
      <c r="T17" s="32">
        <f t="shared" si="16"/>
        <v>34</v>
      </c>
      <c r="U17" s="32">
        <v>33</v>
      </c>
      <c r="V17" s="32">
        <v>1</v>
      </c>
      <c r="W17" s="32">
        <f t="shared" si="17"/>
        <v>210</v>
      </c>
      <c r="X17" s="32">
        <v>203</v>
      </c>
      <c r="Y17" s="32">
        <v>7</v>
      </c>
      <c r="Z17" s="32">
        <f t="shared" si="18"/>
        <v>0</v>
      </c>
      <c r="AA17" s="32">
        <v>0</v>
      </c>
      <c r="AB17" s="32">
        <v>0</v>
      </c>
      <c r="AC17" s="32">
        <f t="shared" si="19"/>
        <v>0</v>
      </c>
      <c r="AD17" s="32">
        <v>0</v>
      </c>
      <c r="AE17" s="50">
        <v>0</v>
      </c>
      <c r="AF17" s="86" t="s">
        <v>20</v>
      </c>
      <c r="AG17" s="70">
        <f t="shared" si="10"/>
        <v>100</v>
      </c>
      <c r="AH17" s="68">
        <f t="shared" si="29"/>
        <v>67.983367983367984</v>
      </c>
      <c r="AI17" s="68">
        <f t="shared" si="30"/>
        <v>32.016632016632016</v>
      </c>
      <c r="AJ17" s="68">
        <f t="shared" si="20"/>
        <v>100</v>
      </c>
      <c r="AK17" s="68">
        <f t="shared" si="31"/>
        <v>65.702215454143541</v>
      </c>
      <c r="AL17" s="68">
        <f t="shared" si="32"/>
        <v>34.297784545856466</v>
      </c>
      <c r="AM17" s="68">
        <f t="shared" si="21"/>
        <v>99.999999999999986</v>
      </c>
      <c r="AN17" s="67">
        <f t="shared" si="33"/>
        <v>65.880812049770782</v>
      </c>
      <c r="AO17" s="67">
        <f t="shared" si="39"/>
        <v>34.119187950229204</v>
      </c>
      <c r="AP17" s="67">
        <f t="shared" si="22"/>
        <v>100</v>
      </c>
      <c r="AQ17" s="67">
        <f t="shared" si="34"/>
        <v>65.11149317495051</v>
      </c>
      <c r="AR17" s="71">
        <f t="shared" si="40"/>
        <v>34.88850682504949</v>
      </c>
      <c r="AS17" s="71">
        <f t="shared" si="23"/>
        <v>100</v>
      </c>
      <c r="AT17" s="72">
        <f t="shared" si="41"/>
        <v>74.104683195592287</v>
      </c>
      <c r="AU17" s="67">
        <f t="shared" si="43"/>
        <v>25.895316804407713</v>
      </c>
      <c r="AV17" s="67">
        <f t="shared" si="24"/>
        <v>100</v>
      </c>
      <c r="AW17" s="67">
        <f t="shared" si="42"/>
        <v>73.345935727788287</v>
      </c>
      <c r="AX17" s="67">
        <f t="shared" si="44"/>
        <v>26.65406427221172</v>
      </c>
      <c r="AY17" s="67">
        <f t="shared" si="25"/>
        <v>100</v>
      </c>
      <c r="AZ17" s="67">
        <f t="shared" si="45"/>
        <v>97.058823529411768</v>
      </c>
      <c r="BA17" s="67">
        <f t="shared" ref="BA17" si="48">V17/T17*100</f>
        <v>2.9411764705882351</v>
      </c>
      <c r="BB17" s="67">
        <f t="shared" si="26"/>
        <v>100</v>
      </c>
      <c r="BC17" s="67">
        <f t="shared" si="46"/>
        <v>96.666666666666671</v>
      </c>
      <c r="BD17" s="67">
        <f t="shared" si="47"/>
        <v>3.3333333333333335</v>
      </c>
      <c r="BE17" s="32">
        <f t="shared" si="27"/>
        <v>0</v>
      </c>
      <c r="BF17" s="32">
        <v>0</v>
      </c>
      <c r="BG17" s="32">
        <v>0</v>
      </c>
      <c r="BH17" s="32">
        <f t="shared" si="28"/>
        <v>0</v>
      </c>
      <c r="BI17" s="32">
        <v>0</v>
      </c>
      <c r="BJ17" s="50">
        <v>0</v>
      </c>
    </row>
    <row r="18" spans="1:62" s="51" customFormat="1" ht="28.15" customHeight="1" x14ac:dyDescent="0.25">
      <c r="A18" s="86" t="s">
        <v>21</v>
      </c>
      <c r="B18" s="63">
        <f t="shared" si="5"/>
        <v>984</v>
      </c>
      <c r="C18" s="64">
        <f t="shared" si="6"/>
        <v>642</v>
      </c>
      <c r="D18" s="64">
        <f t="shared" si="7"/>
        <v>342</v>
      </c>
      <c r="E18" s="64">
        <f t="shared" si="11"/>
        <v>40218</v>
      </c>
      <c r="F18" s="64">
        <f t="shared" si="8"/>
        <v>25985</v>
      </c>
      <c r="G18" s="64">
        <f t="shared" si="9"/>
        <v>14233</v>
      </c>
      <c r="H18" s="64">
        <f t="shared" si="12"/>
        <v>976</v>
      </c>
      <c r="I18" s="32">
        <v>635</v>
      </c>
      <c r="J18" s="32">
        <v>341</v>
      </c>
      <c r="K18" s="32">
        <f t="shared" si="13"/>
        <v>40161</v>
      </c>
      <c r="L18" s="32">
        <v>25935</v>
      </c>
      <c r="M18" s="33">
        <v>14226</v>
      </c>
      <c r="N18" s="50">
        <f t="shared" si="14"/>
        <v>7</v>
      </c>
      <c r="O18" s="32">
        <v>6</v>
      </c>
      <c r="P18" s="32">
        <v>1</v>
      </c>
      <c r="Q18" s="32">
        <f t="shared" si="15"/>
        <v>50</v>
      </c>
      <c r="R18" s="32">
        <v>43</v>
      </c>
      <c r="S18" s="32">
        <v>7</v>
      </c>
      <c r="T18" s="32">
        <f t="shared" si="16"/>
        <v>1</v>
      </c>
      <c r="U18" s="32">
        <v>1</v>
      </c>
      <c r="V18" s="32">
        <v>0</v>
      </c>
      <c r="W18" s="32">
        <f t="shared" si="17"/>
        <v>7</v>
      </c>
      <c r="X18" s="32">
        <v>7</v>
      </c>
      <c r="Y18" s="32">
        <v>0</v>
      </c>
      <c r="Z18" s="32">
        <f t="shared" si="18"/>
        <v>0</v>
      </c>
      <c r="AA18" s="32">
        <v>0</v>
      </c>
      <c r="AB18" s="32">
        <v>0</v>
      </c>
      <c r="AC18" s="32">
        <f t="shared" si="19"/>
        <v>0</v>
      </c>
      <c r="AD18" s="32">
        <v>0</v>
      </c>
      <c r="AE18" s="50">
        <v>0</v>
      </c>
      <c r="AF18" s="86" t="s">
        <v>21</v>
      </c>
      <c r="AG18" s="70">
        <f t="shared" si="10"/>
        <v>100</v>
      </c>
      <c r="AH18" s="68">
        <f t="shared" si="29"/>
        <v>65.243902439024396</v>
      </c>
      <c r="AI18" s="68">
        <f t="shared" si="30"/>
        <v>34.756097560975604</v>
      </c>
      <c r="AJ18" s="68">
        <f t="shared" si="20"/>
        <v>100</v>
      </c>
      <c r="AK18" s="68">
        <f t="shared" si="31"/>
        <v>64.610373464617837</v>
      </c>
      <c r="AL18" s="68">
        <f t="shared" si="32"/>
        <v>35.38962653538217</v>
      </c>
      <c r="AM18" s="68">
        <f t="shared" si="21"/>
        <v>100</v>
      </c>
      <c r="AN18" s="67">
        <f t="shared" si="33"/>
        <v>65.061475409836063</v>
      </c>
      <c r="AO18" s="67">
        <f t="shared" si="39"/>
        <v>34.938524590163937</v>
      </c>
      <c r="AP18" s="67">
        <f t="shared" si="22"/>
        <v>100</v>
      </c>
      <c r="AQ18" s="67">
        <f t="shared" si="34"/>
        <v>64.577575259580186</v>
      </c>
      <c r="AR18" s="71">
        <f t="shared" si="40"/>
        <v>35.422424740419814</v>
      </c>
      <c r="AS18" s="71">
        <f t="shared" si="23"/>
        <v>100</v>
      </c>
      <c r="AT18" s="72">
        <f t="shared" si="41"/>
        <v>85.714285714285708</v>
      </c>
      <c r="AU18" s="67">
        <f t="shared" si="43"/>
        <v>14.285714285714285</v>
      </c>
      <c r="AV18" s="67">
        <f t="shared" si="24"/>
        <v>100</v>
      </c>
      <c r="AW18" s="67">
        <f t="shared" si="42"/>
        <v>86</v>
      </c>
      <c r="AX18" s="67">
        <f t="shared" si="44"/>
        <v>14.000000000000002</v>
      </c>
      <c r="AY18" s="67">
        <f t="shared" si="25"/>
        <v>100</v>
      </c>
      <c r="AZ18" s="67">
        <f t="shared" si="45"/>
        <v>100</v>
      </c>
      <c r="BA18" s="32">
        <v>0</v>
      </c>
      <c r="BB18" s="67">
        <f t="shared" si="26"/>
        <v>100</v>
      </c>
      <c r="BC18" s="67">
        <f t="shared" si="46"/>
        <v>100</v>
      </c>
      <c r="BD18" s="32">
        <v>0</v>
      </c>
      <c r="BE18" s="32">
        <f t="shared" si="27"/>
        <v>0</v>
      </c>
      <c r="BF18" s="32">
        <v>0</v>
      </c>
      <c r="BG18" s="32">
        <v>0</v>
      </c>
      <c r="BH18" s="32">
        <f t="shared" si="28"/>
        <v>0</v>
      </c>
      <c r="BI18" s="32">
        <v>0</v>
      </c>
      <c r="BJ18" s="50">
        <v>0</v>
      </c>
    </row>
    <row r="19" spans="1:62" s="51" customFormat="1" ht="28.15" customHeight="1" x14ac:dyDescent="0.25">
      <c r="A19" s="86" t="s">
        <v>22</v>
      </c>
      <c r="B19" s="63">
        <f t="shared" si="5"/>
        <v>262</v>
      </c>
      <c r="C19" s="64">
        <f t="shared" si="6"/>
        <v>175</v>
      </c>
      <c r="D19" s="64">
        <f t="shared" si="7"/>
        <v>87</v>
      </c>
      <c r="E19" s="64">
        <f t="shared" si="11"/>
        <v>10390</v>
      </c>
      <c r="F19" s="64">
        <f t="shared" si="8"/>
        <v>6868</v>
      </c>
      <c r="G19" s="64">
        <f t="shared" si="9"/>
        <v>3522</v>
      </c>
      <c r="H19" s="64">
        <f t="shared" si="12"/>
        <v>246</v>
      </c>
      <c r="I19" s="32">
        <v>163</v>
      </c>
      <c r="J19" s="32">
        <v>83</v>
      </c>
      <c r="K19" s="32">
        <f t="shared" si="13"/>
        <v>10271</v>
      </c>
      <c r="L19" s="32">
        <v>6781</v>
      </c>
      <c r="M19" s="33">
        <v>3490</v>
      </c>
      <c r="N19" s="50">
        <f t="shared" si="14"/>
        <v>9</v>
      </c>
      <c r="O19" s="32">
        <v>5</v>
      </c>
      <c r="P19" s="32">
        <v>4</v>
      </c>
      <c r="Q19" s="32">
        <f t="shared" si="15"/>
        <v>71</v>
      </c>
      <c r="R19" s="32">
        <v>39</v>
      </c>
      <c r="S19" s="32">
        <v>32</v>
      </c>
      <c r="T19" s="32">
        <f t="shared" si="16"/>
        <v>7</v>
      </c>
      <c r="U19" s="32">
        <v>7</v>
      </c>
      <c r="V19" s="32">
        <v>0</v>
      </c>
      <c r="W19" s="32">
        <f t="shared" si="17"/>
        <v>48</v>
      </c>
      <c r="X19" s="32">
        <v>48</v>
      </c>
      <c r="Y19" s="32">
        <v>0</v>
      </c>
      <c r="Z19" s="32">
        <f t="shared" si="18"/>
        <v>0</v>
      </c>
      <c r="AA19" s="32">
        <v>0</v>
      </c>
      <c r="AB19" s="32">
        <v>0</v>
      </c>
      <c r="AC19" s="32">
        <f t="shared" si="19"/>
        <v>0</v>
      </c>
      <c r="AD19" s="32">
        <v>0</v>
      </c>
      <c r="AE19" s="50">
        <v>0</v>
      </c>
      <c r="AF19" s="86" t="s">
        <v>22</v>
      </c>
      <c r="AG19" s="70">
        <f t="shared" si="10"/>
        <v>100</v>
      </c>
      <c r="AH19" s="68">
        <f t="shared" si="29"/>
        <v>66.793893129770993</v>
      </c>
      <c r="AI19" s="68">
        <f t="shared" si="30"/>
        <v>33.206106870229007</v>
      </c>
      <c r="AJ19" s="68">
        <f t="shared" si="20"/>
        <v>100</v>
      </c>
      <c r="AK19" s="68">
        <f t="shared" si="31"/>
        <v>66.102021174205973</v>
      </c>
      <c r="AL19" s="68">
        <f t="shared" si="32"/>
        <v>33.897978825794034</v>
      </c>
      <c r="AM19" s="68">
        <f t="shared" si="21"/>
        <v>100</v>
      </c>
      <c r="AN19" s="67">
        <f t="shared" si="33"/>
        <v>66.260162601626021</v>
      </c>
      <c r="AO19" s="67">
        <f t="shared" si="39"/>
        <v>33.739837398373986</v>
      </c>
      <c r="AP19" s="67">
        <f t="shared" si="22"/>
        <v>100</v>
      </c>
      <c r="AQ19" s="67">
        <f t="shared" si="34"/>
        <v>66.020835361697976</v>
      </c>
      <c r="AR19" s="71">
        <f t="shared" si="40"/>
        <v>33.979164638302016</v>
      </c>
      <c r="AS19" s="71">
        <f t="shared" si="23"/>
        <v>100</v>
      </c>
      <c r="AT19" s="72">
        <f t="shared" si="41"/>
        <v>55.555555555555557</v>
      </c>
      <c r="AU19" s="67">
        <f>P19/N19*100</f>
        <v>44.444444444444443</v>
      </c>
      <c r="AV19" s="67">
        <f t="shared" si="24"/>
        <v>100</v>
      </c>
      <c r="AW19" s="67">
        <f t="shared" si="42"/>
        <v>54.929577464788736</v>
      </c>
      <c r="AX19" s="67">
        <f t="shared" si="44"/>
        <v>45.070422535211272</v>
      </c>
      <c r="AY19" s="67">
        <f t="shared" si="25"/>
        <v>100</v>
      </c>
      <c r="AZ19" s="67">
        <f t="shared" si="45"/>
        <v>100</v>
      </c>
      <c r="BA19" s="32">
        <v>0</v>
      </c>
      <c r="BB19" s="67">
        <f t="shared" si="26"/>
        <v>100</v>
      </c>
      <c r="BC19" s="67">
        <f t="shared" si="46"/>
        <v>100</v>
      </c>
      <c r="BD19" s="32">
        <v>0</v>
      </c>
      <c r="BE19" s="32">
        <f t="shared" si="27"/>
        <v>0</v>
      </c>
      <c r="BF19" s="32">
        <v>0</v>
      </c>
      <c r="BG19" s="32">
        <v>0</v>
      </c>
      <c r="BH19" s="32">
        <f t="shared" si="28"/>
        <v>0</v>
      </c>
      <c r="BI19" s="32">
        <v>0</v>
      </c>
      <c r="BJ19" s="50">
        <v>0</v>
      </c>
    </row>
    <row r="20" spans="1:62" s="51" customFormat="1" ht="28.15" customHeight="1" x14ac:dyDescent="0.25">
      <c r="A20" s="86" t="s">
        <v>23</v>
      </c>
      <c r="B20" s="63">
        <f t="shared" si="5"/>
        <v>188</v>
      </c>
      <c r="C20" s="64">
        <f t="shared" si="6"/>
        <v>120</v>
      </c>
      <c r="D20" s="64">
        <f t="shared" si="7"/>
        <v>68</v>
      </c>
      <c r="E20" s="64">
        <f t="shared" si="11"/>
        <v>10319</v>
      </c>
      <c r="F20" s="64">
        <f t="shared" si="8"/>
        <v>6669</v>
      </c>
      <c r="G20" s="64">
        <f t="shared" si="9"/>
        <v>3650</v>
      </c>
      <c r="H20" s="64">
        <f t="shared" si="12"/>
        <v>171</v>
      </c>
      <c r="I20" s="32">
        <v>110</v>
      </c>
      <c r="J20" s="32">
        <v>61</v>
      </c>
      <c r="K20" s="32">
        <f t="shared" si="13"/>
        <v>10166</v>
      </c>
      <c r="L20" s="32">
        <v>6579</v>
      </c>
      <c r="M20" s="33">
        <v>3587</v>
      </c>
      <c r="N20" s="50">
        <f t="shared" si="14"/>
        <v>16</v>
      </c>
      <c r="O20" s="32">
        <v>9</v>
      </c>
      <c r="P20" s="32">
        <v>7</v>
      </c>
      <c r="Q20" s="32">
        <f t="shared" si="15"/>
        <v>144</v>
      </c>
      <c r="R20" s="32">
        <v>81</v>
      </c>
      <c r="S20" s="32">
        <v>63</v>
      </c>
      <c r="T20" s="32">
        <f t="shared" si="16"/>
        <v>1</v>
      </c>
      <c r="U20" s="32">
        <v>1</v>
      </c>
      <c r="V20" s="32">
        <v>0</v>
      </c>
      <c r="W20" s="32">
        <f t="shared" si="17"/>
        <v>9</v>
      </c>
      <c r="X20" s="32">
        <v>9</v>
      </c>
      <c r="Y20" s="32">
        <v>0</v>
      </c>
      <c r="Z20" s="32">
        <f t="shared" si="18"/>
        <v>0</v>
      </c>
      <c r="AA20" s="32">
        <v>0</v>
      </c>
      <c r="AB20" s="32">
        <v>0</v>
      </c>
      <c r="AC20" s="32">
        <f t="shared" si="19"/>
        <v>0</v>
      </c>
      <c r="AD20" s="32">
        <v>0</v>
      </c>
      <c r="AE20" s="50">
        <v>0</v>
      </c>
      <c r="AF20" s="86" t="s">
        <v>23</v>
      </c>
      <c r="AG20" s="70">
        <f t="shared" si="10"/>
        <v>100</v>
      </c>
      <c r="AH20" s="68">
        <f t="shared" si="29"/>
        <v>63.829787234042556</v>
      </c>
      <c r="AI20" s="68">
        <f t="shared" si="30"/>
        <v>36.170212765957451</v>
      </c>
      <c r="AJ20" s="68">
        <f t="shared" si="20"/>
        <v>100</v>
      </c>
      <c r="AK20" s="68">
        <f t="shared" si="31"/>
        <v>64.628355460800464</v>
      </c>
      <c r="AL20" s="68">
        <f t="shared" si="32"/>
        <v>35.371644539199536</v>
      </c>
      <c r="AM20" s="68">
        <f t="shared" si="21"/>
        <v>100</v>
      </c>
      <c r="AN20" s="67">
        <f t="shared" si="33"/>
        <v>64.327485380116954</v>
      </c>
      <c r="AO20" s="67">
        <f t="shared" si="39"/>
        <v>35.672514619883039</v>
      </c>
      <c r="AP20" s="67">
        <f t="shared" si="22"/>
        <v>100</v>
      </c>
      <c r="AQ20" s="67">
        <f t="shared" si="34"/>
        <v>64.715719063545151</v>
      </c>
      <c r="AR20" s="71">
        <f t="shared" si="40"/>
        <v>35.284280936454849</v>
      </c>
      <c r="AS20" s="71">
        <f t="shared" si="23"/>
        <v>100</v>
      </c>
      <c r="AT20" s="72">
        <f t="shared" si="41"/>
        <v>56.25</v>
      </c>
      <c r="AU20" s="67">
        <f t="shared" si="43"/>
        <v>43.75</v>
      </c>
      <c r="AV20" s="67">
        <f t="shared" si="24"/>
        <v>100</v>
      </c>
      <c r="AW20" s="67">
        <f t="shared" si="42"/>
        <v>56.25</v>
      </c>
      <c r="AX20" s="67">
        <f t="shared" si="44"/>
        <v>43.75</v>
      </c>
      <c r="AY20" s="67">
        <f t="shared" si="25"/>
        <v>100</v>
      </c>
      <c r="AZ20" s="67">
        <f t="shared" si="45"/>
        <v>100</v>
      </c>
      <c r="BA20" s="32">
        <v>0</v>
      </c>
      <c r="BB20" s="67">
        <f t="shared" si="26"/>
        <v>100</v>
      </c>
      <c r="BC20" s="67">
        <f t="shared" si="46"/>
        <v>100</v>
      </c>
      <c r="BD20" s="32">
        <v>0</v>
      </c>
      <c r="BE20" s="32">
        <f t="shared" si="27"/>
        <v>0</v>
      </c>
      <c r="BF20" s="32">
        <v>0</v>
      </c>
      <c r="BG20" s="32">
        <v>0</v>
      </c>
      <c r="BH20" s="32">
        <f t="shared" si="28"/>
        <v>0</v>
      </c>
      <c r="BI20" s="32">
        <v>0</v>
      </c>
      <c r="BJ20" s="50">
        <v>0</v>
      </c>
    </row>
    <row r="21" spans="1:62" s="51" customFormat="1" ht="28.15" customHeight="1" x14ac:dyDescent="0.25">
      <c r="A21" s="86" t="s">
        <v>24</v>
      </c>
      <c r="B21" s="63">
        <f t="shared" si="5"/>
        <v>67</v>
      </c>
      <c r="C21" s="64">
        <f t="shared" si="6"/>
        <v>53</v>
      </c>
      <c r="D21" s="64">
        <f t="shared" si="7"/>
        <v>14</v>
      </c>
      <c r="E21" s="64">
        <f t="shared" si="11"/>
        <v>3587</v>
      </c>
      <c r="F21" s="64">
        <f t="shared" si="8"/>
        <v>2756</v>
      </c>
      <c r="G21" s="64">
        <f t="shared" si="9"/>
        <v>831</v>
      </c>
      <c r="H21" s="64">
        <f t="shared" si="12"/>
        <v>58</v>
      </c>
      <c r="I21" s="32">
        <v>45</v>
      </c>
      <c r="J21" s="32">
        <v>13</v>
      </c>
      <c r="K21" s="32">
        <f t="shared" si="13"/>
        <v>3498</v>
      </c>
      <c r="L21" s="32">
        <v>2677</v>
      </c>
      <c r="M21" s="33">
        <v>821</v>
      </c>
      <c r="N21" s="50">
        <f t="shared" si="14"/>
        <v>6</v>
      </c>
      <c r="O21" s="32">
        <v>5</v>
      </c>
      <c r="P21" s="32">
        <v>1</v>
      </c>
      <c r="Q21" s="32">
        <f t="shared" si="15"/>
        <v>60</v>
      </c>
      <c r="R21" s="32">
        <v>50</v>
      </c>
      <c r="S21" s="32">
        <v>10</v>
      </c>
      <c r="T21" s="32">
        <f t="shared" si="16"/>
        <v>3</v>
      </c>
      <c r="U21" s="32">
        <v>3</v>
      </c>
      <c r="V21" s="32">
        <v>0</v>
      </c>
      <c r="W21" s="32">
        <f t="shared" si="17"/>
        <v>29</v>
      </c>
      <c r="X21" s="32">
        <v>29</v>
      </c>
      <c r="Y21" s="32">
        <v>0</v>
      </c>
      <c r="Z21" s="32">
        <f t="shared" si="18"/>
        <v>0</v>
      </c>
      <c r="AA21" s="32">
        <v>0</v>
      </c>
      <c r="AB21" s="32">
        <v>0</v>
      </c>
      <c r="AC21" s="32">
        <f t="shared" si="19"/>
        <v>0</v>
      </c>
      <c r="AD21" s="32">
        <v>0</v>
      </c>
      <c r="AE21" s="50">
        <v>0</v>
      </c>
      <c r="AF21" s="86" t="s">
        <v>24</v>
      </c>
      <c r="AG21" s="70">
        <f t="shared" si="10"/>
        <v>100</v>
      </c>
      <c r="AH21" s="68">
        <f t="shared" si="29"/>
        <v>79.104477611940297</v>
      </c>
      <c r="AI21" s="68">
        <f t="shared" si="30"/>
        <v>20.8955223880597</v>
      </c>
      <c r="AJ21" s="68">
        <f t="shared" si="20"/>
        <v>100</v>
      </c>
      <c r="AK21" s="68">
        <f t="shared" si="31"/>
        <v>76.833008084750489</v>
      </c>
      <c r="AL21" s="68">
        <f t="shared" si="32"/>
        <v>23.166991915249511</v>
      </c>
      <c r="AM21" s="68">
        <f t="shared" si="21"/>
        <v>100</v>
      </c>
      <c r="AN21" s="67">
        <f t="shared" si="33"/>
        <v>77.58620689655173</v>
      </c>
      <c r="AO21" s="67">
        <f t="shared" si="39"/>
        <v>22.413793103448278</v>
      </c>
      <c r="AP21" s="67">
        <f t="shared" si="22"/>
        <v>100</v>
      </c>
      <c r="AQ21" s="67">
        <f t="shared" si="34"/>
        <v>76.529445397369926</v>
      </c>
      <c r="AR21" s="71">
        <f t="shared" si="40"/>
        <v>23.470554602630074</v>
      </c>
      <c r="AS21" s="71">
        <f t="shared" si="23"/>
        <v>100</v>
      </c>
      <c r="AT21" s="72">
        <f t="shared" si="41"/>
        <v>83.333333333333343</v>
      </c>
      <c r="AU21" s="67">
        <f t="shared" si="43"/>
        <v>16.666666666666664</v>
      </c>
      <c r="AV21" s="67">
        <f t="shared" si="24"/>
        <v>100</v>
      </c>
      <c r="AW21" s="67">
        <f t="shared" si="42"/>
        <v>83.333333333333343</v>
      </c>
      <c r="AX21" s="67">
        <f t="shared" si="44"/>
        <v>16.666666666666664</v>
      </c>
      <c r="AY21" s="67">
        <f t="shared" si="25"/>
        <v>100</v>
      </c>
      <c r="AZ21" s="67">
        <f t="shared" si="45"/>
        <v>100</v>
      </c>
      <c r="BA21" s="32">
        <v>0</v>
      </c>
      <c r="BB21" s="67">
        <f t="shared" si="26"/>
        <v>100</v>
      </c>
      <c r="BC21" s="67">
        <f t="shared" si="46"/>
        <v>100</v>
      </c>
      <c r="BD21" s="32">
        <v>0</v>
      </c>
      <c r="BE21" s="32">
        <f t="shared" si="27"/>
        <v>0</v>
      </c>
      <c r="BF21" s="32">
        <v>0</v>
      </c>
      <c r="BG21" s="32">
        <v>0</v>
      </c>
      <c r="BH21" s="32">
        <f t="shared" si="28"/>
        <v>0</v>
      </c>
      <c r="BI21" s="32">
        <v>0</v>
      </c>
      <c r="BJ21" s="50">
        <v>0</v>
      </c>
    </row>
    <row r="22" spans="1:62" s="51" customFormat="1" ht="28.15" customHeight="1" x14ac:dyDescent="0.25">
      <c r="A22" s="86" t="s">
        <v>25</v>
      </c>
      <c r="B22" s="63">
        <f t="shared" si="5"/>
        <v>9</v>
      </c>
      <c r="C22" s="64">
        <f t="shared" si="6"/>
        <v>8</v>
      </c>
      <c r="D22" s="64">
        <f t="shared" si="7"/>
        <v>1</v>
      </c>
      <c r="E22" s="64">
        <f t="shared" si="11"/>
        <v>416</v>
      </c>
      <c r="F22" s="64">
        <f t="shared" si="8"/>
        <v>299</v>
      </c>
      <c r="G22" s="64">
        <f t="shared" si="9"/>
        <v>117</v>
      </c>
      <c r="H22" s="64">
        <f t="shared" si="12"/>
        <v>3</v>
      </c>
      <c r="I22" s="32">
        <v>2</v>
      </c>
      <c r="J22" s="32">
        <v>1</v>
      </c>
      <c r="K22" s="32">
        <f t="shared" si="13"/>
        <v>351</v>
      </c>
      <c r="L22" s="32">
        <v>234</v>
      </c>
      <c r="M22" s="33">
        <v>117</v>
      </c>
      <c r="N22" s="50">
        <f t="shared" si="14"/>
        <v>0</v>
      </c>
      <c r="O22" s="32">
        <v>0</v>
      </c>
      <c r="P22" s="32">
        <v>0</v>
      </c>
      <c r="Q22" s="32">
        <f t="shared" si="15"/>
        <v>0</v>
      </c>
      <c r="R22" s="32">
        <v>0</v>
      </c>
      <c r="S22" s="32">
        <v>0</v>
      </c>
      <c r="T22" s="32">
        <f t="shared" si="16"/>
        <v>6</v>
      </c>
      <c r="U22" s="32">
        <v>6</v>
      </c>
      <c r="V22" s="32">
        <v>0</v>
      </c>
      <c r="W22" s="32">
        <f t="shared" si="17"/>
        <v>65</v>
      </c>
      <c r="X22" s="32">
        <v>65</v>
      </c>
      <c r="Y22" s="32">
        <v>0</v>
      </c>
      <c r="Z22" s="32">
        <f t="shared" si="18"/>
        <v>0</v>
      </c>
      <c r="AA22" s="32">
        <v>0</v>
      </c>
      <c r="AB22" s="32">
        <v>0</v>
      </c>
      <c r="AC22" s="32">
        <f t="shared" si="19"/>
        <v>0</v>
      </c>
      <c r="AD22" s="32">
        <v>0</v>
      </c>
      <c r="AE22" s="50">
        <v>0</v>
      </c>
      <c r="AF22" s="86" t="s">
        <v>25</v>
      </c>
      <c r="AG22" s="70">
        <f t="shared" si="10"/>
        <v>100</v>
      </c>
      <c r="AH22" s="68">
        <f t="shared" si="29"/>
        <v>88.888888888888886</v>
      </c>
      <c r="AI22" s="68">
        <f t="shared" si="30"/>
        <v>11.111111111111111</v>
      </c>
      <c r="AJ22" s="68">
        <f t="shared" si="20"/>
        <v>100</v>
      </c>
      <c r="AK22" s="68">
        <f t="shared" si="31"/>
        <v>71.875</v>
      </c>
      <c r="AL22" s="68">
        <f t="shared" si="32"/>
        <v>28.125</v>
      </c>
      <c r="AM22" s="68">
        <f t="shared" si="21"/>
        <v>99.999999999999986</v>
      </c>
      <c r="AN22" s="67">
        <f t="shared" si="33"/>
        <v>66.666666666666657</v>
      </c>
      <c r="AO22" s="67">
        <f t="shared" si="39"/>
        <v>33.333333333333329</v>
      </c>
      <c r="AP22" s="67">
        <f t="shared" si="22"/>
        <v>99.999999999999986</v>
      </c>
      <c r="AQ22" s="67">
        <f t="shared" si="34"/>
        <v>66.666666666666657</v>
      </c>
      <c r="AR22" s="71">
        <f t="shared" si="40"/>
        <v>33.333333333333329</v>
      </c>
      <c r="AS22" s="50">
        <f t="shared" si="23"/>
        <v>0</v>
      </c>
      <c r="AT22" s="32">
        <v>0</v>
      </c>
      <c r="AU22" s="32">
        <v>0</v>
      </c>
      <c r="AV22" s="32">
        <f t="shared" si="24"/>
        <v>0</v>
      </c>
      <c r="AW22" s="32">
        <v>0</v>
      </c>
      <c r="AX22" s="32">
        <v>0</v>
      </c>
      <c r="AY22" s="67">
        <f t="shared" si="25"/>
        <v>100</v>
      </c>
      <c r="AZ22" s="67">
        <f t="shared" si="45"/>
        <v>100</v>
      </c>
      <c r="BA22" s="32">
        <v>0</v>
      </c>
      <c r="BB22" s="67">
        <f t="shared" si="26"/>
        <v>100</v>
      </c>
      <c r="BC22" s="67">
        <f t="shared" si="46"/>
        <v>100</v>
      </c>
      <c r="BD22" s="32">
        <v>0</v>
      </c>
      <c r="BE22" s="32">
        <f t="shared" si="27"/>
        <v>0</v>
      </c>
      <c r="BF22" s="32">
        <v>0</v>
      </c>
      <c r="BG22" s="32">
        <v>0</v>
      </c>
      <c r="BH22" s="32">
        <f t="shared" si="28"/>
        <v>0</v>
      </c>
      <c r="BI22" s="32">
        <v>0</v>
      </c>
      <c r="BJ22" s="50">
        <v>0</v>
      </c>
    </row>
    <row r="23" spans="1:62" s="51" customFormat="1" ht="28.15" customHeight="1" x14ac:dyDescent="0.25">
      <c r="A23" s="86" t="s">
        <v>26</v>
      </c>
      <c r="B23" s="63">
        <f t="shared" si="5"/>
        <v>1</v>
      </c>
      <c r="C23" s="64">
        <f t="shared" si="6"/>
        <v>1</v>
      </c>
      <c r="D23" s="64">
        <f t="shared" si="7"/>
        <v>0</v>
      </c>
      <c r="E23" s="64">
        <f t="shared" si="11"/>
        <v>12</v>
      </c>
      <c r="F23" s="64">
        <f t="shared" si="8"/>
        <v>12</v>
      </c>
      <c r="G23" s="64">
        <f t="shared" si="9"/>
        <v>0</v>
      </c>
      <c r="H23" s="64">
        <f t="shared" si="12"/>
        <v>0</v>
      </c>
      <c r="I23" s="32">
        <v>0</v>
      </c>
      <c r="J23" s="32">
        <v>0</v>
      </c>
      <c r="K23" s="32">
        <f t="shared" si="13"/>
        <v>0</v>
      </c>
      <c r="L23" s="32">
        <v>0</v>
      </c>
      <c r="M23" s="50">
        <v>0</v>
      </c>
      <c r="N23" s="50">
        <f t="shared" si="14"/>
        <v>0</v>
      </c>
      <c r="O23" s="32">
        <v>0</v>
      </c>
      <c r="P23" s="32">
        <v>0</v>
      </c>
      <c r="Q23" s="32">
        <f t="shared" si="15"/>
        <v>0</v>
      </c>
      <c r="R23" s="32">
        <v>0</v>
      </c>
      <c r="S23" s="32">
        <v>0</v>
      </c>
      <c r="T23" s="32">
        <f t="shared" si="16"/>
        <v>1</v>
      </c>
      <c r="U23" s="32">
        <v>1</v>
      </c>
      <c r="V23" s="32">
        <v>0</v>
      </c>
      <c r="W23" s="32">
        <f t="shared" si="17"/>
        <v>12</v>
      </c>
      <c r="X23" s="32">
        <v>12</v>
      </c>
      <c r="Y23" s="32">
        <v>0</v>
      </c>
      <c r="Z23" s="32">
        <f t="shared" si="18"/>
        <v>0</v>
      </c>
      <c r="AA23" s="32">
        <v>0</v>
      </c>
      <c r="AB23" s="32">
        <v>0</v>
      </c>
      <c r="AC23" s="32">
        <f t="shared" si="19"/>
        <v>0</v>
      </c>
      <c r="AD23" s="32">
        <v>0</v>
      </c>
      <c r="AE23" s="50">
        <v>0</v>
      </c>
      <c r="AF23" s="86" t="s">
        <v>26</v>
      </c>
      <c r="AG23" s="70">
        <f t="shared" si="10"/>
        <v>100</v>
      </c>
      <c r="AH23" s="68">
        <f t="shared" si="29"/>
        <v>100</v>
      </c>
      <c r="AI23" s="64">
        <f t="shared" ref="AI23:AI28" si="49">AO23+AU23+BA23+BG23</f>
        <v>0</v>
      </c>
      <c r="AJ23" s="68">
        <f t="shared" si="20"/>
        <v>100</v>
      </c>
      <c r="AK23" s="68">
        <f t="shared" si="31"/>
        <v>100</v>
      </c>
      <c r="AL23" s="64">
        <f t="shared" ref="AL23:AL28" si="50">AR23+AX23+BD23+BJ23</f>
        <v>0</v>
      </c>
      <c r="AM23" s="64">
        <f t="shared" si="21"/>
        <v>0</v>
      </c>
      <c r="AN23" s="32">
        <v>0</v>
      </c>
      <c r="AO23" s="32">
        <v>0</v>
      </c>
      <c r="AP23" s="32">
        <f t="shared" si="22"/>
        <v>0</v>
      </c>
      <c r="AQ23" s="32">
        <v>0</v>
      </c>
      <c r="AR23" s="50">
        <v>0</v>
      </c>
      <c r="AS23" s="50">
        <f t="shared" si="23"/>
        <v>0</v>
      </c>
      <c r="AT23" s="32">
        <v>0</v>
      </c>
      <c r="AU23" s="32">
        <v>0</v>
      </c>
      <c r="AV23" s="32">
        <f t="shared" si="24"/>
        <v>0</v>
      </c>
      <c r="AW23" s="32">
        <v>0</v>
      </c>
      <c r="AX23" s="32">
        <v>0</v>
      </c>
      <c r="AY23" s="67">
        <f t="shared" si="25"/>
        <v>100</v>
      </c>
      <c r="AZ23" s="67">
        <f t="shared" si="45"/>
        <v>100</v>
      </c>
      <c r="BA23" s="32">
        <v>0</v>
      </c>
      <c r="BB23" s="67">
        <f t="shared" si="26"/>
        <v>100</v>
      </c>
      <c r="BC23" s="67">
        <f t="shared" si="46"/>
        <v>100</v>
      </c>
      <c r="BD23" s="32">
        <v>0</v>
      </c>
      <c r="BE23" s="32">
        <f t="shared" si="27"/>
        <v>0</v>
      </c>
      <c r="BF23" s="32">
        <v>0</v>
      </c>
      <c r="BG23" s="32">
        <v>0</v>
      </c>
      <c r="BH23" s="32">
        <f t="shared" si="28"/>
        <v>0</v>
      </c>
      <c r="BI23" s="32">
        <v>0</v>
      </c>
      <c r="BJ23" s="50">
        <v>0</v>
      </c>
    </row>
    <row r="24" spans="1:62" s="51" customFormat="1" ht="28.15" customHeight="1" x14ac:dyDescent="0.25">
      <c r="A24" s="86" t="s">
        <v>27</v>
      </c>
      <c r="B24" s="63">
        <f t="shared" si="5"/>
        <v>2</v>
      </c>
      <c r="C24" s="64">
        <f t="shared" si="6"/>
        <v>2</v>
      </c>
      <c r="D24" s="64">
        <f t="shared" si="7"/>
        <v>0</v>
      </c>
      <c r="E24" s="64">
        <f t="shared" si="11"/>
        <v>23</v>
      </c>
      <c r="F24" s="64">
        <f t="shared" si="8"/>
        <v>23</v>
      </c>
      <c r="G24" s="64">
        <f t="shared" si="9"/>
        <v>0</v>
      </c>
      <c r="H24" s="64">
        <f t="shared" si="12"/>
        <v>0</v>
      </c>
      <c r="I24" s="32">
        <v>0</v>
      </c>
      <c r="J24" s="32">
        <v>0</v>
      </c>
      <c r="K24" s="32">
        <f t="shared" si="13"/>
        <v>0</v>
      </c>
      <c r="L24" s="32">
        <v>0</v>
      </c>
      <c r="M24" s="50">
        <v>0</v>
      </c>
      <c r="N24" s="50">
        <f t="shared" si="14"/>
        <v>1</v>
      </c>
      <c r="O24" s="32">
        <v>1</v>
      </c>
      <c r="P24" s="32">
        <v>0</v>
      </c>
      <c r="Q24" s="32">
        <f t="shared" si="15"/>
        <v>13</v>
      </c>
      <c r="R24" s="32">
        <v>13</v>
      </c>
      <c r="S24" s="32">
        <v>0</v>
      </c>
      <c r="T24" s="32">
        <f t="shared" si="16"/>
        <v>1</v>
      </c>
      <c r="U24" s="32">
        <v>1</v>
      </c>
      <c r="V24" s="32">
        <v>0</v>
      </c>
      <c r="W24" s="32">
        <f t="shared" si="17"/>
        <v>10</v>
      </c>
      <c r="X24" s="32">
        <v>10</v>
      </c>
      <c r="Y24" s="32">
        <v>0</v>
      </c>
      <c r="Z24" s="32">
        <f t="shared" si="18"/>
        <v>0</v>
      </c>
      <c r="AA24" s="32">
        <v>0</v>
      </c>
      <c r="AB24" s="32">
        <v>0</v>
      </c>
      <c r="AC24" s="32">
        <f t="shared" si="19"/>
        <v>0</v>
      </c>
      <c r="AD24" s="32">
        <v>0</v>
      </c>
      <c r="AE24" s="50">
        <v>0</v>
      </c>
      <c r="AF24" s="86" t="s">
        <v>27</v>
      </c>
      <c r="AG24" s="70">
        <f t="shared" si="10"/>
        <v>100</v>
      </c>
      <c r="AH24" s="68">
        <f t="shared" si="29"/>
        <v>100</v>
      </c>
      <c r="AI24" s="64">
        <f t="shared" si="49"/>
        <v>0</v>
      </c>
      <c r="AJ24" s="68">
        <f t="shared" si="20"/>
        <v>100</v>
      </c>
      <c r="AK24" s="68">
        <f t="shared" si="31"/>
        <v>100</v>
      </c>
      <c r="AL24" s="64">
        <f t="shared" si="50"/>
        <v>0</v>
      </c>
      <c r="AM24" s="64">
        <f t="shared" si="21"/>
        <v>0</v>
      </c>
      <c r="AN24" s="32">
        <v>0</v>
      </c>
      <c r="AO24" s="32">
        <v>0</v>
      </c>
      <c r="AP24" s="32">
        <f t="shared" si="22"/>
        <v>0</v>
      </c>
      <c r="AQ24" s="32">
        <v>0</v>
      </c>
      <c r="AR24" s="50">
        <v>0</v>
      </c>
      <c r="AS24" s="73">
        <f t="shared" si="23"/>
        <v>100</v>
      </c>
      <c r="AT24" s="67">
        <f>O24/N24*100</f>
        <v>100</v>
      </c>
      <c r="AU24" s="32">
        <v>0</v>
      </c>
      <c r="AV24" s="67">
        <f t="shared" si="24"/>
        <v>100</v>
      </c>
      <c r="AW24" s="67">
        <f>R24/Q24*100</f>
        <v>100</v>
      </c>
      <c r="AX24" s="32">
        <v>0</v>
      </c>
      <c r="AY24" s="67">
        <f t="shared" si="25"/>
        <v>100</v>
      </c>
      <c r="AZ24" s="67">
        <f t="shared" si="45"/>
        <v>100</v>
      </c>
      <c r="BA24" s="32">
        <v>0</v>
      </c>
      <c r="BB24" s="67">
        <f t="shared" si="26"/>
        <v>100</v>
      </c>
      <c r="BC24" s="67">
        <f t="shared" si="46"/>
        <v>100</v>
      </c>
      <c r="BD24" s="32">
        <v>0</v>
      </c>
      <c r="BE24" s="32">
        <f t="shared" si="27"/>
        <v>0</v>
      </c>
      <c r="BF24" s="32">
        <v>0</v>
      </c>
      <c r="BG24" s="32">
        <v>0</v>
      </c>
      <c r="BH24" s="32">
        <f t="shared" si="28"/>
        <v>0</v>
      </c>
      <c r="BI24" s="32">
        <v>0</v>
      </c>
      <c r="BJ24" s="50">
        <v>0</v>
      </c>
    </row>
    <row r="25" spans="1:62" s="51" customFormat="1" ht="28.15" customHeight="1" x14ac:dyDescent="0.25">
      <c r="A25" s="86" t="s">
        <v>28</v>
      </c>
      <c r="B25" s="63">
        <f t="shared" si="5"/>
        <v>0</v>
      </c>
      <c r="C25" s="64">
        <f t="shared" si="6"/>
        <v>0</v>
      </c>
      <c r="D25" s="64">
        <f t="shared" si="7"/>
        <v>0</v>
      </c>
      <c r="E25" s="64">
        <f t="shared" si="11"/>
        <v>0</v>
      </c>
      <c r="F25" s="64">
        <f t="shared" si="8"/>
        <v>0</v>
      </c>
      <c r="G25" s="64">
        <f t="shared" si="9"/>
        <v>0</v>
      </c>
      <c r="H25" s="64">
        <f t="shared" si="12"/>
        <v>0</v>
      </c>
      <c r="I25" s="32">
        <v>0</v>
      </c>
      <c r="J25" s="32">
        <v>0</v>
      </c>
      <c r="K25" s="32">
        <f t="shared" si="13"/>
        <v>0</v>
      </c>
      <c r="L25" s="32">
        <v>0</v>
      </c>
      <c r="M25" s="50">
        <v>0</v>
      </c>
      <c r="N25" s="50">
        <f t="shared" si="14"/>
        <v>0</v>
      </c>
      <c r="O25" s="32">
        <v>0</v>
      </c>
      <c r="P25" s="32">
        <v>0</v>
      </c>
      <c r="Q25" s="32">
        <f t="shared" si="15"/>
        <v>0</v>
      </c>
      <c r="R25" s="32">
        <v>0</v>
      </c>
      <c r="S25" s="32">
        <v>0</v>
      </c>
      <c r="T25" s="32">
        <f t="shared" si="16"/>
        <v>0</v>
      </c>
      <c r="U25" s="32">
        <v>0</v>
      </c>
      <c r="V25" s="32">
        <v>0</v>
      </c>
      <c r="W25" s="32">
        <f t="shared" si="17"/>
        <v>0</v>
      </c>
      <c r="X25" s="32">
        <v>0</v>
      </c>
      <c r="Y25" s="32">
        <v>0</v>
      </c>
      <c r="Z25" s="32">
        <f t="shared" si="18"/>
        <v>0</v>
      </c>
      <c r="AA25" s="32">
        <v>0</v>
      </c>
      <c r="AB25" s="32">
        <v>0</v>
      </c>
      <c r="AC25" s="32">
        <f t="shared" si="19"/>
        <v>0</v>
      </c>
      <c r="AD25" s="32">
        <v>0</v>
      </c>
      <c r="AE25" s="50">
        <v>0</v>
      </c>
      <c r="AF25" s="86" t="s">
        <v>28</v>
      </c>
      <c r="AG25" s="63">
        <f t="shared" si="10"/>
        <v>0</v>
      </c>
      <c r="AH25" s="64">
        <f>AN25+AT25+AZ25+BF25</f>
        <v>0</v>
      </c>
      <c r="AI25" s="64">
        <f t="shared" si="49"/>
        <v>0</v>
      </c>
      <c r="AJ25" s="64">
        <f t="shared" si="20"/>
        <v>0</v>
      </c>
      <c r="AK25" s="64">
        <f>AQ25+AW25+BC25+BI25</f>
        <v>0</v>
      </c>
      <c r="AL25" s="64">
        <f t="shared" si="50"/>
        <v>0</v>
      </c>
      <c r="AM25" s="64">
        <f t="shared" si="21"/>
        <v>0</v>
      </c>
      <c r="AN25" s="32">
        <v>0</v>
      </c>
      <c r="AO25" s="32">
        <v>0</v>
      </c>
      <c r="AP25" s="32">
        <f t="shared" si="22"/>
        <v>0</v>
      </c>
      <c r="AQ25" s="32">
        <v>0</v>
      </c>
      <c r="AR25" s="50">
        <v>0</v>
      </c>
      <c r="AS25" s="50">
        <f t="shared" si="23"/>
        <v>0</v>
      </c>
      <c r="AT25" s="32">
        <v>0</v>
      </c>
      <c r="AU25" s="32">
        <v>0</v>
      </c>
      <c r="AV25" s="32">
        <f t="shared" si="24"/>
        <v>0</v>
      </c>
      <c r="AW25" s="32">
        <v>0</v>
      </c>
      <c r="AX25" s="32">
        <v>0</v>
      </c>
      <c r="AY25" s="32">
        <f t="shared" si="25"/>
        <v>0</v>
      </c>
      <c r="AZ25" s="32">
        <v>0</v>
      </c>
      <c r="BA25" s="32">
        <v>0</v>
      </c>
      <c r="BB25" s="32">
        <f t="shared" si="26"/>
        <v>0</v>
      </c>
      <c r="BC25" s="32">
        <v>0</v>
      </c>
      <c r="BD25" s="32">
        <v>0</v>
      </c>
      <c r="BE25" s="32">
        <f t="shared" si="27"/>
        <v>0</v>
      </c>
      <c r="BF25" s="32">
        <v>0</v>
      </c>
      <c r="BG25" s="32">
        <v>0</v>
      </c>
      <c r="BH25" s="32">
        <f t="shared" si="28"/>
        <v>0</v>
      </c>
      <c r="BI25" s="32">
        <v>0</v>
      </c>
      <c r="BJ25" s="50">
        <v>0</v>
      </c>
    </row>
    <row r="26" spans="1:62" s="51" customFormat="1" ht="28.15" customHeight="1" x14ac:dyDescent="0.25">
      <c r="A26" s="86" t="s">
        <v>29</v>
      </c>
      <c r="B26" s="63">
        <f t="shared" si="5"/>
        <v>0</v>
      </c>
      <c r="C26" s="64">
        <f t="shared" si="6"/>
        <v>0</v>
      </c>
      <c r="D26" s="64">
        <f t="shared" si="7"/>
        <v>0</v>
      </c>
      <c r="E26" s="64">
        <f t="shared" si="11"/>
        <v>0</v>
      </c>
      <c r="F26" s="64">
        <f t="shared" si="8"/>
        <v>0</v>
      </c>
      <c r="G26" s="64">
        <f t="shared" si="9"/>
        <v>0</v>
      </c>
      <c r="H26" s="64">
        <f t="shared" si="12"/>
        <v>0</v>
      </c>
      <c r="I26" s="32">
        <v>0</v>
      </c>
      <c r="J26" s="32">
        <v>0</v>
      </c>
      <c r="K26" s="32">
        <f t="shared" si="13"/>
        <v>0</v>
      </c>
      <c r="L26" s="32">
        <v>0</v>
      </c>
      <c r="M26" s="50">
        <v>0</v>
      </c>
      <c r="N26" s="50">
        <f t="shared" si="14"/>
        <v>0</v>
      </c>
      <c r="O26" s="32">
        <v>0</v>
      </c>
      <c r="P26" s="32">
        <v>0</v>
      </c>
      <c r="Q26" s="32">
        <f t="shared" si="15"/>
        <v>0</v>
      </c>
      <c r="R26" s="32">
        <v>0</v>
      </c>
      <c r="S26" s="32">
        <v>0</v>
      </c>
      <c r="T26" s="32">
        <f t="shared" si="16"/>
        <v>0</v>
      </c>
      <c r="U26" s="32">
        <v>0</v>
      </c>
      <c r="V26" s="32">
        <v>0</v>
      </c>
      <c r="W26" s="32">
        <f t="shared" si="17"/>
        <v>0</v>
      </c>
      <c r="X26" s="32">
        <v>0</v>
      </c>
      <c r="Y26" s="32">
        <v>0</v>
      </c>
      <c r="Z26" s="32">
        <f t="shared" si="18"/>
        <v>0</v>
      </c>
      <c r="AA26" s="32">
        <v>0</v>
      </c>
      <c r="AB26" s="32">
        <v>0</v>
      </c>
      <c r="AC26" s="32">
        <f t="shared" si="19"/>
        <v>0</v>
      </c>
      <c r="AD26" s="32">
        <v>0</v>
      </c>
      <c r="AE26" s="50">
        <v>0</v>
      </c>
      <c r="AF26" s="86" t="s">
        <v>29</v>
      </c>
      <c r="AG26" s="63">
        <f t="shared" si="10"/>
        <v>0</v>
      </c>
      <c r="AH26" s="64">
        <f>AN26+AT26+AZ26+BF26</f>
        <v>0</v>
      </c>
      <c r="AI26" s="64">
        <f t="shared" si="49"/>
        <v>0</v>
      </c>
      <c r="AJ26" s="64">
        <f t="shared" si="20"/>
        <v>0</v>
      </c>
      <c r="AK26" s="64">
        <f>AQ26+AW26+BC26+BI26</f>
        <v>0</v>
      </c>
      <c r="AL26" s="64">
        <f t="shared" si="50"/>
        <v>0</v>
      </c>
      <c r="AM26" s="64">
        <f t="shared" si="21"/>
        <v>0</v>
      </c>
      <c r="AN26" s="32">
        <v>0</v>
      </c>
      <c r="AO26" s="32">
        <v>0</v>
      </c>
      <c r="AP26" s="32">
        <f t="shared" si="22"/>
        <v>0</v>
      </c>
      <c r="AQ26" s="32">
        <v>0</v>
      </c>
      <c r="AR26" s="50">
        <v>0</v>
      </c>
      <c r="AS26" s="50">
        <f t="shared" si="23"/>
        <v>0</v>
      </c>
      <c r="AT26" s="32">
        <v>0</v>
      </c>
      <c r="AU26" s="32">
        <v>0</v>
      </c>
      <c r="AV26" s="32">
        <f t="shared" si="24"/>
        <v>0</v>
      </c>
      <c r="AW26" s="32">
        <v>0</v>
      </c>
      <c r="AX26" s="32">
        <v>0</v>
      </c>
      <c r="AY26" s="32">
        <f t="shared" si="25"/>
        <v>0</v>
      </c>
      <c r="AZ26" s="32">
        <v>0</v>
      </c>
      <c r="BA26" s="32">
        <v>0</v>
      </c>
      <c r="BB26" s="32">
        <f t="shared" si="26"/>
        <v>0</v>
      </c>
      <c r="BC26" s="32">
        <v>0</v>
      </c>
      <c r="BD26" s="32">
        <v>0</v>
      </c>
      <c r="BE26" s="32">
        <f t="shared" si="27"/>
        <v>0</v>
      </c>
      <c r="BF26" s="32">
        <v>0</v>
      </c>
      <c r="BG26" s="32">
        <v>0</v>
      </c>
      <c r="BH26" s="32">
        <f t="shared" si="28"/>
        <v>0</v>
      </c>
      <c r="BI26" s="32">
        <v>0</v>
      </c>
      <c r="BJ26" s="50">
        <v>0</v>
      </c>
    </row>
    <row r="27" spans="1:62" s="51" customFormat="1" ht="28.15" customHeight="1" x14ac:dyDescent="0.25">
      <c r="A27" s="86" t="s">
        <v>30</v>
      </c>
      <c r="B27" s="63">
        <f t="shared" si="5"/>
        <v>0</v>
      </c>
      <c r="C27" s="64">
        <f t="shared" si="6"/>
        <v>0</v>
      </c>
      <c r="D27" s="64">
        <f t="shared" si="7"/>
        <v>0</v>
      </c>
      <c r="E27" s="64">
        <f t="shared" si="11"/>
        <v>0</v>
      </c>
      <c r="F27" s="64">
        <f t="shared" si="8"/>
        <v>0</v>
      </c>
      <c r="G27" s="64">
        <f t="shared" si="9"/>
        <v>0</v>
      </c>
      <c r="H27" s="64">
        <f t="shared" si="12"/>
        <v>0</v>
      </c>
      <c r="I27" s="32">
        <v>0</v>
      </c>
      <c r="J27" s="32">
        <v>0</v>
      </c>
      <c r="K27" s="32">
        <f t="shared" si="13"/>
        <v>0</v>
      </c>
      <c r="L27" s="32">
        <v>0</v>
      </c>
      <c r="M27" s="50">
        <v>0</v>
      </c>
      <c r="N27" s="50">
        <f t="shared" si="14"/>
        <v>0</v>
      </c>
      <c r="O27" s="32">
        <v>0</v>
      </c>
      <c r="P27" s="32">
        <v>0</v>
      </c>
      <c r="Q27" s="32">
        <f t="shared" si="15"/>
        <v>0</v>
      </c>
      <c r="R27" s="32">
        <v>0</v>
      </c>
      <c r="S27" s="32">
        <v>0</v>
      </c>
      <c r="T27" s="32">
        <f t="shared" si="16"/>
        <v>0</v>
      </c>
      <c r="U27" s="32">
        <v>0</v>
      </c>
      <c r="V27" s="32">
        <v>0</v>
      </c>
      <c r="W27" s="32">
        <f t="shared" si="17"/>
        <v>0</v>
      </c>
      <c r="X27" s="32">
        <v>0</v>
      </c>
      <c r="Y27" s="32">
        <v>0</v>
      </c>
      <c r="Z27" s="32">
        <f t="shared" si="18"/>
        <v>0</v>
      </c>
      <c r="AA27" s="32">
        <v>0</v>
      </c>
      <c r="AB27" s="32">
        <v>0</v>
      </c>
      <c r="AC27" s="32">
        <f t="shared" si="19"/>
        <v>0</v>
      </c>
      <c r="AD27" s="32">
        <v>0</v>
      </c>
      <c r="AE27" s="50">
        <v>0</v>
      </c>
      <c r="AF27" s="86" t="s">
        <v>30</v>
      </c>
      <c r="AG27" s="63">
        <f t="shared" si="10"/>
        <v>0</v>
      </c>
      <c r="AH27" s="64">
        <f>AN27+AT27+AZ27+BF27</f>
        <v>0</v>
      </c>
      <c r="AI27" s="64">
        <f t="shared" si="49"/>
        <v>0</v>
      </c>
      <c r="AJ27" s="64">
        <f t="shared" si="20"/>
        <v>0</v>
      </c>
      <c r="AK27" s="64">
        <f>AQ27+AW27+BC27+BI27</f>
        <v>0</v>
      </c>
      <c r="AL27" s="64">
        <f t="shared" si="50"/>
        <v>0</v>
      </c>
      <c r="AM27" s="64">
        <f t="shared" si="21"/>
        <v>0</v>
      </c>
      <c r="AN27" s="32">
        <v>0</v>
      </c>
      <c r="AO27" s="32">
        <v>0</v>
      </c>
      <c r="AP27" s="32">
        <f t="shared" si="22"/>
        <v>0</v>
      </c>
      <c r="AQ27" s="32">
        <v>0</v>
      </c>
      <c r="AR27" s="50">
        <v>0</v>
      </c>
      <c r="AS27" s="50">
        <f t="shared" si="23"/>
        <v>0</v>
      </c>
      <c r="AT27" s="32">
        <v>0</v>
      </c>
      <c r="AU27" s="32">
        <v>0</v>
      </c>
      <c r="AV27" s="32">
        <f t="shared" si="24"/>
        <v>0</v>
      </c>
      <c r="AW27" s="32">
        <v>0</v>
      </c>
      <c r="AX27" s="32">
        <v>0</v>
      </c>
      <c r="AY27" s="32">
        <f t="shared" si="25"/>
        <v>0</v>
      </c>
      <c r="AZ27" s="32">
        <v>0</v>
      </c>
      <c r="BA27" s="32">
        <v>0</v>
      </c>
      <c r="BB27" s="32">
        <f t="shared" si="26"/>
        <v>0</v>
      </c>
      <c r="BC27" s="32">
        <v>0</v>
      </c>
      <c r="BD27" s="32">
        <v>0</v>
      </c>
      <c r="BE27" s="32">
        <f t="shared" si="27"/>
        <v>0</v>
      </c>
      <c r="BF27" s="32">
        <v>0</v>
      </c>
      <c r="BG27" s="32">
        <v>0</v>
      </c>
      <c r="BH27" s="32">
        <f t="shared" si="28"/>
        <v>0</v>
      </c>
      <c r="BI27" s="32">
        <v>0</v>
      </c>
      <c r="BJ27" s="50">
        <v>0</v>
      </c>
    </row>
    <row r="28" spans="1:62" ht="28.15" customHeight="1" thickBot="1" x14ac:dyDescent="0.3">
      <c r="A28" s="85" t="s">
        <v>55</v>
      </c>
      <c r="B28" s="74">
        <f t="shared" si="5"/>
        <v>0</v>
      </c>
      <c r="C28" s="75">
        <f t="shared" si="6"/>
        <v>0</v>
      </c>
      <c r="D28" s="75">
        <f t="shared" si="7"/>
        <v>0</v>
      </c>
      <c r="E28" s="75">
        <f>SUM(F28:G28)</f>
        <v>0</v>
      </c>
      <c r="F28" s="75">
        <f t="shared" si="8"/>
        <v>0</v>
      </c>
      <c r="G28" s="75">
        <f t="shared" si="9"/>
        <v>0</v>
      </c>
      <c r="H28" s="75">
        <f t="shared" si="12"/>
        <v>0</v>
      </c>
      <c r="I28" s="76">
        <v>0</v>
      </c>
      <c r="J28" s="76">
        <v>0</v>
      </c>
      <c r="K28" s="76">
        <f t="shared" si="13"/>
        <v>0</v>
      </c>
      <c r="L28" s="76">
        <v>0</v>
      </c>
      <c r="M28" s="27">
        <v>0</v>
      </c>
      <c r="N28" s="27">
        <f t="shared" si="14"/>
        <v>0</v>
      </c>
      <c r="O28" s="77">
        <v>0</v>
      </c>
      <c r="P28" s="77">
        <v>0</v>
      </c>
      <c r="Q28" s="76">
        <f t="shared" si="15"/>
        <v>0</v>
      </c>
      <c r="R28" s="77">
        <v>0</v>
      </c>
      <c r="S28" s="77">
        <v>0</v>
      </c>
      <c r="T28" s="76">
        <f t="shared" si="16"/>
        <v>0</v>
      </c>
      <c r="U28" s="77">
        <v>0</v>
      </c>
      <c r="V28" s="77">
        <v>0</v>
      </c>
      <c r="W28" s="76">
        <f t="shared" si="17"/>
        <v>0</v>
      </c>
      <c r="X28" s="77">
        <v>0</v>
      </c>
      <c r="Y28" s="77">
        <v>0</v>
      </c>
      <c r="Z28" s="76">
        <f t="shared" si="18"/>
        <v>0</v>
      </c>
      <c r="AA28" s="32">
        <v>0</v>
      </c>
      <c r="AB28" s="32">
        <v>0</v>
      </c>
      <c r="AC28" s="32">
        <f t="shared" si="19"/>
        <v>0</v>
      </c>
      <c r="AD28" s="32">
        <v>0</v>
      </c>
      <c r="AE28" s="50">
        <v>0</v>
      </c>
      <c r="AF28" s="85" t="s">
        <v>31</v>
      </c>
      <c r="AG28" s="74">
        <f t="shared" si="10"/>
        <v>0</v>
      </c>
      <c r="AH28" s="75">
        <f>AN28+AT28+AZ28+BF28</f>
        <v>0</v>
      </c>
      <c r="AI28" s="75">
        <f t="shared" si="49"/>
        <v>0</v>
      </c>
      <c r="AJ28" s="75">
        <f>SUM(AK28:AL28)</f>
        <v>0</v>
      </c>
      <c r="AK28" s="75">
        <f>AQ28+AW28+BC28+BI28</f>
        <v>0</v>
      </c>
      <c r="AL28" s="75">
        <f t="shared" si="50"/>
        <v>0</v>
      </c>
      <c r="AM28" s="75">
        <f t="shared" si="21"/>
        <v>0</v>
      </c>
      <c r="AN28" s="76">
        <v>0</v>
      </c>
      <c r="AO28" s="76">
        <v>0</v>
      </c>
      <c r="AP28" s="76">
        <f t="shared" si="22"/>
        <v>0</v>
      </c>
      <c r="AQ28" s="76">
        <v>0</v>
      </c>
      <c r="AR28" s="27">
        <v>0</v>
      </c>
      <c r="AS28" s="27">
        <f t="shared" si="23"/>
        <v>0</v>
      </c>
      <c r="AT28" s="76">
        <v>0</v>
      </c>
      <c r="AU28" s="76">
        <v>0</v>
      </c>
      <c r="AV28" s="76">
        <f t="shared" si="24"/>
        <v>0</v>
      </c>
      <c r="AW28" s="76">
        <v>0</v>
      </c>
      <c r="AX28" s="76">
        <v>0</v>
      </c>
      <c r="AY28" s="76">
        <f t="shared" si="25"/>
        <v>0</v>
      </c>
      <c r="AZ28" s="76">
        <v>0</v>
      </c>
      <c r="BA28" s="76">
        <v>0</v>
      </c>
      <c r="BB28" s="76">
        <f t="shared" si="26"/>
        <v>0</v>
      </c>
      <c r="BC28" s="76">
        <v>0</v>
      </c>
      <c r="BD28" s="76">
        <v>0</v>
      </c>
      <c r="BE28" s="76">
        <f t="shared" si="27"/>
        <v>0</v>
      </c>
      <c r="BF28" s="77">
        <v>0</v>
      </c>
      <c r="BG28" s="77">
        <v>0</v>
      </c>
      <c r="BH28" s="32">
        <f t="shared" si="28"/>
        <v>0</v>
      </c>
      <c r="BI28" s="32">
        <v>0</v>
      </c>
      <c r="BJ28" s="50">
        <v>0</v>
      </c>
    </row>
    <row r="29" spans="1:62" ht="25.15" customHeight="1" x14ac:dyDescent="0.25">
      <c r="A29" s="51" t="s">
        <v>32</v>
      </c>
      <c r="B29" s="51"/>
      <c r="C29" s="51"/>
      <c r="D29" s="51"/>
      <c r="E29" s="51"/>
      <c r="F29" s="51"/>
      <c r="G29" s="51"/>
      <c r="H29" s="51"/>
      <c r="I29" s="79"/>
      <c r="J29" s="79"/>
      <c r="K29" s="79"/>
      <c r="L29" s="79"/>
      <c r="M29" s="79"/>
      <c r="N29" s="79"/>
      <c r="AA29" s="99"/>
      <c r="AB29" s="99"/>
      <c r="AC29" s="99"/>
      <c r="AD29" s="99"/>
      <c r="AE29" s="99"/>
      <c r="AF29" s="51" t="s">
        <v>32</v>
      </c>
      <c r="AG29" s="51"/>
      <c r="AH29" s="51"/>
      <c r="AI29" s="51"/>
      <c r="AJ29" s="51"/>
      <c r="AK29" s="51"/>
      <c r="AL29" s="51"/>
      <c r="AM29" s="51"/>
      <c r="AN29" s="79"/>
      <c r="AO29" s="79"/>
      <c r="AP29" s="79"/>
      <c r="AQ29" s="79"/>
      <c r="AR29" s="79"/>
      <c r="AS29" s="79"/>
      <c r="BF29" s="99"/>
      <c r="BG29" s="99"/>
      <c r="BH29" s="99"/>
      <c r="BI29" s="99"/>
      <c r="BJ29" s="99"/>
    </row>
    <row r="30" spans="1:62" x14ac:dyDescent="0.25">
      <c r="A30" s="51" t="s">
        <v>33</v>
      </c>
      <c r="B30" s="51"/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51"/>
      <c r="AF30" s="51" t="s">
        <v>33</v>
      </c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</row>
  </sheetData>
  <mergeCells count="40">
    <mergeCell ref="N2:Q2"/>
    <mergeCell ref="AR2:AV2"/>
    <mergeCell ref="BF29:BJ29"/>
    <mergeCell ref="AM4:AO4"/>
    <mergeCell ref="AP4:AR4"/>
    <mergeCell ref="AS4:AU4"/>
    <mergeCell ref="AV4:AX4"/>
    <mergeCell ref="AY4:BA4"/>
    <mergeCell ref="BB4:BD4"/>
    <mergeCell ref="Z3:AE3"/>
    <mergeCell ref="Z4:AB4"/>
    <mergeCell ref="AC4:AE4"/>
    <mergeCell ref="AF1:BJ1"/>
    <mergeCell ref="BF2:BJ2"/>
    <mergeCell ref="AF3:AF5"/>
    <mergeCell ref="AG3:AL3"/>
    <mergeCell ref="AM3:AR3"/>
    <mergeCell ref="AS3:AX3"/>
    <mergeCell ref="AY3:BD3"/>
    <mergeCell ref="BE3:BJ3"/>
    <mergeCell ref="AG4:AI4"/>
    <mergeCell ref="AJ4:AL4"/>
    <mergeCell ref="BE4:BG4"/>
    <mergeCell ref="BH4:BJ4"/>
    <mergeCell ref="A1:AE1"/>
    <mergeCell ref="AA2:AE2"/>
    <mergeCell ref="A3:A5"/>
    <mergeCell ref="AA29:AE29"/>
    <mergeCell ref="B3:G3"/>
    <mergeCell ref="B4:D4"/>
    <mergeCell ref="E4:G4"/>
    <mergeCell ref="H4:J4"/>
    <mergeCell ref="H3:M3"/>
    <mergeCell ref="K4:M4"/>
    <mergeCell ref="N3:S3"/>
    <mergeCell ref="N4:P4"/>
    <mergeCell ref="Q4:S4"/>
    <mergeCell ref="T3:Y3"/>
    <mergeCell ref="T4:V4"/>
    <mergeCell ref="W4:Y4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8" scale="6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J30"/>
  <sheetViews>
    <sheetView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BF29" sqref="BF29:BJ29"/>
    </sheetView>
  </sheetViews>
  <sheetFormatPr defaultColWidth="8.875" defaultRowHeight="16.5" x14ac:dyDescent="0.25"/>
  <cols>
    <col min="1" max="1" width="12.75" style="11" customWidth="1"/>
    <col min="2" max="4" width="9.75" style="11" customWidth="1"/>
    <col min="5" max="7" width="11.75" style="11" customWidth="1"/>
    <col min="8" max="8" width="10.75" style="11" customWidth="1"/>
    <col min="9" max="10" width="9.75" style="11" customWidth="1"/>
    <col min="11" max="13" width="11.75" style="11" customWidth="1"/>
    <col min="14" max="31" width="9.75" style="11" customWidth="1"/>
    <col min="32" max="32" width="12.75" style="11" customWidth="1"/>
    <col min="33" max="62" width="9.75" style="11" customWidth="1"/>
    <col min="63" max="16384" width="8.875" style="11"/>
  </cols>
  <sheetData>
    <row r="1" spans="1:62" s="1" customFormat="1" ht="41.45" customHeight="1" x14ac:dyDescent="0.25">
      <c r="A1" s="121" t="s">
        <v>38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1"/>
      <c r="V1" s="121"/>
      <c r="W1" s="121"/>
      <c r="X1" s="121"/>
      <c r="Y1" s="121"/>
      <c r="Z1" s="121"/>
      <c r="AA1" s="121"/>
      <c r="AB1" s="121"/>
      <c r="AC1" s="121"/>
      <c r="AD1" s="121"/>
      <c r="AE1" s="121"/>
      <c r="AF1" s="121" t="s">
        <v>39</v>
      </c>
      <c r="AG1" s="121"/>
      <c r="AH1" s="121"/>
      <c r="AI1" s="121"/>
      <c r="AJ1" s="121"/>
      <c r="AK1" s="121"/>
      <c r="AL1" s="121"/>
      <c r="AM1" s="121"/>
      <c r="AN1" s="121"/>
      <c r="AO1" s="121"/>
      <c r="AP1" s="121"/>
      <c r="AQ1" s="121"/>
      <c r="AR1" s="121"/>
      <c r="AS1" s="121"/>
      <c r="AT1" s="121"/>
      <c r="AU1" s="121"/>
      <c r="AV1" s="121"/>
      <c r="AW1" s="121"/>
      <c r="AX1" s="121"/>
      <c r="AY1" s="121"/>
      <c r="AZ1" s="121"/>
      <c r="BA1" s="121"/>
      <c r="BB1" s="121"/>
      <c r="BC1" s="121"/>
      <c r="BD1" s="121"/>
      <c r="BE1" s="121"/>
      <c r="BF1" s="121"/>
      <c r="BG1" s="121"/>
      <c r="BH1" s="121"/>
      <c r="BI1" s="121"/>
      <c r="BJ1" s="121"/>
    </row>
    <row r="2" spans="1:62" s="1" customFormat="1" ht="25.15" customHeight="1" thickBot="1" x14ac:dyDescent="0.3">
      <c r="A2" s="36"/>
      <c r="B2" s="36"/>
      <c r="C2" s="36"/>
      <c r="D2" s="36"/>
      <c r="E2" s="36"/>
      <c r="F2" s="36"/>
      <c r="G2" s="36"/>
      <c r="H2" s="36"/>
      <c r="I2" s="2"/>
      <c r="J2" s="2"/>
      <c r="K2" s="2"/>
      <c r="L2" s="2"/>
      <c r="M2" s="2"/>
      <c r="N2" s="122" t="s">
        <v>40</v>
      </c>
      <c r="O2" s="122"/>
      <c r="P2" s="122"/>
      <c r="Q2" s="122"/>
      <c r="R2" s="2"/>
      <c r="S2" s="2"/>
      <c r="T2" s="2"/>
      <c r="U2" s="2"/>
      <c r="V2" s="2"/>
      <c r="W2" s="2"/>
      <c r="X2" s="2"/>
      <c r="Y2" s="2"/>
      <c r="Z2" s="2"/>
      <c r="AA2" s="123" t="s">
        <v>42</v>
      </c>
      <c r="AB2" s="123"/>
      <c r="AC2" s="123"/>
      <c r="AD2" s="123"/>
      <c r="AE2" s="123"/>
      <c r="AF2" s="36"/>
      <c r="AG2" s="36"/>
      <c r="AH2" s="36"/>
      <c r="AI2" s="36"/>
      <c r="AJ2" s="36"/>
      <c r="AK2" s="36"/>
      <c r="AL2" s="36"/>
      <c r="AM2" s="36"/>
      <c r="AN2" s="2"/>
      <c r="AO2" s="2"/>
      <c r="AP2" s="2"/>
      <c r="AQ2" s="2"/>
      <c r="AR2" s="123" t="s">
        <v>40</v>
      </c>
      <c r="AS2" s="123"/>
      <c r="AT2" s="123"/>
      <c r="AU2" s="123"/>
      <c r="AV2" s="123"/>
      <c r="AW2" s="2"/>
      <c r="AX2" s="2"/>
      <c r="AY2" s="2"/>
      <c r="AZ2" s="2"/>
      <c r="BA2" s="2"/>
      <c r="BB2" s="2"/>
      <c r="BC2" s="2"/>
      <c r="BD2" s="2"/>
      <c r="BE2" s="2"/>
      <c r="BF2" s="123" t="s">
        <v>43</v>
      </c>
      <c r="BG2" s="123"/>
      <c r="BH2" s="123"/>
      <c r="BI2" s="123"/>
      <c r="BJ2" s="123"/>
    </row>
    <row r="3" spans="1:62" s="1" customFormat="1" ht="28.15" customHeight="1" x14ac:dyDescent="0.25">
      <c r="A3" s="115" t="s">
        <v>37</v>
      </c>
      <c r="B3" s="118" t="s">
        <v>0</v>
      </c>
      <c r="C3" s="119"/>
      <c r="D3" s="119"/>
      <c r="E3" s="119"/>
      <c r="F3" s="119"/>
      <c r="G3" s="115"/>
      <c r="H3" s="109" t="s">
        <v>1</v>
      </c>
      <c r="I3" s="110"/>
      <c r="J3" s="110"/>
      <c r="K3" s="110"/>
      <c r="L3" s="110"/>
      <c r="M3" s="120"/>
      <c r="N3" s="109" t="s">
        <v>2</v>
      </c>
      <c r="O3" s="110"/>
      <c r="P3" s="110"/>
      <c r="Q3" s="110"/>
      <c r="R3" s="110"/>
      <c r="S3" s="120"/>
      <c r="T3" s="109" t="s">
        <v>3</v>
      </c>
      <c r="U3" s="110"/>
      <c r="V3" s="110"/>
      <c r="W3" s="110"/>
      <c r="X3" s="110"/>
      <c r="Y3" s="120"/>
      <c r="Z3" s="109" t="s">
        <v>4</v>
      </c>
      <c r="AA3" s="110"/>
      <c r="AB3" s="110"/>
      <c r="AC3" s="110"/>
      <c r="AD3" s="110"/>
      <c r="AE3" s="110"/>
      <c r="AF3" s="115" t="s">
        <v>37</v>
      </c>
      <c r="AG3" s="118" t="s">
        <v>0</v>
      </c>
      <c r="AH3" s="119"/>
      <c r="AI3" s="119"/>
      <c r="AJ3" s="119"/>
      <c r="AK3" s="119"/>
      <c r="AL3" s="115"/>
      <c r="AM3" s="109" t="s">
        <v>1</v>
      </c>
      <c r="AN3" s="110"/>
      <c r="AO3" s="110"/>
      <c r="AP3" s="110"/>
      <c r="AQ3" s="110"/>
      <c r="AR3" s="120"/>
      <c r="AS3" s="109" t="s">
        <v>2</v>
      </c>
      <c r="AT3" s="110"/>
      <c r="AU3" s="110"/>
      <c r="AV3" s="110"/>
      <c r="AW3" s="110"/>
      <c r="AX3" s="120"/>
      <c r="AY3" s="109" t="s">
        <v>3</v>
      </c>
      <c r="AZ3" s="110"/>
      <c r="BA3" s="110"/>
      <c r="BB3" s="110"/>
      <c r="BC3" s="110"/>
      <c r="BD3" s="120"/>
      <c r="BE3" s="109" t="s">
        <v>4</v>
      </c>
      <c r="BF3" s="110"/>
      <c r="BG3" s="110"/>
      <c r="BH3" s="110"/>
      <c r="BI3" s="110"/>
      <c r="BJ3" s="110"/>
    </row>
    <row r="4" spans="1:62" s="1" customFormat="1" ht="28.15" customHeight="1" x14ac:dyDescent="0.25">
      <c r="A4" s="116"/>
      <c r="B4" s="111" t="s">
        <v>5</v>
      </c>
      <c r="C4" s="112"/>
      <c r="D4" s="113"/>
      <c r="E4" s="111" t="s">
        <v>6</v>
      </c>
      <c r="F4" s="112"/>
      <c r="G4" s="113"/>
      <c r="H4" s="111" t="s">
        <v>5</v>
      </c>
      <c r="I4" s="112"/>
      <c r="J4" s="113"/>
      <c r="K4" s="111" t="s">
        <v>6</v>
      </c>
      <c r="L4" s="112"/>
      <c r="M4" s="113"/>
      <c r="N4" s="111" t="s">
        <v>5</v>
      </c>
      <c r="O4" s="112"/>
      <c r="P4" s="113"/>
      <c r="Q4" s="111" t="s">
        <v>6</v>
      </c>
      <c r="R4" s="112"/>
      <c r="S4" s="113"/>
      <c r="T4" s="111" t="s">
        <v>5</v>
      </c>
      <c r="U4" s="112"/>
      <c r="V4" s="113"/>
      <c r="W4" s="111" t="s">
        <v>6</v>
      </c>
      <c r="X4" s="112"/>
      <c r="Y4" s="113"/>
      <c r="Z4" s="111" t="s">
        <v>5</v>
      </c>
      <c r="AA4" s="112"/>
      <c r="AB4" s="113"/>
      <c r="AC4" s="111" t="s">
        <v>6</v>
      </c>
      <c r="AD4" s="112"/>
      <c r="AE4" s="112"/>
      <c r="AF4" s="116"/>
      <c r="AG4" s="111" t="s">
        <v>5</v>
      </c>
      <c r="AH4" s="112"/>
      <c r="AI4" s="113"/>
      <c r="AJ4" s="111" t="s">
        <v>6</v>
      </c>
      <c r="AK4" s="112"/>
      <c r="AL4" s="113"/>
      <c r="AM4" s="111" t="s">
        <v>5</v>
      </c>
      <c r="AN4" s="112"/>
      <c r="AO4" s="113"/>
      <c r="AP4" s="111" t="s">
        <v>6</v>
      </c>
      <c r="AQ4" s="112"/>
      <c r="AR4" s="113"/>
      <c r="AS4" s="111" t="s">
        <v>5</v>
      </c>
      <c r="AT4" s="112"/>
      <c r="AU4" s="113"/>
      <c r="AV4" s="111" t="s">
        <v>6</v>
      </c>
      <c r="AW4" s="112"/>
      <c r="AX4" s="113"/>
      <c r="AY4" s="111" t="s">
        <v>5</v>
      </c>
      <c r="AZ4" s="112"/>
      <c r="BA4" s="113"/>
      <c r="BB4" s="111" t="s">
        <v>6</v>
      </c>
      <c r="BC4" s="112"/>
      <c r="BD4" s="113"/>
      <c r="BE4" s="111" t="s">
        <v>5</v>
      </c>
      <c r="BF4" s="112"/>
      <c r="BG4" s="113"/>
      <c r="BH4" s="111" t="s">
        <v>6</v>
      </c>
      <c r="BI4" s="112"/>
      <c r="BJ4" s="112"/>
    </row>
    <row r="5" spans="1:62" s="1" customFormat="1" ht="28.15" customHeight="1" x14ac:dyDescent="0.25">
      <c r="A5" s="117"/>
      <c r="B5" s="14" t="s">
        <v>35</v>
      </c>
      <c r="C5" s="16" t="s">
        <v>7</v>
      </c>
      <c r="D5" s="16" t="s">
        <v>8</v>
      </c>
      <c r="E5" s="3" t="s">
        <v>35</v>
      </c>
      <c r="F5" s="4" t="s">
        <v>7</v>
      </c>
      <c r="G5" s="4" t="s">
        <v>8</v>
      </c>
      <c r="H5" s="3" t="s">
        <v>35</v>
      </c>
      <c r="I5" s="3" t="s">
        <v>7</v>
      </c>
      <c r="J5" s="3" t="s">
        <v>8</v>
      </c>
      <c r="K5" s="3" t="s">
        <v>35</v>
      </c>
      <c r="L5" s="4" t="s">
        <v>7</v>
      </c>
      <c r="M5" s="4" t="s">
        <v>8</v>
      </c>
      <c r="N5" s="3" t="s">
        <v>36</v>
      </c>
      <c r="O5" s="3" t="s">
        <v>7</v>
      </c>
      <c r="P5" s="3" t="s">
        <v>8</v>
      </c>
      <c r="Q5" s="3" t="s">
        <v>34</v>
      </c>
      <c r="R5" s="3" t="s">
        <v>7</v>
      </c>
      <c r="S5" s="3" t="s">
        <v>8</v>
      </c>
      <c r="T5" s="3" t="s">
        <v>35</v>
      </c>
      <c r="U5" s="3" t="s">
        <v>7</v>
      </c>
      <c r="V5" s="3" t="s">
        <v>8</v>
      </c>
      <c r="W5" s="3" t="s">
        <v>35</v>
      </c>
      <c r="X5" s="3" t="s">
        <v>7</v>
      </c>
      <c r="Y5" s="3" t="s">
        <v>8</v>
      </c>
      <c r="Z5" s="3" t="s">
        <v>35</v>
      </c>
      <c r="AA5" s="3" t="s">
        <v>7</v>
      </c>
      <c r="AB5" s="35" t="s">
        <v>8</v>
      </c>
      <c r="AC5" s="15" t="s">
        <v>35</v>
      </c>
      <c r="AD5" s="3" t="s">
        <v>7</v>
      </c>
      <c r="AE5" s="35" t="s">
        <v>8</v>
      </c>
      <c r="AF5" s="117"/>
      <c r="AG5" s="14" t="s">
        <v>35</v>
      </c>
      <c r="AH5" s="16" t="s">
        <v>7</v>
      </c>
      <c r="AI5" s="16" t="s">
        <v>8</v>
      </c>
      <c r="AJ5" s="3" t="s">
        <v>35</v>
      </c>
      <c r="AK5" s="4" t="s">
        <v>7</v>
      </c>
      <c r="AL5" s="4" t="s">
        <v>8</v>
      </c>
      <c r="AM5" s="3" t="s">
        <v>35</v>
      </c>
      <c r="AN5" s="3" t="s">
        <v>7</v>
      </c>
      <c r="AO5" s="3" t="s">
        <v>8</v>
      </c>
      <c r="AP5" s="3" t="s">
        <v>35</v>
      </c>
      <c r="AQ5" s="4" t="s">
        <v>7</v>
      </c>
      <c r="AR5" s="4" t="s">
        <v>8</v>
      </c>
      <c r="AS5" s="3" t="s">
        <v>36</v>
      </c>
      <c r="AT5" s="3" t="s">
        <v>7</v>
      </c>
      <c r="AU5" s="3" t="s">
        <v>8</v>
      </c>
      <c r="AV5" s="3" t="s">
        <v>34</v>
      </c>
      <c r="AW5" s="3" t="s">
        <v>7</v>
      </c>
      <c r="AX5" s="3" t="s">
        <v>8</v>
      </c>
      <c r="AY5" s="3" t="s">
        <v>35</v>
      </c>
      <c r="AZ5" s="3" t="s">
        <v>7</v>
      </c>
      <c r="BA5" s="3" t="s">
        <v>8</v>
      </c>
      <c r="BB5" s="3" t="s">
        <v>35</v>
      </c>
      <c r="BC5" s="3" t="s">
        <v>7</v>
      </c>
      <c r="BD5" s="3" t="s">
        <v>8</v>
      </c>
      <c r="BE5" s="3" t="s">
        <v>35</v>
      </c>
      <c r="BF5" s="3" t="s">
        <v>7</v>
      </c>
      <c r="BG5" s="35" t="s">
        <v>8</v>
      </c>
      <c r="BH5" s="15" t="s">
        <v>35</v>
      </c>
      <c r="BI5" s="3" t="s">
        <v>7</v>
      </c>
      <c r="BJ5" s="35" t="s">
        <v>8</v>
      </c>
    </row>
    <row r="6" spans="1:62" s="1" customFormat="1" ht="28.15" customHeight="1" x14ac:dyDescent="0.25">
      <c r="A6" s="87" t="s">
        <v>9</v>
      </c>
      <c r="B6" s="20">
        <f>SUM(C6:D6)</f>
        <v>651509</v>
      </c>
      <c r="C6" s="5">
        <f t="shared" ref="C6:G6" si="0">SUM(C7:C28)</f>
        <v>320696</v>
      </c>
      <c r="D6" s="5">
        <f t="shared" si="0"/>
        <v>330813</v>
      </c>
      <c r="E6" s="5">
        <f>SUM(F6:G6)</f>
        <v>5363851</v>
      </c>
      <c r="F6" s="5">
        <f t="shared" si="0"/>
        <v>2593522</v>
      </c>
      <c r="G6" s="5">
        <f t="shared" si="0"/>
        <v>2770329</v>
      </c>
      <c r="H6" s="5">
        <f>SUM(I6:J6)</f>
        <v>589614</v>
      </c>
      <c r="I6" s="5">
        <f>SUM(I7:I28)</f>
        <v>269222</v>
      </c>
      <c r="J6" s="5">
        <f>SUM(J7:J28)</f>
        <v>320392</v>
      </c>
      <c r="K6" s="5">
        <f>SUM(L6:M6)</f>
        <v>5215233</v>
      </c>
      <c r="L6" s="38">
        <f t="shared" ref="L6:M6" si="1">SUM(L7:L28)</f>
        <v>2471946</v>
      </c>
      <c r="M6" s="38">
        <f t="shared" si="1"/>
        <v>2743287</v>
      </c>
      <c r="N6" s="5">
        <f>SUM(O6:P6)</f>
        <v>34677</v>
      </c>
      <c r="O6" s="5">
        <f>SUM(O7:O28)</f>
        <v>26836</v>
      </c>
      <c r="P6" s="5">
        <f>SUM(P7:P28)</f>
        <v>7841</v>
      </c>
      <c r="Q6" s="38">
        <f>SUM(R6:S6)</f>
        <v>101215</v>
      </c>
      <c r="R6" s="38">
        <f t="shared" ref="R6:S6" si="2">SUM(R7:R28)</f>
        <v>78313</v>
      </c>
      <c r="S6" s="5">
        <f t="shared" si="2"/>
        <v>22902</v>
      </c>
      <c r="T6" s="5">
        <f>SUM(U6:V6)</f>
        <v>80</v>
      </c>
      <c r="U6" s="5">
        <f>SUM(U7:U28)</f>
        <v>79</v>
      </c>
      <c r="V6" s="5">
        <f>SUM(V7:V28)</f>
        <v>1</v>
      </c>
      <c r="W6" s="5">
        <f>SUM(X6:Y6)</f>
        <v>540</v>
      </c>
      <c r="X6" s="38">
        <f t="shared" ref="X6:Y6" si="3">SUM(X7:X28)</f>
        <v>534</v>
      </c>
      <c r="Y6" s="5">
        <f t="shared" si="3"/>
        <v>6</v>
      </c>
      <c r="Z6" s="5">
        <f>SUM(AA6:AB6)</f>
        <v>27138</v>
      </c>
      <c r="AA6" s="5">
        <f>SUM(AA7:AA28)</f>
        <v>24559</v>
      </c>
      <c r="AB6" s="5">
        <f>SUM(AB7:AB28)</f>
        <v>2579</v>
      </c>
      <c r="AC6" s="5">
        <f>SUM(AD6:AE6)</f>
        <v>46863</v>
      </c>
      <c r="AD6" s="5">
        <f t="shared" ref="AD6:AE6" si="4">SUM(AD7:AD28)</f>
        <v>42729</v>
      </c>
      <c r="AE6" s="5">
        <f t="shared" si="4"/>
        <v>4134</v>
      </c>
      <c r="AF6" s="87" t="s">
        <v>9</v>
      </c>
      <c r="AG6" s="23">
        <f>SUM(AH6:AI6)</f>
        <v>100</v>
      </c>
      <c r="AH6" s="23">
        <f>C6/B6*100</f>
        <v>49.223571738840135</v>
      </c>
      <c r="AI6" s="23">
        <f>D6/B6*100</f>
        <v>50.776428261159857</v>
      </c>
      <c r="AJ6" s="23">
        <f>SUM(AK6:AL6)</f>
        <v>100</v>
      </c>
      <c r="AK6" s="23">
        <f>F6/E6*100</f>
        <v>48.351865105872626</v>
      </c>
      <c r="AL6" s="23">
        <f>G6/E6*100</f>
        <v>51.648134894127374</v>
      </c>
      <c r="AM6" s="23">
        <f>SUM(AN6:AO6)</f>
        <v>100</v>
      </c>
      <c r="AN6" s="23">
        <f>I6/H6*100</f>
        <v>45.660720403518233</v>
      </c>
      <c r="AO6" s="23">
        <f>J6/H6*100</f>
        <v>54.339279596481774</v>
      </c>
      <c r="AP6" s="23">
        <f>SUM(AQ6:AR6)</f>
        <v>100</v>
      </c>
      <c r="AQ6" s="23">
        <f>L6/K6*100</f>
        <v>47.39857260452218</v>
      </c>
      <c r="AR6" s="23">
        <f>M6/K6*100</f>
        <v>52.601427395477828</v>
      </c>
      <c r="AS6" s="23">
        <f>SUM(AT6:AU6)</f>
        <v>100</v>
      </c>
      <c r="AT6" s="23">
        <f>O6/N6*100</f>
        <v>77.388470744297379</v>
      </c>
      <c r="AU6" s="23">
        <f>P6/N6*100</f>
        <v>22.611529255702628</v>
      </c>
      <c r="AV6" s="23">
        <f>SUM(AW6:AX6)</f>
        <v>100</v>
      </c>
      <c r="AW6" s="23">
        <f>R6/Q6*100</f>
        <v>77.372919033740061</v>
      </c>
      <c r="AX6" s="23">
        <f>S6/Q6*100</f>
        <v>22.627080966259943</v>
      </c>
      <c r="AY6" s="23">
        <f>SUM(AZ6:BA6)</f>
        <v>100</v>
      </c>
      <c r="AZ6" s="23">
        <f>U6/T6*100</f>
        <v>98.75</v>
      </c>
      <c r="BA6" s="23">
        <f>V6/T6*100</f>
        <v>1.25</v>
      </c>
      <c r="BB6" s="23">
        <f>SUM(BC6:BD6)</f>
        <v>100</v>
      </c>
      <c r="BC6" s="23">
        <f>X6/W6*100</f>
        <v>98.888888888888886</v>
      </c>
      <c r="BD6" s="23">
        <f>Y6/W6*100</f>
        <v>1.1111111111111112</v>
      </c>
      <c r="BE6" s="23">
        <f>SUM(BF6:BG6)</f>
        <v>100</v>
      </c>
      <c r="BF6" s="23">
        <f>AA6/Z6*100</f>
        <v>90.496720465767552</v>
      </c>
      <c r="BG6" s="23">
        <f>AB6/Z6*100</f>
        <v>9.5032795342324423</v>
      </c>
      <c r="BH6" s="23">
        <f>SUM(BI6:BJ6)</f>
        <v>100</v>
      </c>
      <c r="BI6" s="23">
        <f>AD6/AC6*100</f>
        <v>91.17854170667691</v>
      </c>
      <c r="BJ6" s="23">
        <f>AE6/AC6*100</f>
        <v>8.8214582933230901</v>
      </c>
    </row>
    <row r="7" spans="1:62" s="1" customFormat="1" ht="28.15" customHeight="1" x14ac:dyDescent="0.25">
      <c r="A7" s="88" t="s">
        <v>10</v>
      </c>
      <c r="B7" s="17">
        <f t="shared" ref="B7:B28" si="5">SUM(C7:D7)</f>
        <v>0</v>
      </c>
      <c r="C7" s="6">
        <f t="shared" ref="C7:D28" si="6">I7+O7+U7+AA7</f>
        <v>0</v>
      </c>
      <c r="D7" s="6">
        <f t="shared" si="6"/>
        <v>0</v>
      </c>
      <c r="E7" s="6">
        <f>SUM(F7:G7)</f>
        <v>0</v>
      </c>
      <c r="F7" s="6">
        <f t="shared" ref="F7:G28" si="7">L7+R7+X7+AD7</f>
        <v>0</v>
      </c>
      <c r="G7" s="6">
        <f t="shared" si="7"/>
        <v>0</v>
      </c>
      <c r="H7" s="6">
        <f>SUM(I7:J7)</f>
        <v>0</v>
      </c>
      <c r="I7" s="7">
        <v>0</v>
      </c>
      <c r="J7" s="7">
        <v>0</v>
      </c>
      <c r="K7" s="7">
        <f>SUM(L7:M7)</f>
        <v>0</v>
      </c>
      <c r="L7" s="7">
        <v>0</v>
      </c>
      <c r="M7" s="21">
        <v>0</v>
      </c>
      <c r="N7" s="21">
        <f>SUM(O7:P7)</f>
        <v>0</v>
      </c>
      <c r="O7" s="7">
        <v>0</v>
      </c>
      <c r="P7" s="7">
        <v>0</v>
      </c>
      <c r="Q7" s="7">
        <f>SUM(R7:S7)</f>
        <v>0</v>
      </c>
      <c r="R7" s="7">
        <v>0</v>
      </c>
      <c r="S7" s="7">
        <v>0</v>
      </c>
      <c r="T7" s="7">
        <f>SUM(U7:V7)</f>
        <v>0</v>
      </c>
      <c r="U7" s="7">
        <v>0</v>
      </c>
      <c r="V7" s="7">
        <v>0</v>
      </c>
      <c r="W7" s="7">
        <f>SUM(X7:Y7)</f>
        <v>0</v>
      </c>
      <c r="X7" s="7">
        <v>0</v>
      </c>
      <c r="Y7" s="7">
        <v>0</v>
      </c>
      <c r="Z7" s="7">
        <f>SUM(AA7:AB7)</f>
        <v>0</v>
      </c>
      <c r="AA7" s="7">
        <v>0</v>
      </c>
      <c r="AB7" s="7">
        <v>0</v>
      </c>
      <c r="AC7" s="7">
        <f>SUM(AD7:AE7)</f>
        <v>0</v>
      </c>
      <c r="AD7" s="7">
        <v>0</v>
      </c>
      <c r="AE7" s="21">
        <v>0</v>
      </c>
      <c r="AF7" s="88" t="s">
        <v>10</v>
      </c>
      <c r="AG7" s="17">
        <f t="shared" ref="AG7:AG28" si="8">SUM(AH7:AI7)</f>
        <v>0</v>
      </c>
      <c r="AH7" s="6">
        <f>AN7+AT7+AZ7+BF7</f>
        <v>0</v>
      </c>
      <c r="AI7" s="6">
        <f>AO7+AU7+BA7+BG7</f>
        <v>0</v>
      </c>
      <c r="AJ7" s="6">
        <f>SUM(AK7:AL7)</f>
        <v>0</v>
      </c>
      <c r="AK7" s="6">
        <f>AQ7+AW7+BC7+BI7</f>
        <v>0</v>
      </c>
      <c r="AL7" s="6">
        <f>AR7+AX7+BD7+BJ7</f>
        <v>0</v>
      </c>
      <c r="AM7" s="6">
        <f>SUM(AN7:AO7)</f>
        <v>0</v>
      </c>
      <c r="AN7" s="7">
        <v>0</v>
      </c>
      <c r="AO7" s="7">
        <v>0</v>
      </c>
      <c r="AP7" s="7">
        <f>SUM(AQ7:AR7)</f>
        <v>0</v>
      </c>
      <c r="AQ7" s="7">
        <v>0</v>
      </c>
      <c r="AR7" s="21">
        <v>0</v>
      </c>
      <c r="AS7" s="21">
        <f>SUM(AT7:AU7)</f>
        <v>0</v>
      </c>
      <c r="AT7" s="7">
        <v>0</v>
      </c>
      <c r="AU7" s="7">
        <v>0</v>
      </c>
      <c r="AV7" s="7">
        <f>SUM(AW7:AX7)</f>
        <v>0</v>
      </c>
      <c r="AW7" s="7">
        <v>0</v>
      </c>
      <c r="AX7" s="7">
        <v>0</v>
      </c>
      <c r="AY7" s="7">
        <f>SUM(AZ7:BA7)</f>
        <v>0</v>
      </c>
      <c r="AZ7" s="7">
        <v>0</v>
      </c>
      <c r="BA7" s="7">
        <v>0</v>
      </c>
      <c r="BB7" s="7">
        <f>SUM(BC7:BD7)</f>
        <v>0</v>
      </c>
      <c r="BC7" s="7">
        <v>0</v>
      </c>
      <c r="BD7" s="7">
        <v>0</v>
      </c>
      <c r="BE7" s="7">
        <f>SUM(BF7:BG7)</f>
        <v>0</v>
      </c>
      <c r="BF7" s="7">
        <v>0</v>
      </c>
      <c r="BG7" s="7">
        <v>0</v>
      </c>
      <c r="BH7" s="7">
        <f>SUM(BI7:BJ7)</f>
        <v>0</v>
      </c>
      <c r="BI7" s="7">
        <v>0</v>
      </c>
      <c r="BJ7" s="21">
        <v>0</v>
      </c>
    </row>
    <row r="8" spans="1:62" s="1" customFormat="1" ht="28.15" customHeight="1" x14ac:dyDescent="0.25">
      <c r="A8" s="88" t="s">
        <v>11</v>
      </c>
      <c r="B8" s="17">
        <f t="shared" si="5"/>
        <v>0</v>
      </c>
      <c r="C8" s="6">
        <f t="shared" si="6"/>
        <v>0</v>
      </c>
      <c r="D8" s="6">
        <f t="shared" si="6"/>
        <v>0</v>
      </c>
      <c r="E8" s="6">
        <f t="shared" ref="E8:E27" si="9">SUM(F8:G8)</f>
        <v>0</v>
      </c>
      <c r="F8" s="6">
        <f t="shared" si="7"/>
        <v>0</v>
      </c>
      <c r="G8" s="6">
        <f t="shared" si="7"/>
        <v>0</v>
      </c>
      <c r="H8" s="6">
        <f t="shared" ref="H8:H28" si="10">SUM(I8:J8)</f>
        <v>0</v>
      </c>
      <c r="I8" s="7">
        <v>0</v>
      </c>
      <c r="J8" s="7">
        <v>0</v>
      </c>
      <c r="K8" s="7">
        <f t="shared" ref="K8:K28" si="11">SUM(L8:M8)</f>
        <v>0</v>
      </c>
      <c r="L8" s="7">
        <v>0</v>
      </c>
      <c r="M8" s="21">
        <v>0</v>
      </c>
      <c r="N8" s="21">
        <f t="shared" ref="N8:N28" si="12">SUM(O8:P8)</f>
        <v>0</v>
      </c>
      <c r="O8" s="7">
        <v>0</v>
      </c>
      <c r="P8" s="7">
        <v>0</v>
      </c>
      <c r="Q8" s="7">
        <f t="shared" ref="Q8:Q28" si="13">SUM(R8:S8)</f>
        <v>0</v>
      </c>
      <c r="R8" s="7">
        <v>0</v>
      </c>
      <c r="S8" s="7">
        <v>0</v>
      </c>
      <c r="T8" s="7">
        <f t="shared" ref="T8:T28" si="14">SUM(U8:V8)</f>
        <v>0</v>
      </c>
      <c r="U8" s="7">
        <v>0</v>
      </c>
      <c r="V8" s="7">
        <v>0</v>
      </c>
      <c r="W8" s="7">
        <f t="shared" ref="W8:W28" si="15">SUM(X8:Y8)</f>
        <v>0</v>
      </c>
      <c r="X8" s="7">
        <v>0</v>
      </c>
      <c r="Y8" s="7">
        <v>0</v>
      </c>
      <c r="Z8" s="7">
        <f t="shared" ref="Z8:Z28" si="16">SUM(AA8:AB8)</f>
        <v>0</v>
      </c>
      <c r="AA8" s="7">
        <v>0</v>
      </c>
      <c r="AB8" s="7">
        <v>0</v>
      </c>
      <c r="AC8" s="7">
        <f t="shared" ref="AC8:AC28" si="17">SUM(AD8:AE8)</f>
        <v>0</v>
      </c>
      <c r="AD8" s="7">
        <v>0</v>
      </c>
      <c r="AE8" s="21">
        <v>0</v>
      </c>
      <c r="AF8" s="88" t="s">
        <v>11</v>
      </c>
      <c r="AG8" s="17">
        <f t="shared" si="8"/>
        <v>0</v>
      </c>
      <c r="AH8" s="6">
        <f>AN8+AT8+AZ8+BF8</f>
        <v>0</v>
      </c>
      <c r="AI8" s="6">
        <f>AO8+AU8+BA8+BG8</f>
        <v>0</v>
      </c>
      <c r="AJ8" s="6">
        <f t="shared" ref="AJ8:AJ27" si="18">SUM(AK8:AL8)</f>
        <v>0</v>
      </c>
      <c r="AK8" s="6">
        <f>AQ8+AW8+BC8+BI8</f>
        <v>0</v>
      </c>
      <c r="AL8" s="6">
        <f>AR8+AX8+BD8+BJ8</f>
        <v>0</v>
      </c>
      <c r="AM8" s="6">
        <f t="shared" ref="AM8:AM28" si="19">SUM(AN8:AO8)</f>
        <v>0</v>
      </c>
      <c r="AN8" s="7">
        <v>0</v>
      </c>
      <c r="AO8" s="7">
        <v>0</v>
      </c>
      <c r="AP8" s="7">
        <f t="shared" ref="AP8:AP28" si="20">SUM(AQ8:AR8)</f>
        <v>0</v>
      </c>
      <c r="AQ8" s="7">
        <v>0</v>
      </c>
      <c r="AR8" s="21">
        <v>0</v>
      </c>
      <c r="AS8" s="21">
        <f t="shared" ref="AS8:AS28" si="21">SUM(AT8:AU8)</f>
        <v>0</v>
      </c>
      <c r="AT8" s="7">
        <v>0</v>
      </c>
      <c r="AU8" s="7">
        <v>0</v>
      </c>
      <c r="AV8" s="7">
        <f t="shared" ref="AV8:AV28" si="22">SUM(AW8:AX8)</f>
        <v>0</v>
      </c>
      <c r="AW8" s="7">
        <v>0</v>
      </c>
      <c r="AX8" s="7">
        <v>0</v>
      </c>
      <c r="AY8" s="7">
        <f t="shared" ref="AY8:AY28" si="23">SUM(AZ8:BA8)</f>
        <v>0</v>
      </c>
      <c r="AZ8" s="7">
        <v>0</v>
      </c>
      <c r="BA8" s="7">
        <v>0</v>
      </c>
      <c r="BB8" s="7">
        <f t="shared" ref="BB8:BB28" si="24">SUM(BC8:BD8)</f>
        <v>0</v>
      </c>
      <c r="BC8" s="7">
        <v>0</v>
      </c>
      <c r="BD8" s="7">
        <v>0</v>
      </c>
      <c r="BE8" s="7">
        <f t="shared" ref="BE8:BE28" si="25">SUM(BF8:BG8)</f>
        <v>0</v>
      </c>
      <c r="BF8" s="7">
        <v>0</v>
      </c>
      <c r="BG8" s="7">
        <v>0</v>
      </c>
      <c r="BH8" s="7">
        <f t="shared" ref="BH8:BH28" si="26">SUM(BI8:BJ8)</f>
        <v>0</v>
      </c>
      <c r="BI8" s="7">
        <v>0</v>
      </c>
      <c r="BJ8" s="21">
        <v>0</v>
      </c>
    </row>
    <row r="9" spans="1:62" s="1" customFormat="1" ht="28.15" customHeight="1" x14ac:dyDescent="0.25">
      <c r="A9" s="88" t="s">
        <v>12</v>
      </c>
      <c r="B9" s="18">
        <f t="shared" si="5"/>
        <v>15657</v>
      </c>
      <c r="C9" s="6">
        <f t="shared" si="6"/>
        <v>14069</v>
      </c>
      <c r="D9" s="6">
        <f t="shared" si="6"/>
        <v>1588</v>
      </c>
      <c r="E9" s="6">
        <f t="shared" si="9"/>
        <v>10942</v>
      </c>
      <c r="F9" s="6">
        <f t="shared" si="7"/>
        <v>9877</v>
      </c>
      <c r="G9" s="6">
        <f t="shared" si="7"/>
        <v>1065</v>
      </c>
      <c r="H9" s="6">
        <f t="shared" si="10"/>
        <v>1</v>
      </c>
      <c r="I9" s="7">
        <v>1</v>
      </c>
      <c r="J9" s="7">
        <v>0</v>
      </c>
      <c r="K9" s="7">
        <f t="shared" si="11"/>
        <v>1</v>
      </c>
      <c r="L9" s="34">
        <v>1</v>
      </c>
      <c r="M9" s="21">
        <v>0</v>
      </c>
      <c r="N9" s="21">
        <f t="shared" si="12"/>
        <v>0</v>
      </c>
      <c r="O9" s="7">
        <v>0</v>
      </c>
      <c r="P9" s="7">
        <v>0</v>
      </c>
      <c r="Q9" s="7">
        <f t="shared" si="13"/>
        <v>0</v>
      </c>
      <c r="R9" s="7">
        <v>0</v>
      </c>
      <c r="S9" s="7">
        <v>0</v>
      </c>
      <c r="T9" s="7">
        <f t="shared" si="14"/>
        <v>0</v>
      </c>
      <c r="U9" s="7">
        <v>0</v>
      </c>
      <c r="V9" s="7">
        <v>0</v>
      </c>
      <c r="W9" s="7">
        <f t="shared" si="15"/>
        <v>0</v>
      </c>
      <c r="X9" s="7">
        <v>0</v>
      </c>
      <c r="Y9" s="7">
        <v>0</v>
      </c>
      <c r="Z9" s="7">
        <f t="shared" si="16"/>
        <v>15656</v>
      </c>
      <c r="AA9" s="7">
        <v>14068</v>
      </c>
      <c r="AB9" s="7">
        <v>1588</v>
      </c>
      <c r="AC9" s="7">
        <f t="shared" si="17"/>
        <v>10941</v>
      </c>
      <c r="AD9" s="7">
        <v>9876</v>
      </c>
      <c r="AE9" s="37">
        <v>1065</v>
      </c>
      <c r="AF9" s="88" t="s">
        <v>12</v>
      </c>
      <c r="AG9" s="24">
        <f t="shared" si="8"/>
        <v>99.999999999999986</v>
      </c>
      <c r="AH9" s="25">
        <f>C9/B9*100</f>
        <v>89.857571693172375</v>
      </c>
      <c r="AI9" s="25">
        <f>D9/B9*100</f>
        <v>10.142428306827616</v>
      </c>
      <c r="AJ9" s="25">
        <f t="shared" si="18"/>
        <v>100</v>
      </c>
      <c r="AK9" s="25">
        <f>F9/E9*100</f>
        <v>90.266861634070551</v>
      </c>
      <c r="AL9" s="25">
        <f>G9/E9*100</f>
        <v>9.7331383659294453</v>
      </c>
      <c r="AM9" s="25">
        <f t="shared" si="19"/>
        <v>100</v>
      </c>
      <c r="AN9" s="24">
        <f>I9/H9*100</f>
        <v>100</v>
      </c>
      <c r="AO9" s="7">
        <v>0</v>
      </c>
      <c r="AP9" s="24">
        <f t="shared" si="20"/>
        <v>100</v>
      </c>
      <c r="AQ9" s="24">
        <f>L9/K9*100</f>
        <v>100</v>
      </c>
      <c r="AR9" s="21">
        <v>0</v>
      </c>
      <c r="AS9" s="21">
        <f t="shared" si="21"/>
        <v>0</v>
      </c>
      <c r="AT9" s="7">
        <v>0</v>
      </c>
      <c r="AU9" s="7">
        <v>0</v>
      </c>
      <c r="AV9" s="7">
        <f t="shared" si="22"/>
        <v>0</v>
      </c>
      <c r="AW9" s="7">
        <v>0</v>
      </c>
      <c r="AX9" s="7">
        <v>0</v>
      </c>
      <c r="AY9" s="7">
        <f t="shared" si="23"/>
        <v>0</v>
      </c>
      <c r="AZ9" s="7">
        <v>0</v>
      </c>
      <c r="BA9" s="7">
        <v>0</v>
      </c>
      <c r="BB9" s="7">
        <f t="shared" si="24"/>
        <v>0</v>
      </c>
      <c r="BC9" s="7">
        <v>0</v>
      </c>
      <c r="BD9" s="7">
        <v>0</v>
      </c>
      <c r="BE9" s="24">
        <f t="shared" si="25"/>
        <v>100</v>
      </c>
      <c r="BF9" s="24">
        <f>AA9/Z9*100</f>
        <v>89.856923863055698</v>
      </c>
      <c r="BG9" s="24">
        <f>AB9/Z9*100</f>
        <v>10.143076136944302</v>
      </c>
      <c r="BH9" s="24">
        <f t="shared" si="26"/>
        <v>100</v>
      </c>
      <c r="BI9" s="24">
        <f>AD9/AC9*100</f>
        <v>90.265972031806967</v>
      </c>
      <c r="BJ9" s="31">
        <f>AE9/AC9*100</f>
        <v>9.7340279681930344</v>
      </c>
    </row>
    <row r="10" spans="1:62" s="1" customFormat="1" ht="28.15" customHeight="1" x14ac:dyDescent="0.25">
      <c r="A10" s="88" t="s">
        <v>13</v>
      </c>
      <c r="B10" s="17">
        <f t="shared" si="5"/>
        <v>4117</v>
      </c>
      <c r="C10" s="6">
        <f t="shared" si="6"/>
        <v>3721</v>
      </c>
      <c r="D10" s="6">
        <f t="shared" si="6"/>
        <v>396</v>
      </c>
      <c r="E10" s="6">
        <f t="shared" si="9"/>
        <v>5953</v>
      </c>
      <c r="F10" s="6">
        <f t="shared" si="7"/>
        <v>5380</v>
      </c>
      <c r="G10" s="6">
        <f t="shared" si="7"/>
        <v>573</v>
      </c>
      <c r="H10" s="6">
        <f t="shared" si="10"/>
        <v>1</v>
      </c>
      <c r="I10" s="7">
        <v>1</v>
      </c>
      <c r="J10" s="7">
        <v>0</v>
      </c>
      <c r="K10" s="7">
        <f t="shared" si="11"/>
        <v>2</v>
      </c>
      <c r="L10" s="7">
        <v>2</v>
      </c>
      <c r="M10" s="21">
        <v>0</v>
      </c>
      <c r="N10" s="21">
        <f t="shared" si="12"/>
        <v>0</v>
      </c>
      <c r="O10" s="7">
        <v>0</v>
      </c>
      <c r="P10" s="7">
        <v>0</v>
      </c>
      <c r="Q10" s="7">
        <f t="shared" si="13"/>
        <v>0</v>
      </c>
      <c r="R10" s="7">
        <v>0</v>
      </c>
      <c r="S10" s="7">
        <v>0</v>
      </c>
      <c r="T10" s="7">
        <f t="shared" si="14"/>
        <v>0</v>
      </c>
      <c r="U10" s="7">
        <v>0</v>
      </c>
      <c r="V10" s="7">
        <v>0</v>
      </c>
      <c r="W10" s="7">
        <f t="shared" si="15"/>
        <v>0</v>
      </c>
      <c r="X10" s="7">
        <v>0</v>
      </c>
      <c r="Y10" s="7">
        <v>0</v>
      </c>
      <c r="Z10" s="7">
        <f t="shared" si="16"/>
        <v>4116</v>
      </c>
      <c r="AA10" s="7">
        <v>3720</v>
      </c>
      <c r="AB10" s="7">
        <v>396</v>
      </c>
      <c r="AC10" s="7">
        <f t="shared" si="17"/>
        <v>5951</v>
      </c>
      <c r="AD10" s="7">
        <v>5378</v>
      </c>
      <c r="AE10" s="37">
        <v>573</v>
      </c>
      <c r="AF10" s="88" t="s">
        <v>13</v>
      </c>
      <c r="AG10" s="26">
        <f t="shared" si="8"/>
        <v>99.999999999999986</v>
      </c>
      <c r="AH10" s="25">
        <f t="shared" ref="AH10:AH24" si="27">C10/B10*100</f>
        <v>90.381345640029139</v>
      </c>
      <c r="AI10" s="25">
        <f t="shared" ref="AI10:AI22" si="28">D10/B10*100</f>
        <v>9.6186543599708525</v>
      </c>
      <c r="AJ10" s="25">
        <f t="shared" si="18"/>
        <v>100</v>
      </c>
      <c r="AK10" s="25">
        <f t="shared" ref="AK10:AK24" si="29">F10/E10*100</f>
        <v>90.374601041491687</v>
      </c>
      <c r="AL10" s="25">
        <f t="shared" ref="AL10:AL22" si="30">G10/E10*100</f>
        <v>9.6253989585083151</v>
      </c>
      <c r="AM10" s="25">
        <f t="shared" si="19"/>
        <v>100</v>
      </c>
      <c r="AN10" s="24">
        <f t="shared" ref="AN10:AN22" si="31">I10/H10*100</f>
        <v>100</v>
      </c>
      <c r="AO10" s="7">
        <v>0</v>
      </c>
      <c r="AP10" s="24">
        <f t="shared" si="20"/>
        <v>100</v>
      </c>
      <c r="AQ10" s="24">
        <f t="shared" ref="AQ10:AQ22" si="32">L10/K10*100</f>
        <v>100</v>
      </c>
      <c r="AR10" s="21">
        <v>0</v>
      </c>
      <c r="AS10" s="21">
        <f t="shared" si="21"/>
        <v>0</v>
      </c>
      <c r="AT10" s="7">
        <v>0</v>
      </c>
      <c r="AU10" s="7">
        <v>0</v>
      </c>
      <c r="AV10" s="7">
        <f t="shared" si="22"/>
        <v>0</v>
      </c>
      <c r="AW10" s="7">
        <v>0</v>
      </c>
      <c r="AX10" s="7">
        <v>0</v>
      </c>
      <c r="AY10" s="7">
        <f t="shared" si="23"/>
        <v>0</v>
      </c>
      <c r="AZ10" s="7">
        <v>0</v>
      </c>
      <c r="BA10" s="7">
        <v>0</v>
      </c>
      <c r="BB10" s="7">
        <f t="shared" si="24"/>
        <v>0</v>
      </c>
      <c r="BC10" s="7">
        <v>0</v>
      </c>
      <c r="BD10" s="7">
        <v>0</v>
      </c>
      <c r="BE10" s="24">
        <f t="shared" si="25"/>
        <v>100</v>
      </c>
      <c r="BF10" s="24">
        <f t="shared" ref="BF10:BF14" si="33">AA10/Z10*100</f>
        <v>90.37900874635568</v>
      </c>
      <c r="BG10" s="24">
        <f t="shared" ref="BG10:BG14" si="34">AB10/Z10*100</f>
        <v>9.6209912536443145</v>
      </c>
      <c r="BH10" s="24">
        <f t="shared" si="26"/>
        <v>100</v>
      </c>
      <c r="BI10" s="24">
        <f t="shared" ref="BI10:BI14" si="35">AD10/AC10*100</f>
        <v>90.371366156948412</v>
      </c>
      <c r="BJ10" s="31">
        <f t="shared" ref="BJ10:BJ14" si="36">AE10/AC10*100</f>
        <v>9.6286338430515883</v>
      </c>
    </row>
    <row r="11" spans="1:62" s="1" customFormat="1" ht="28.15" customHeight="1" x14ac:dyDescent="0.25">
      <c r="A11" s="88" t="s">
        <v>14</v>
      </c>
      <c r="B11" s="17">
        <f t="shared" si="5"/>
        <v>1433</v>
      </c>
      <c r="C11" s="6">
        <f t="shared" si="6"/>
        <v>1265</v>
      </c>
      <c r="D11" s="6">
        <f t="shared" si="6"/>
        <v>168</v>
      </c>
      <c r="E11" s="6">
        <f t="shared" si="9"/>
        <v>2829</v>
      </c>
      <c r="F11" s="6">
        <f t="shared" si="7"/>
        <v>2491</v>
      </c>
      <c r="G11" s="6">
        <f t="shared" si="7"/>
        <v>338</v>
      </c>
      <c r="H11" s="6">
        <f t="shared" si="10"/>
        <v>184</v>
      </c>
      <c r="I11" s="7">
        <v>109</v>
      </c>
      <c r="J11" s="7">
        <v>75</v>
      </c>
      <c r="K11" s="7">
        <f t="shared" si="11"/>
        <v>381</v>
      </c>
      <c r="L11" s="7">
        <v>224</v>
      </c>
      <c r="M11" s="13">
        <v>157</v>
      </c>
      <c r="N11" s="21">
        <f t="shared" si="12"/>
        <v>2</v>
      </c>
      <c r="O11" s="7">
        <v>2</v>
      </c>
      <c r="P11" s="7">
        <v>0</v>
      </c>
      <c r="Q11" s="7">
        <f t="shared" si="13"/>
        <v>1</v>
      </c>
      <c r="R11" s="7">
        <v>1</v>
      </c>
      <c r="S11" s="7">
        <v>0</v>
      </c>
      <c r="T11" s="7">
        <f t="shared" si="14"/>
        <v>0</v>
      </c>
      <c r="U11" s="7">
        <v>0</v>
      </c>
      <c r="V11" s="7">
        <v>0</v>
      </c>
      <c r="W11" s="7">
        <f t="shared" si="15"/>
        <v>0</v>
      </c>
      <c r="X11" s="7">
        <v>0</v>
      </c>
      <c r="Y11" s="7">
        <v>0</v>
      </c>
      <c r="Z11" s="7">
        <f t="shared" si="16"/>
        <v>1247</v>
      </c>
      <c r="AA11" s="7">
        <v>1154</v>
      </c>
      <c r="AB11" s="7">
        <v>93</v>
      </c>
      <c r="AC11" s="7">
        <f t="shared" si="17"/>
        <v>2447</v>
      </c>
      <c r="AD11" s="7">
        <v>2266</v>
      </c>
      <c r="AE11" s="37">
        <v>181</v>
      </c>
      <c r="AF11" s="88" t="s">
        <v>14</v>
      </c>
      <c r="AG11" s="26">
        <f t="shared" si="8"/>
        <v>100</v>
      </c>
      <c r="AH11" s="25">
        <f t="shared" si="27"/>
        <v>88.276343335659462</v>
      </c>
      <c r="AI11" s="25">
        <f t="shared" si="28"/>
        <v>11.723656664340544</v>
      </c>
      <c r="AJ11" s="25">
        <f t="shared" si="18"/>
        <v>100</v>
      </c>
      <c r="AK11" s="25">
        <f t="shared" si="29"/>
        <v>88.052315305761752</v>
      </c>
      <c r="AL11" s="25">
        <f t="shared" si="30"/>
        <v>11.947684694238246</v>
      </c>
      <c r="AM11" s="25">
        <f t="shared" si="19"/>
        <v>100</v>
      </c>
      <c r="AN11" s="24">
        <f t="shared" si="31"/>
        <v>59.239130434782602</v>
      </c>
      <c r="AO11" s="24">
        <f>J11/H11*100</f>
        <v>40.760869565217391</v>
      </c>
      <c r="AP11" s="24">
        <f t="shared" si="20"/>
        <v>100</v>
      </c>
      <c r="AQ11" s="24">
        <f t="shared" si="32"/>
        <v>58.792650918635168</v>
      </c>
      <c r="AR11" s="28">
        <f>M11/K11*100</f>
        <v>41.207349081364832</v>
      </c>
      <c r="AS11" s="28">
        <f t="shared" si="21"/>
        <v>100</v>
      </c>
      <c r="AT11" s="30">
        <f>O11/N11*100</f>
        <v>100</v>
      </c>
      <c r="AU11" s="7">
        <v>0</v>
      </c>
      <c r="AV11" s="24">
        <f t="shared" si="22"/>
        <v>100</v>
      </c>
      <c r="AW11" s="24">
        <f>R11/Q11*100</f>
        <v>100</v>
      </c>
      <c r="AX11" s="7">
        <v>0</v>
      </c>
      <c r="AY11" s="7">
        <f t="shared" si="23"/>
        <v>0</v>
      </c>
      <c r="AZ11" s="7">
        <v>0</v>
      </c>
      <c r="BA11" s="7">
        <v>0</v>
      </c>
      <c r="BB11" s="7">
        <f t="shared" si="24"/>
        <v>0</v>
      </c>
      <c r="BC11" s="7">
        <v>0</v>
      </c>
      <c r="BD11" s="7">
        <v>0</v>
      </c>
      <c r="BE11" s="24">
        <f t="shared" si="25"/>
        <v>99.999999999999986</v>
      </c>
      <c r="BF11" s="24">
        <f t="shared" si="33"/>
        <v>92.542101042501997</v>
      </c>
      <c r="BG11" s="24">
        <f t="shared" si="34"/>
        <v>7.4578989574979948</v>
      </c>
      <c r="BH11" s="24">
        <f t="shared" si="26"/>
        <v>100</v>
      </c>
      <c r="BI11" s="24">
        <f t="shared" si="35"/>
        <v>92.603187576624435</v>
      </c>
      <c r="BJ11" s="31">
        <f t="shared" si="36"/>
        <v>7.3968124233755619</v>
      </c>
    </row>
    <row r="12" spans="1:62" s="1" customFormat="1" ht="28.15" customHeight="1" x14ac:dyDescent="0.25">
      <c r="A12" s="88" t="s">
        <v>15</v>
      </c>
      <c r="B12" s="17">
        <f t="shared" si="5"/>
        <v>29853</v>
      </c>
      <c r="C12" s="6">
        <f>I12+O12+U12+AA12</f>
        <v>19989</v>
      </c>
      <c r="D12" s="6">
        <f t="shared" si="6"/>
        <v>9864</v>
      </c>
      <c r="E12" s="6">
        <f t="shared" si="9"/>
        <v>88000</v>
      </c>
      <c r="F12" s="6">
        <f t="shared" si="7"/>
        <v>55944</v>
      </c>
      <c r="G12" s="6">
        <f t="shared" si="7"/>
        <v>32056</v>
      </c>
      <c r="H12" s="6">
        <f t="shared" si="10"/>
        <v>12151</v>
      </c>
      <c r="I12" s="7">
        <v>5364</v>
      </c>
      <c r="J12" s="7">
        <v>6787</v>
      </c>
      <c r="K12" s="7">
        <f t="shared" si="11"/>
        <v>46581</v>
      </c>
      <c r="L12" s="7">
        <v>20641</v>
      </c>
      <c r="M12" s="13">
        <v>25940</v>
      </c>
      <c r="N12" s="21">
        <f t="shared" si="12"/>
        <v>12680</v>
      </c>
      <c r="O12" s="7">
        <v>9996</v>
      </c>
      <c r="P12" s="7">
        <v>2684</v>
      </c>
      <c r="Q12" s="7">
        <f t="shared" si="13"/>
        <v>21833</v>
      </c>
      <c r="R12" s="7">
        <v>17241</v>
      </c>
      <c r="S12" s="7">
        <v>4592</v>
      </c>
      <c r="T12" s="7">
        <f t="shared" si="14"/>
        <v>0</v>
      </c>
      <c r="U12" s="7">
        <v>0</v>
      </c>
      <c r="V12" s="7">
        <v>0</v>
      </c>
      <c r="W12" s="7">
        <f t="shared" si="15"/>
        <v>0</v>
      </c>
      <c r="X12" s="7">
        <v>0</v>
      </c>
      <c r="Y12" s="7">
        <v>0</v>
      </c>
      <c r="Z12" s="7">
        <f t="shared" si="16"/>
        <v>5022</v>
      </c>
      <c r="AA12" s="7">
        <v>4629</v>
      </c>
      <c r="AB12" s="7">
        <v>393</v>
      </c>
      <c r="AC12" s="7">
        <f t="shared" si="17"/>
        <v>19586</v>
      </c>
      <c r="AD12" s="7">
        <v>18062</v>
      </c>
      <c r="AE12" s="37">
        <v>1524</v>
      </c>
      <c r="AF12" s="88" t="s">
        <v>15</v>
      </c>
      <c r="AG12" s="26">
        <f t="shared" si="8"/>
        <v>100</v>
      </c>
      <c r="AH12" s="25">
        <f t="shared" si="27"/>
        <v>66.958094663852876</v>
      </c>
      <c r="AI12" s="25">
        <f t="shared" si="28"/>
        <v>33.041905336147117</v>
      </c>
      <c r="AJ12" s="25">
        <f t="shared" si="18"/>
        <v>100</v>
      </c>
      <c r="AK12" s="25">
        <f t="shared" si="29"/>
        <v>63.572727272727271</v>
      </c>
      <c r="AL12" s="25">
        <f t="shared" si="30"/>
        <v>36.427272727272722</v>
      </c>
      <c r="AM12" s="25">
        <f t="shared" si="19"/>
        <v>100</v>
      </c>
      <c r="AN12" s="24">
        <f t="shared" si="31"/>
        <v>44.144514854744465</v>
      </c>
      <c r="AO12" s="24">
        <f t="shared" ref="AO12:AO22" si="37">J12/H12*100</f>
        <v>55.855485145255535</v>
      </c>
      <c r="AP12" s="24">
        <f t="shared" si="20"/>
        <v>100</v>
      </c>
      <c r="AQ12" s="24">
        <f t="shared" si="32"/>
        <v>44.312058564650826</v>
      </c>
      <c r="AR12" s="28">
        <f t="shared" ref="AR12:AR22" si="38">M12/K12*100</f>
        <v>55.687941435349174</v>
      </c>
      <c r="AS12" s="28">
        <f t="shared" si="21"/>
        <v>100</v>
      </c>
      <c r="AT12" s="30">
        <f t="shared" ref="AT12:AT21" si="39">O12/N12*100</f>
        <v>78.83280757097792</v>
      </c>
      <c r="AU12" s="24">
        <f>P12/N12*100</f>
        <v>21.167192429022084</v>
      </c>
      <c r="AV12" s="24">
        <f t="shared" si="22"/>
        <v>100</v>
      </c>
      <c r="AW12" s="24">
        <f t="shared" ref="AW12:AW21" si="40">R12/Q12*100</f>
        <v>78.967617826226359</v>
      </c>
      <c r="AX12" s="24">
        <f>S12/Q12*100</f>
        <v>21.032382173773644</v>
      </c>
      <c r="AY12" s="7">
        <f t="shared" si="23"/>
        <v>0</v>
      </c>
      <c r="AZ12" s="7">
        <v>0</v>
      </c>
      <c r="BA12" s="7">
        <v>0</v>
      </c>
      <c r="BB12" s="7">
        <f t="shared" si="24"/>
        <v>0</v>
      </c>
      <c r="BC12" s="7">
        <v>0</v>
      </c>
      <c r="BD12" s="7">
        <v>0</v>
      </c>
      <c r="BE12" s="24">
        <f t="shared" si="25"/>
        <v>100</v>
      </c>
      <c r="BF12" s="24">
        <f t="shared" si="33"/>
        <v>92.174432497013143</v>
      </c>
      <c r="BG12" s="24">
        <f t="shared" si="34"/>
        <v>7.8255675029868579</v>
      </c>
      <c r="BH12" s="24">
        <f t="shared" si="26"/>
        <v>100</v>
      </c>
      <c r="BI12" s="24">
        <f t="shared" si="35"/>
        <v>92.218931890125603</v>
      </c>
      <c r="BJ12" s="31">
        <f t="shared" si="36"/>
        <v>7.7810681098744006</v>
      </c>
    </row>
    <row r="13" spans="1:62" s="1" customFormat="1" ht="28.15" customHeight="1" x14ac:dyDescent="0.25">
      <c r="A13" s="88" t="s">
        <v>16</v>
      </c>
      <c r="B13" s="17">
        <f t="shared" si="5"/>
        <v>318617</v>
      </c>
      <c r="C13" s="6">
        <f t="shared" si="6"/>
        <v>132133</v>
      </c>
      <c r="D13" s="6">
        <f t="shared" si="6"/>
        <v>186484</v>
      </c>
      <c r="E13" s="6">
        <f t="shared" si="9"/>
        <v>2079904</v>
      </c>
      <c r="F13" s="6">
        <f t="shared" si="7"/>
        <v>847531</v>
      </c>
      <c r="G13" s="6">
        <f t="shared" si="7"/>
        <v>1232373</v>
      </c>
      <c r="H13" s="6">
        <f t="shared" si="10"/>
        <v>312136</v>
      </c>
      <c r="I13" s="7">
        <v>127202</v>
      </c>
      <c r="J13" s="7">
        <v>184934</v>
      </c>
      <c r="K13" s="7">
        <f t="shared" si="11"/>
        <v>2059437</v>
      </c>
      <c r="L13" s="7">
        <v>831393</v>
      </c>
      <c r="M13" s="13">
        <v>1228044</v>
      </c>
      <c r="N13" s="21">
        <f t="shared" si="12"/>
        <v>5501</v>
      </c>
      <c r="O13" s="7">
        <v>4045</v>
      </c>
      <c r="P13" s="7">
        <v>1456</v>
      </c>
      <c r="Q13" s="7">
        <f t="shared" si="13"/>
        <v>13759</v>
      </c>
      <c r="R13" s="7">
        <v>10079</v>
      </c>
      <c r="S13" s="7">
        <v>3680</v>
      </c>
      <c r="T13" s="7">
        <f t="shared" si="14"/>
        <v>0</v>
      </c>
      <c r="U13" s="7">
        <v>0</v>
      </c>
      <c r="V13" s="7">
        <v>0</v>
      </c>
      <c r="W13" s="7">
        <f t="shared" si="15"/>
        <v>0</v>
      </c>
      <c r="X13" s="7">
        <v>0</v>
      </c>
      <c r="Y13" s="7">
        <v>0</v>
      </c>
      <c r="Z13" s="7">
        <f t="shared" si="16"/>
        <v>980</v>
      </c>
      <c r="AA13" s="7">
        <v>886</v>
      </c>
      <c r="AB13" s="7">
        <v>94</v>
      </c>
      <c r="AC13" s="7">
        <f t="shared" si="17"/>
        <v>6708</v>
      </c>
      <c r="AD13" s="7">
        <v>6059</v>
      </c>
      <c r="AE13" s="37">
        <v>649</v>
      </c>
      <c r="AF13" s="88" t="s">
        <v>16</v>
      </c>
      <c r="AG13" s="26">
        <f t="shared" si="8"/>
        <v>100</v>
      </c>
      <c r="AH13" s="25">
        <f t="shared" si="27"/>
        <v>41.470794088199945</v>
      </c>
      <c r="AI13" s="25">
        <f t="shared" si="28"/>
        <v>58.529205911800062</v>
      </c>
      <c r="AJ13" s="25">
        <f t="shared" si="18"/>
        <v>100</v>
      </c>
      <c r="AK13" s="25">
        <f t="shared" si="29"/>
        <v>40.748563395233631</v>
      </c>
      <c r="AL13" s="25">
        <f t="shared" si="30"/>
        <v>59.251436604766369</v>
      </c>
      <c r="AM13" s="25">
        <f t="shared" si="19"/>
        <v>100</v>
      </c>
      <c r="AN13" s="24">
        <f t="shared" si="31"/>
        <v>40.752108055463005</v>
      </c>
      <c r="AO13" s="24">
        <f t="shared" si="37"/>
        <v>59.247891944537002</v>
      </c>
      <c r="AP13" s="24">
        <f t="shared" si="20"/>
        <v>100</v>
      </c>
      <c r="AQ13" s="24">
        <f t="shared" si="32"/>
        <v>40.369916632555402</v>
      </c>
      <c r="AR13" s="28">
        <f t="shared" si="38"/>
        <v>59.630083367444598</v>
      </c>
      <c r="AS13" s="28">
        <f t="shared" si="21"/>
        <v>100</v>
      </c>
      <c r="AT13" s="30">
        <f t="shared" si="39"/>
        <v>73.532085075440833</v>
      </c>
      <c r="AU13" s="24">
        <f t="shared" ref="AU13:AU21" si="41">P13/N13*100</f>
        <v>26.467914924559171</v>
      </c>
      <c r="AV13" s="24">
        <f t="shared" si="22"/>
        <v>100</v>
      </c>
      <c r="AW13" s="24">
        <f t="shared" si="40"/>
        <v>73.253870194054798</v>
      </c>
      <c r="AX13" s="24">
        <f t="shared" ref="AX13:AX21" si="42">S13/Q13*100</f>
        <v>26.746129805945202</v>
      </c>
      <c r="AY13" s="7">
        <f t="shared" si="23"/>
        <v>0</v>
      </c>
      <c r="AZ13" s="7">
        <v>0</v>
      </c>
      <c r="BA13" s="7">
        <v>0</v>
      </c>
      <c r="BB13" s="7">
        <f t="shared" si="24"/>
        <v>0</v>
      </c>
      <c r="BC13" s="7">
        <v>0</v>
      </c>
      <c r="BD13" s="7">
        <v>0</v>
      </c>
      <c r="BE13" s="24">
        <f t="shared" si="25"/>
        <v>100</v>
      </c>
      <c r="BF13" s="24">
        <f t="shared" si="33"/>
        <v>90.408163265306115</v>
      </c>
      <c r="BG13" s="24">
        <f t="shared" si="34"/>
        <v>9.591836734693878</v>
      </c>
      <c r="BH13" s="24">
        <f t="shared" si="26"/>
        <v>100</v>
      </c>
      <c r="BI13" s="24">
        <f t="shared" si="35"/>
        <v>90.324985092426957</v>
      </c>
      <c r="BJ13" s="31">
        <f t="shared" si="36"/>
        <v>9.6750149075730469</v>
      </c>
    </row>
    <row r="14" spans="1:62" s="1" customFormat="1" ht="28.15" customHeight="1" x14ac:dyDescent="0.25">
      <c r="A14" s="88" t="s">
        <v>17</v>
      </c>
      <c r="B14" s="17">
        <f t="shared" si="5"/>
        <v>220011</v>
      </c>
      <c r="C14" s="6">
        <f t="shared" si="6"/>
        <v>111830</v>
      </c>
      <c r="D14" s="6">
        <f t="shared" si="6"/>
        <v>108181</v>
      </c>
      <c r="E14" s="6">
        <f>SUM(F14:G14)</f>
        <v>2241440</v>
      </c>
      <c r="F14" s="6">
        <f t="shared" si="7"/>
        <v>1121890</v>
      </c>
      <c r="G14" s="6">
        <f t="shared" si="7"/>
        <v>1119550</v>
      </c>
      <c r="H14" s="6">
        <f t="shared" si="10"/>
        <v>212825</v>
      </c>
      <c r="I14" s="7">
        <v>106309</v>
      </c>
      <c r="J14" s="7">
        <v>106516</v>
      </c>
      <c r="K14" s="7">
        <f t="shared" si="11"/>
        <v>2216343</v>
      </c>
      <c r="L14" s="32">
        <v>1102464</v>
      </c>
      <c r="M14" s="33">
        <v>1113879</v>
      </c>
      <c r="N14" s="50">
        <f t="shared" si="12"/>
        <v>7069</v>
      </c>
      <c r="O14" s="32">
        <v>5419</v>
      </c>
      <c r="P14" s="32">
        <v>1650</v>
      </c>
      <c r="Q14" s="32">
        <f t="shared" si="13"/>
        <v>23867</v>
      </c>
      <c r="R14" s="32">
        <v>18338</v>
      </c>
      <c r="S14" s="7">
        <v>5529</v>
      </c>
      <c r="T14" s="7">
        <f t="shared" si="14"/>
        <v>0</v>
      </c>
      <c r="U14" s="7">
        <v>0</v>
      </c>
      <c r="V14" s="7">
        <v>0</v>
      </c>
      <c r="W14" s="7">
        <f t="shared" si="15"/>
        <v>0</v>
      </c>
      <c r="X14" s="7">
        <v>0</v>
      </c>
      <c r="Y14" s="7">
        <v>0</v>
      </c>
      <c r="Z14" s="7">
        <f t="shared" si="16"/>
        <v>117</v>
      </c>
      <c r="AA14" s="7">
        <v>102</v>
      </c>
      <c r="AB14" s="7">
        <v>15</v>
      </c>
      <c r="AC14" s="7">
        <f t="shared" si="17"/>
        <v>1230</v>
      </c>
      <c r="AD14" s="32">
        <v>1088</v>
      </c>
      <c r="AE14" s="37">
        <v>142</v>
      </c>
      <c r="AF14" s="88" t="s">
        <v>17</v>
      </c>
      <c r="AG14" s="26">
        <f t="shared" si="8"/>
        <v>100</v>
      </c>
      <c r="AH14" s="25">
        <f t="shared" si="27"/>
        <v>50.829276717982289</v>
      </c>
      <c r="AI14" s="25">
        <f t="shared" si="28"/>
        <v>49.170723282017718</v>
      </c>
      <c r="AJ14" s="25">
        <f t="shared" si="18"/>
        <v>100</v>
      </c>
      <c r="AK14" s="25">
        <f t="shared" si="29"/>
        <v>50.052198586622886</v>
      </c>
      <c r="AL14" s="25">
        <f t="shared" si="30"/>
        <v>49.947801413377114</v>
      </c>
      <c r="AM14" s="25">
        <f t="shared" si="19"/>
        <v>100</v>
      </c>
      <c r="AN14" s="24">
        <f t="shared" si="31"/>
        <v>49.951368495242569</v>
      </c>
      <c r="AO14" s="24">
        <f t="shared" si="37"/>
        <v>50.048631504757438</v>
      </c>
      <c r="AP14" s="24">
        <f t="shared" si="20"/>
        <v>100</v>
      </c>
      <c r="AQ14" s="24">
        <f t="shared" si="32"/>
        <v>49.742481195374545</v>
      </c>
      <c r="AR14" s="28">
        <f t="shared" si="38"/>
        <v>50.257518804625455</v>
      </c>
      <c r="AS14" s="28">
        <f t="shared" si="21"/>
        <v>100</v>
      </c>
      <c r="AT14" s="30">
        <f t="shared" si="39"/>
        <v>76.658650445607577</v>
      </c>
      <c r="AU14" s="24">
        <f t="shared" si="41"/>
        <v>23.341349554392419</v>
      </c>
      <c r="AV14" s="24">
        <f t="shared" si="22"/>
        <v>100</v>
      </c>
      <c r="AW14" s="24">
        <f t="shared" si="40"/>
        <v>76.834122428457704</v>
      </c>
      <c r="AX14" s="24">
        <f t="shared" si="42"/>
        <v>23.1658775715423</v>
      </c>
      <c r="AY14" s="7">
        <f t="shared" si="23"/>
        <v>0</v>
      </c>
      <c r="AZ14" s="7">
        <v>0</v>
      </c>
      <c r="BA14" s="7">
        <v>0</v>
      </c>
      <c r="BB14" s="7">
        <f t="shared" si="24"/>
        <v>0</v>
      </c>
      <c r="BC14" s="7">
        <v>0</v>
      </c>
      <c r="BD14" s="7">
        <v>0</v>
      </c>
      <c r="BE14" s="24">
        <f t="shared" si="25"/>
        <v>100</v>
      </c>
      <c r="BF14" s="24">
        <f t="shared" si="33"/>
        <v>87.179487179487182</v>
      </c>
      <c r="BG14" s="24">
        <f t="shared" si="34"/>
        <v>12.820512820512819</v>
      </c>
      <c r="BH14" s="24">
        <f t="shared" si="26"/>
        <v>100</v>
      </c>
      <c r="BI14" s="24">
        <f t="shared" si="35"/>
        <v>88.455284552845526</v>
      </c>
      <c r="BJ14" s="31">
        <f t="shared" si="36"/>
        <v>11.544715447154472</v>
      </c>
    </row>
    <row r="15" spans="1:62" s="1" customFormat="1" ht="28.15" customHeight="1" x14ac:dyDescent="0.25">
      <c r="A15" s="88" t="s">
        <v>18</v>
      </c>
      <c r="B15" s="17">
        <f t="shared" si="5"/>
        <v>45893</v>
      </c>
      <c r="C15" s="6">
        <f t="shared" si="6"/>
        <v>27679</v>
      </c>
      <c r="D15" s="6">
        <f t="shared" si="6"/>
        <v>18214</v>
      </c>
      <c r="E15" s="6">
        <f t="shared" si="9"/>
        <v>536383</v>
      </c>
      <c r="F15" s="6">
        <f t="shared" si="7"/>
        <v>305507</v>
      </c>
      <c r="G15" s="6">
        <f t="shared" si="7"/>
        <v>230876</v>
      </c>
      <c r="H15" s="6">
        <f t="shared" si="10"/>
        <v>38098</v>
      </c>
      <c r="I15" s="7">
        <v>21537</v>
      </c>
      <c r="J15" s="7">
        <v>16561</v>
      </c>
      <c r="K15" s="7">
        <f t="shared" si="11"/>
        <v>503200</v>
      </c>
      <c r="L15" s="32">
        <v>279384</v>
      </c>
      <c r="M15" s="33">
        <v>223816</v>
      </c>
      <c r="N15" s="50">
        <f t="shared" si="12"/>
        <v>7792</v>
      </c>
      <c r="O15" s="32">
        <v>6139</v>
      </c>
      <c r="P15" s="32">
        <v>1653</v>
      </c>
      <c r="Q15" s="32">
        <f t="shared" si="13"/>
        <v>33169</v>
      </c>
      <c r="R15" s="32">
        <v>26109</v>
      </c>
      <c r="S15" s="7">
        <v>7060</v>
      </c>
      <c r="T15" s="7">
        <f t="shared" si="14"/>
        <v>3</v>
      </c>
      <c r="U15" s="7">
        <v>3</v>
      </c>
      <c r="V15" s="7">
        <v>0</v>
      </c>
      <c r="W15" s="7">
        <f t="shared" si="15"/>
        <v>14</v>
      </c>
      <c r="X15" s="7">
        <v>14</v>
      </c>
      <c r="Y15" s="7">
        <v>0</v>
      </c>
      <c r="Z15" s="7">
        <f t="shared" si="16"/>
        <v>0</v>
      </c>
      <c r="AA15" s="7">
        <v>0</v>
      </c>
      <c r="AB15" s="7">
        <v>0</v>
      </c>
      <c r="AC15" s="7">
        <f t="shared" si="17"/>
        <v>0</v>
      </c>
      <c r="AD15" s="7">
        <v>0</v>
      </c>
      <c r="AE15" s="21">
        <v>0</v>
      </c>
      <c r="AF15" s="88" t="s">
        <v>18</v>
      </c>
      <c r="AG15" s="26">
        <f t="shared" si="8"/>
        <v>100</v>
      </c>
      <c r="AH15" s="25">
        <f t="shared" si="27"/>
        <v>60.312030157104566</v>
      </c>
      <c r="AI15" s="25">
        <f t="shared" si="28"/>
        <v>39.687969842895434</v>
      </c>
      <c r="AJ15" s="25">
        <f t="shared" si="18"/>
        <v>100</v>
      </c>
      <c r="AK15" s="25">
        <f t="shared" si="29"/>
        <v>56.956875963630459</v>
      </c>
      <c r="AL15" s="25">
        <f t="shared" si="30"/>
        <v>43.043124036369534</v>
      </c>
      <c r="AM15" s="25">
        <f t="shared" si="19"/>
        <v>100</v>
      </c>
      <c r="AN15" s="24">
        <f t="shared" si="31"/>
        <v>56.530526536826073</v>
      </c>
      <c r="AO15" s="24">
        <f t="shared" si="37"/>
        <v>43.469473463173919</v>
      </c>
      <c r="AP15" s="24">
        <f t="shared" si="20"/>
        <v>100</v>
      </c>
      <c r="AQ15" s="24">
        <f t="shared" si="32"/>
        <v>55.5214626391097</v>
      </c>
      <c r="AR15" s="28">
        <f t="shared" si="38"/>
        <v>44.4785373608903</v>
      </c>
      <c r="AS15" s="28">
        <f t="shared" si="21"/>
        <v>100</v>
      </c>
      <c r="AT15" s="30">
        <f t="shared" si="39"/>
        <v>78.7859342915811</v>
      </c>
      <c r="AU15" s="24">
        <f t="shared" si="41"/>
        <v>21.214065708418893</v>
      </c>
      <c r="AV15" s="24">
        <f t="shared" si="22"/>
        <v>100</v>
      </c>
      <c r="AW15" s="24">
        <f t="shared" si="40"/>
        <v>78.715065271789925</v>
      </c>
      <c r="AX15" s="24">
        <f t="shared" si="42"/>
        <v>21.284934728210075</v>
      </c>
      <c r="AY15" s="24">
        <f t="shared" si="23"/>
        <v>100</v>
      </c>
      <c r="AZ15" s="24">
        <f>U15/T15*100</f>
        <v>100</v>
      </c>
      <c r="BA15" s="7">
        <f>V15/T15*100</f>
        <v>0</v>
      </c>
      <c r="BB15" s="24">
        <f t="shared" si="24"/>
        <v>100</v>
      </c>
      <c r="BC15" s="24">
        <f>X15/W15*100</f>
        <v>100</v>
      </c>
      <c r="BD15" s="7">
        <f>Y15/W15*100</f>
        <v>0</v>
      </c>
      <c r="BE15" s="7">
        <f t="shared" si="25"/>
        <v>0</v>
      </c>
      <c r="BF15" s="7">
        <v>0</v>
      </c>
      <c r="BG15" s="7">
        <v>0</v>
      </c>
      <c r="BH15" s="7">
        <f t="shared" si="26"/>
        <v>0</v>
      </c>
      <c r="BI15" s="7">
        <v>0</v>
      </c>
      <c r="BJ15" s="21">
        <v>0</v>
      </c>
    </row>
    <row r="16" spans="1:62" s="1" customFormat="1" ht="28.15" customHeight="1" x14ac:dyDescent="0.25">
      <c r="A16" s="88" t="s">
        <v>19</v>
      </c>
      <c r="B16" s="17">
        <f t="shared" si="5"/>
        <v>12286</v>
      </c>
      <c r="C16" s="6">
        <f t="shared" si="6"/>
        <v>7543</v>
      </c>
      <c r="D16" s="6">
        <f t="shared" si="6"/>
        <v>4743</v>
      </c>
      <c r="E16" s="6">
        <f t="shared" si="9"/>
        <v>286840</v>
      </c>
      <c r="F16" s="6">
        <f t="shared" si="7"/>
        <v>171396</v>
      </c>
      <c r="G16" s="6">
        <f t="shared" si="7"/>
        <v>115444</v>
      </c>
      <c r="H16" s="6">
        <f t="shared" si="10"/>
        <v>11121</v>
      </c>
      <c r="I16" s="7">
        <v>6654</v>
      </c>
      <c r="J16" s="7">
        <v>4467</v>
      </c>
      <c r="K16" s="7">
        <f t="shared" si="11"/>
        <v>281051</v>
      </c>
      <c r="L16" s="32">
        <v>166907</v>
      </c>
      <c r="M16" s="33">
        <v>114144</v>
      </c>
      <c r="N16" s="50">
        <f t="shared" si="12"/>
        <v>1148</v>
      </c>
      <c r="O16" s="32">
        <v>872</v>
      </c>
      <c r="P16" s="32">
        <v>276</v>
      </c>
      <c r="Q16" s="32">
        <f t="shared" si="13"/>
        <v>5699</v>
      </c>
      <c r="R16" s="32">
        <v>4399</v>
      </c>
      <c r="S16" s="7">
        <v>1300</v>
      </c>
      <c r="T16" s="7">
        <f t="shared" si="14"/>
        <v>17</v>
      </c>
      <c r="U16" s="7">
        <v>17</v>
      </c>
      <c r="V16" s="7">
        <v>0</v>
      </c>
      <c r="W16" s="7">
        <f t="shared" si="15"/>
        <v>90</v>
      </c>
      <c r="X16" s="7">
        <v>90</v>
      </c>
      <c r="Y16" s="7">
        <v>0</v>
      </c>
      <c r="Z16" s="7">
        <f t="shared" si="16"/>
        <v>0</v>
      </c>
      <c r="AA16" s="7">
        <v>0</v>
      </c>
      <c r="AB16" s="7">
        <v>0</v>
      </c>
      <c r="AC16" s="7">
        <f t="shared" si="17"/>
        <v>0</v>
      </c>
      <c r="AD16" s="7">
        <v>0</v>
      </c>
      <c r="AE16" s="21">
        <v>0</v>
      </c>
      <c r="AF16" s="88" t="s">
        <v>19</v>
      </c>
      <c r="AG16" s="26">
        <f t="shared" si="8"/>
        <v>100</v>
      </c>
      <c r="AH16" s="25">
        <f t="shared" si="27"/>
        <v>61.395083835259648</v>
      </c>
      <c r="AI16" s="25">
        <f t="shared" si="28"/>
        <v>38.604916164740352</v>
      </c>
      <c r="AJ16" s="25">
        <f t="shared" si="18"/>
        <v>100</v>
      </c>
      <c r="AK16" s="25">
        <f t="shared" si="29"/>
        <v>59.753172500348626</v>
      </c>
      <c r="AL16" s="25">
        <f t="shared" si="30"/>
        <v>40.246827499651374</v>
      </c>
      <c r="AM16" s="25">
        <f t="shared" si="19"/>
        <v>100</v>
      </c>
      <c r="AN16" s="24">
        <f t="shared" si="31"/>
        <v>59.832748853520371</v>
      </c>
      <c r="AO16" s="24">
        <f t="shared" si="37"/>
        <v>40.167251146479629</v>
      </c>
      <c r="AP16" s="24">
        <f t="shared" si="20"/>
        <v>100</v>
      </c>
      <c r="AQ16" s="24">
        <f t="shared" si="32"/>
        <v>59.386730522218386</v>
      </c>
      <c r="AR16" s="28">
        <f t="shared" si="38"/>
        <v>40.613269477781614</v>
      </c>
      <c r="AS16" s="28">
        <f t="shared" si="21"/>
        <v>100</v>
      </c>
      <c r="AT16" s="30">
        <f t="shared" si="39"/>
        <v>75.958188153310104</v>
      </c>
      <c r="AU16" s="24">
        <f t="shared" si="41"/>
        <v>24.041811846689896</v>
      </c>
      <c r="AV16" s="24">
        <f t="shared" si="22"/>
        <v>100</v>
      </c>
      <c r="AW16" s="24">
        <f t="shared" si="40"/>
        <v>77.18898052289876</v>
      </c>
      <c r="AX16" s="24">
        <f t="shared" si="42"/>
        <v>22.811019477101247</v>
      </c>
      <c r="AY16" s="24">
        <f t="shared" si="23"/>
        <v>100</v>
      </c>
      <c r="AZ16" s="24">
        <f t="shared" ref="AZ16:AZ23" si="43">U16/T16*100</f>
        <v>100</v>
      </c>
      <c r="BA16" s="7">
        <v>0</v>
      </c>
      <c r="BB16" s="24">
        <f t="shared" si="24"/>
        <v>100</v>
      </c>
      <c r="BC16" s="24">
        <f t="shared" ref="BC16:BC23" si="44">X16/W16*100</f>
        <v>100</v>
      </c>
      <c r="BD16" s="7">
        <f t="shared" ref="BD16:BD17" si="45">Y16/W16*100</f>
        <v>0</v>
      </c>
      <c r="BE16" s="7">
        <f t="shared" si="25"/>
        <v>0</v>
      </c>
      <c r="BF16" s="7">
        <v>0</v>
      </c>
      <c r="BG16" s="7">
        <v>0</v>
      </c>
      <c r="BH16" s="7">
        <f t="shared" si="26"/>
        <v>0</v>
      </c>
      <c r="BI16" s="7">
        <v>0</v>
      </c>
      <c r="BJ16" s="21">
        <v>0</v>
      </c>
    </row>
    <row r="17" spans="1:62" s="1" customFormat="1" ht="28.15" customHeight="1" x14ac:dyDescent="0.25">
      <c r="A17" s="88" t="s">
        <v>20</v>
      </c>
      <c r="B17" s="17">
        <f t="shared" si="5"/>
        <v>2031</v>
      </c>
      <c r="C17" s="6">
        <f t="shared" si="6"/>
        <v>1392</v>
      </c>
      <c r="D17" s="6">
        <f t="shared" si="6"/>
        <v>639</v>
      </c>
      <c r="E17" s="6">
        <f t="shared" si="9"/>
        <v>42047</v>
      </c>
      <c r="F17" s="6">
        <f t="shared" si="7"/>
        <v>27725</v>
      </c>
      <c r="G17" s="6">
        <f t="shared" si="7"/>
        <v>14322</v>
      </c>
      <c r="H17" s="6">
        <f t="shared" si="10"/>
        <v>1549</v>
      </c>
      <c r="I17" s="7">
        <v>1019</v>
      </c>
      <c r="J17" s="7">
        <v>530</v>
      </c>
      <c r="K17" s="7">
        <f t="shared" si="11"/>
        <v>39280</v>
      </c>
      <c r="L17" s="32">
        <v>25584</v>
      </c>
      <c r="M17" s="33">
        <v>13696</v>
      </c>
      <c r="N17" s="50">
        <f t="shared" si="12"/>
        <v>447</v>
      </c>
      <c r="O17" s="32">
        <v>339</v>
      </c>
      <c r="P17" s="32">
        <v>108</v>
      </c>
      <c r="Q17" s="32">
        <f t="shared" si="13"/>
        <v>2557</v>
      </c>
      <c r="R17" s="32">
        <v>1937</v>
      </c>
      <c r="S17" s="32">
        <v>620</v>
      </c>
      <c r="T17" s="7">
        <f t="shared" si="14"/>
        <v>35</v>
      </c>
      <c r="U17" s="7">
        <v>34</v>
      </c>
      <c r="V17" s="7">
        <v>1</v>
      </c>
      <c r="W17" s="7">
        <f t="shared" si="15"/>
        <v>210</v>
      </c>
      <c r="X17" s="7">
        <v>204</v>
      </c>
      <c r="Y17" s="32">
        <v>6</v>
      </c>
      <c r="Z17" s="7">
        <f t="shared" si="16"/>
        <v>0</v>
      </c>
      <c r="AA17" s="7">
        <v>0</v>
      </c>
      <c r="AB17" s="7">
        <v>0</v>
      </c>
      <c r="AC17" s="7">
        <f t="shared" si="17"/>
        <v>0</v>
      </c>
      <c r="AD17" s="7">
        <v>0</v>
      </c>
      <c r="AE17" s="21">
        <v>0</v>
      </c>
      <c r="AF17" s="88" t="s">
        <v>20</v>
      </c>
      <c r="AG17" s="26">
        <f t="shared" si="8"/>
        <v>100</v>
      </c>
      <c r="AH17" s="25">
        <f t="shared" si="27"/>
        <v>68.53766617429838</v>
      </c>
      <c r="AI17" s="25">
        <f t="shared" si="28"/>
        <v>31.462333825701627</v>
      </c>
      <c r="AJ17" s="25">
        <f t="shared" si="18"/>
        <v>100</v>
      </c>
      <c r="AK17" s="25">
        <f t="shared" si="29"/>
        <v>65.938116869217779</v>
      </c>
      <c r="AL17" s="25">
        <f t="shared" si="30"/>
        <v>34.061883130782221</v>
      </c>
      <c r="AM17" s="25">
        <f t="shared" si="19"/>
        <v>100</v>
      </c>
      <c r="AN17" s="24">
        <f t="shared" si="31"/>
        <v>65.7843770174306</v>
      </c>
      <c r="AO17" s="24">
        <f t="shared" si="37"/>
        <v>34.2156229825694</v>
      </c>
      <c r="AP17" s="24">
        <f t="shared" si="20"/>
        <v>100</v>
      </c>
      <c r="AQ17" s="24">
        <f t="shared" si="32"/>
        <v>65.132382892057024</v>
      </c>
      <c r="AR17" s="28">
        <f t="shared" si="38"/>
        <v>34.867617107942969</v>
      </c>
      <c r="AS17" s="28">
        <f t="shared" si="21"/>
        <v>100</v>
      </c>
      <c r="AT17" s="30">
        <f t="shared" si="39"/>
        <v>75.838926174496649</v>
      </c>
      <c r="AU17" s="24">
        <f t="shared" si="41"/>
        <v>24.161073825503358</v>
      </c>
      <c r="AV17" s="24">
        <f t="shared" si="22"/>
        <v>100</v>
      </c>
      <c r="AW17" s="24">
        <f t="shared" si="40"/>
        <v>75.752835353930394</v>
      </c>
      <c r="AX17" s="24">
        <f t="shared" si="42"/>
        <v>24.247164646069614</v>
      </c>
      <c r="AY17" s="24">
        <f t="shared" si="23"/>
        <v>100</v>
      </c>
      <c r="AZ17" s="24">
        <f t="shared" si="43"/>
        <v>97.142857142857139</v>
      </c>
      <c r="BA17" s="24">
        <f t="shared" ref="BA17" si="46">V17/T17*100</f>
        <v>2.8571428571428572</v>
      </c>
      <c r="BB17" s="24">
        <f t="shared" si="24"/>
        <v>100</v>
      </c>
      <c r="BC17" s="24">
        <f t="shared" si="44"/>
        <v>97.142857142857139</v>
      </c>
      <c r="BD17" s="24">
        <f t="shared" si="45"/>
        <v>2.8571428571428572</v>
      </c>
      <c r="BE17" s="7">
        <f t="shared" si="25"/>
        <v>0</v>
      </c>
      <c r="BF17" s="7">
        <v>0</v>
      </c>
      <c r="BG17" s="7">
        <v>0</v>
      </c>
      <c r="BH17" s="7">
        <f t="shared" si="26"/>
        <v>0</v>
      </c>
      <c r="BI17" s="7">
        <v>0</v>
      </c>
      <c r="BJ17" s="21">
        <v>0</v>
      </c>
    </row>
    <row r="18" spans="1:62" s="1" customFormat="1" ht="28.15" customHeight="1" x14ac:dyDescent="0.25">
      <c r="A18" s="88" t="s">
        <v>21</v>
      </c>
      <c r="B18" s="17">
        <f t="shared" si="5"/>
        <v>1036</v>
      </c>
      <c r="C18" s="6">
        <f t="shared" si="6"/>
        <v>687</v>
      </c>
      <c r="D18" s="6">
        <f t="shared" si="6"/>
        <v>349</v>
      </c>
      <c r="E18" s="6">
        <f t="shared" si="9"/>
        <v>41905</v>
      </c>
      <c r="F18" s="6">
        <f t="shared" si="7"/>
        <v>27437</v>
      </c>
      <c r="G18" s="6">
        <f t="shared" si="7"/>
        <v>14468</v>
      </c>
      <c r="H18" s="6">
        <f t="shared" si="10"/>
        <v>1028</v>
      </c>
      <c r="I18" s="7">
        <v>681</v>
      </c>
      <c r="J18" s="7">
        <v>347</v>
      </c>
      <c r="K18" s="7">
        <f t="shared" si="11"/>
        <v>41849</v>
      </c>
      <c r="L18" s="32">
        <v>27395</v>
      </c>
      <c r="M18" s="33">
        <v>14454</v>
      </c>
      <c r="N18" s="50">
        <f t="shared" si="12"/>
        <v>6</v>
      </c>
      <c r="O18" s="32">
        <v>4</v>
      </c>
      <c r="P18" s="32">
        <v>2</v>
      </c>
      <c r="Q18" s="32">
        <f t="shared" si="13"/>
        <v>43</v>
      </c>
      <c r="R18" s="32">
        <v>29</v>
      </c>
      <c r="S18" s="7">
        <v>14</v>
      </c>
      <c r="T18" s="7">
        <f t="shared" si="14"/>
        <v>2</v>
      </c>
      <c r="U18" s="7">
        <v>2</v>
      </c>
      <c r="V18" s="7">
        <v>0</v>
      </c>
      <c r="W18" s="7">
        <f t="shared" si="15"/>
        <v>13</v>
      </c>
      <c r="X18" s="7">
        <v>13</v>
      </c>
      <c r="Y18" s="7">
        <v>0</v>
      </c>
      <c r="Z18" s="7">
        <f t="shared" si="16"/>
        <v>0</v>
      </c>
      <c r="AA18" s="7">
        <v>0</v>
      </c>
      <c r="AB18" s="7">
        <v>0</v>
      </c>
      <c r="AC18" s="7">
        <f t="shared" si="17"/>
        <v>0</v>
      </c>
      <c r="AD18" s="7">
        <v>0</v>
      </c>
      <c r="AE18" s="21">
        <v>0</v>
      </c>
      <c r="AF18" s="88" t="s">
        <v>21</v>
      </c>
      <c r="AG18" s="26">
        <f t="shared" si="8"/>
        <v>100</v>
      </c>
      <c r="AH18" s="25">
        <f t="shared" si="27"/>
        <v>66.312741312741309</v>
      </c>
      <c r="AI18" s="25">
        <f t="shared" si="28"/>
        <v>33.687258687258684</v>
      </c>
      <c r="AJ18" s="25">
        <f t="shared" si="18"/>
        <v>100</v>
      </c>
      <c r="AK18" s="25">
        <f t="shared" si="29"/>
        <v>65.474287077914326</v>
      </c>
      <c r="AL18" s="25">
        <f t="shared" si="30"/>
        <v>34.525712922085674</v>
      </c>
      <c r="AM18" s="25">
        <f t="shared" si="19"/>
        <v>100</v>
      </c>
      <c r="AN18" s="24">
        <f t="shared" si="31"/>
        <v>66.245136186770424</v>
      </c>
      <c r="AO18" s="24">
        <f t="shared" si="37"/>
        <v>33.754863813229576</v>
      </c>
      <c r="AP18" s="24">
        <f t="shared" si="20"/>
        <v>100</v>
      </c>
      <c r="AQ18" s="24">
        <f t="shared" si="32"/>
        <v>65.461540299648732</v>
      </c>
      <c r="AR18" s="28">
        <f t="shared" si="38"/>
        <v>34.538459700351268</v>
      </c>
      <c r="AS18" s="28">
        <f t="shared" si="21"/>
        <v>99.999999999999986</v>
      </c>
      <c r="AT18" s="30">
        <f t="shared" si="39"/>
        <v>66.666666666666657</v>
      </c>
      <c r="AU18" s="24">
        <f t="shared" si="41"/>
        <v>33.333333333333329</v>
      </c>
      <c r="AV18" s="24">
        <f t="shared" si="22"/>
        <v>100</v>
      </c>
      <c r="AW18" s="24">
        <f t="shared" si="40"/>
        <v>67.441860465116278</v>
      </c>
      <c r="AX18" s="24">
        <f t="shared" si="42"/>
        <v>32.558139534883722</v>
      </c>
      <c r="AY18" s="24">
        <f t="shared" si="23"/>
        <v>100</v>
      </c>
      <c r="AZ18" s="24">
        <f t="shared" si="43"/>
        <v>100</v>
      </c>
      <c r="BA18" s="7">
        <v>0</v>
      </c>
      <c r="BB18" s="24">
        <f t="shared" si="24"/>
        <v>100</v>
      </c>
      <c r="BC18" s="24">
        <f t="shared" si="44"/>
        <v>100</v>
      </c>
      <c r="BD18" s="7">
        <v>0</v>
      </c>
      <c r="BE18" s="7">
        <f t="shared" si="25"/>
        <v>0</v>
      </c>
      <c r="BF18" s="7">
        <v>0</v>
      </c>
      <c r="BG18" s="7">
        <v>0</v>
      </c>
      <c r="BH18" s="7">
        <f t="shared" si="26"/>
        <v>0</v>
      </c>
      <c r="BI18" s="7">
        <v>0</v>
      </c>
      <c r="BJ18" s="21">
        <v>0</v>
      </c>
    </row>
    <row r="19" spans="1:62" s="1" customFormat="1" ht="28.15" customHeight="1" x14ac:dyDescent="0.25">
      <c r="A19" s="88" t="s">
        <v>22</v>
      </c>
      <c r="B19" s="17">
        <f t="shared" si="5"/>
        <v>278</v>
      </c>
      <c r="C19" s="6">
        <f t="shared" si="6"/>
        <v>184</v>
      </c>
      <c r="D19" s="6">
        <f t="shared" si="6"/>
        <v>94</v>
      </c>
      <c r="E19" s="6">
        <f t="shared" si="9"/>
        <v>10859</v>
      </c>
      <c r="F19" s="6">
        <f t="shared" si="7"/>
        <v>7042</v>
      </c>
      <c r="G19" s="6">
        <f t="shared" si="7"/>
        <v>3817</v>
      </c>
      <c r="H19" s="6">
        <f t="shared" si="10"/>
        <v>262</v>
      </c>
      <c r="I19" s="7">
        <v>172</v>
      </c>
      <c r="J19" s="7">
        <v>90</v>
      </c>
      <c r="K19" s="7">
        <f t="shared" si="11"/>
        <v>10733</v>
      </c>
      <c r="L19" s="32">
        <v>6948</v>
      </c>
      <c r="M19" s="33">
        <v>3785</v>
      </c>
      <c r="N19" s="50">
        <f t="shared" si="12"/>
        <v>8</v>
      </c>
      <c r="O19" s="32">
        <v>4</v>
      </c>
      <c r="P19" s="32">
        <v>4</v>
      </c>
      <c r="Q19" s="32">
        <f t="shared" si="13"/>
        <v>64</v>
      </c>
      <c r="R19" s="32">
        <v>32</v>
      </c>
      <c r="S19" s="7">
        <v>32</v>
      </c>
      <c r="T19" s="7">
        <f t="shared" si="14"/>
        <v>8</v>
      </c>
      <c r="U19" s="7">
        <v>8</v>
      </c>
      <c r="V19" s="7">
        <v>0</v>
      </c>
      <c r="W19" s="7">
        <f t="shared" si="15"/>
        <v>62</v>
      </c>
      <c r="X19" s="7">
        <v>62</v>
      </c>
      <c r="Y19" s="7">
        <v>0</v>
      </c>
      <c r="Z19" s="7">
        <f t="shared" si="16"/>
        <v>0</v>
      </c>
      <c r="AA19" s="7">
        <v>0</v>
      </c>
      <c r="AB19" s="7">
        <v>0</v>
      </c>
      <c r="AC19" s="7">
        <f t="shared" si="17"/>
        <v>0</v>
      </c>
      <c r="AD19" s="7">
        <v>0</v>
      </c>
      <c r="AE19" s="21">
        <v>0</v>
      </c>
      <c r="AF19" s="88" t="s">
        <v>22</v>
      </c>
      <c r="AG19" s="26">
        <f t="shared" si="8"/>
        <v>100</v>
      </c>
      <c r="AH19" s="25">
        <f t="shared" si="27"/>
        <v>66.187050359712231</v>
      </c>
      <c r="AI19" s="25">
        <f t="shared" si="28"/>
        <v>33.812949640287769</v>
      </c>
      <c r="AJ19" s="25">
        <f t="shared" si="18"/>
        <v>100.00000000000001</v>
      </c>
      <c r="AK19" s="25">
        <f t="shared" si="29"/>
        <v>64.849433649507333</v>
      </c>
      <c r="AL19" s="25">
        <f t="shared" si="30"/>
        <v>35.150566350492682</v>
      </c>
      <c r="AM19" s="25">
        <f t="shared" si="19"/>
        <v>100</v>
      </c>
      <c r="AN19" s="24">
        <f t="shared" si="31"/>
        <v>65.648854961832058</v>
      </c>
      <c r="AO19" s="24">
        <f t="shared" si="37"/>
        <v>34.351145038167942</v>
      </c>
      <c r="AP19" s="24">
        <f t="shared" si="20"/>
        <v>100</v>
      </c>
      <c r="AQ19" s="24">
        <f t="shared" si="32"/>
        <v>64.734929656200507</v>
      </c>
      <c r="AR19" s="28">
        <f t="shared" si="38"/>
        <v>35.265070343799501</v>
      </c>
      <c r="AS19" s="28">
        <f t="shared" si="21"/>
        <v>100</v>
      </c>
      <c r="AT19" s="30">
        <f t="shared" si="39"/>
        <v>50</v>
      </c>
      <c r="AU19" s="24">
        <f>P19/N19*100</f>
        <v>50</v>
      </c>
      <c r="AV19" s="24">
        <f t="shared" si="22"/>
        <v>100</v>
      </c>
      <c r="AW19" s="24">
        <f t="shared" si="40"/>
        <v>50</v>
      </c>
      <c r="AX19" s="24">
        <f t="shared" si="42"/>
        <v>50</v>
      </c>
      <c r="AY19" s="24">
        <f t="shared" si="23"/>
        <v>100</v>
      </c>
      <c r="AZ19" s="24">
        <f t="shared" si="43"/>
        <v>100</v>
      </c>
      <c r="BA19" s="7">
        <v>0</v>
      </c>
      <c r="BB19" s="24">
        <f t="shared" si="24"/>
        <v>100</v>
      </c>
      <c r="BC19" s="24">
        <f t="shared" si="44"/>
        <v>100</v>
      </c>
      <c r="BD19" s="7">
        <v>0</v>
      </c>
      <c r="BE19" s="7">
        <f t="shared" si="25"/>
        <v>0</v>
      </c>
      <c r="BF19" s="7">
        <v>0</v>
      </c>
      <c r="BG19" s="7">
        <v>0</v>
      </c>
      <c r="BH19" s="7">
        <f t="shared" si="26"/>
        <v>0</v>
      </c>
      <c r="BI19" s="7">
        <v>0</v>
      </c>
      <c r="BJ19" s="21">
        <v>0</v>
      </c>
    </row>
    <row r="20" spans="1:62" s="1" customFormat="1" ht="28.15" customHeight="1" x14ac:dyDescent="0.25">
      <c r="A20" s="88" t="s">
        <v>23</v>
      </c>
      <c r="B20" s="17">
        <f t="shared" si="5"/>
        <v>207</v>
      </c>
      <c r="C20" s="6">
        <f t="shared" si="6"/>
        <v>134</v>
      </c>
      <c r="D20" s="6">
        <f t="shared" si="6"/>
        <v>73</v>
      </c>
      <c r="E20" s="6">
        <f t="shared" si="9"/>
        <v>12324</v>
      </c>
      <c r="F20" s="6">
        <f t="shared" si="7"/>
        <v>8024</v>
      </c>
      <c r="G20" s="6">
        <f t="shared" si="7"/>
        <v>4300</v>
      </c>
      <c r="H20" s="6">
        <f t="shared" si="10"/>
        <v>192</v>
      </c>
      <c r="I20" s="7">
        <v>124</v>
      </c>
      <c r="J20" s="7">
        <v>68</v>
      </c>
      <c r="K20" s="7">
        <f t="shared" si="11"/>
        <v>12200</v>
      </c>
      <c r="L20" s="32">
        <v>7945</v>
      </c>
      <c r="M20" s="33">
        <v>4255</v>
      </c>
      <c r="N20" s="50">
        <f t="shared" si="12"/>
        <v>14</v>
      </c>
      <c r="O20" s="32">
        <v>9</v>
      </c>
      <c r="P20" s="32">
        <v>5</v>
      </c>
      <c r="Q20" s="32">
        <f t="shared" si="13"/>
        <v>121</v>
      </c>
      <c r="R20" s="32">
        <v>76</v>
      </c>
      <c r="S20" s="7">
        <v>45</v>
      </c>
      <c r="T20" s="7">
        <f t="shared" si="14"/>
        <v>1</v>
      </c>
      <c r="U20" s="7">
        <v>1</v>
      </c>
      <c r="V20" s="7">
        <v>0</v>
      </c>
      <c r="W20" s="7">
        <f t="shared" si="15"/>
        <v>3</v>
      </c>
      <c r="X20" s="7">
        <v>3</v>
      </c>
      <c r="Y20" s="7">
        <v>0</v>
      </c>
      <c r="Z20" s="7">
        <f t="shared" si="16"/>
        <v>0</v>
      </c>
      <c r="AA20" s="7">
        <v>0</v>
      </c>
      <c r="AB20" s="7">
        <v>0</v>
      </c>
      <c r="AC20" s="7">
        <f t="shared" si="17"/>
        <v>0</v>
      </c>
      <c r="AD20" s="7">
        <v>0</v>
      </c>
      <c r="AE20" s="21">
        <v>0</v>
      </c>
      <c r="AF20" s="88" t="s">
        <v>23</v>
      </c>
      <c r="AG20" s="26">
        <f t="shared" si="8"/>
        <v>100</v>
      </c>
      <c r="AH20" s="25">
        <f t="shared" si="27"/>
        <v>64.734299516908209</v>
      </c>
      <c r="AI20" s="25">
        <f t="shared" si="28"/>
        <v>35.265700483091791</v>
      </c>
      <c r="AJ20" s="25">
        <f t="shared" si="18"/>
        <v>100.00000000000001</v>
      </c>
      <c r="AK20" s="25">
        <f t="shared" si="29"/>
        <v>65.108730931515751</v>
      </c>
      <c r="AL20" s="25">
        <f t="shared" si="30"/>
        <v>34.891269068484263</v>
      </c>
      <c r="AM20" s="25">
        <f t="shared" si="19"/>
        <v>100.00000000000001</v>
      </c>
      <c r="AN20" s="24">
        <f t="shared" si="31"/>
        <v>64.583333333333343</v>
      </c>
      <c r="AO20" s="24">
        <f t="shared" si="37"/>
        <v>35.416666666666671</v>
      </c>
      <c r="AP20" s="24">
        <f t="shared" si="20"/>
        <v>100</v>
      </c>
      <c r="AQ20" s="24">
        <f t="shared" si="32"/>
        <v>65.122950819672127</v>
      </c>
      <c r="AR20" s="28">
        <f t="shared" si="38"/>
        <v>34.877049180327866</v>
      </c>
      <c r="AS20" s="28">
        <f t="shared" si="21"/>
        <v>100</v>
      </c>
      <c r="AT20" s="30">
        <f t="shared" si="39"/>
        <v>64.285714285714292</v>
      </c>
      <c r="AU20" s="24">
        <f t="shared" si="41"/>
        <v>35.714285714285715</v>
      </c>
      <c r="AV20" s="24">
        <f t="shared" si="22"/>
        <v>100</v>
      </c>
      <c r="AW20" s="24">
        <f t="shared" si="40"/>
        <v>62.809917355371901</v>
      </c>
      <c r="AX20" s="24">
        <f t="shared" si="42"/>
        <v>37.190082644628099</v>
      </c>
      <c r="AY20" s="24">
        <f t="shared" si="23"/>
        <v>100</v>
      </c>
      <c r="AZ20" s="24">
        <f t="shared" si="43"/>
        <v>100</v>
      </c>
      <c r="BA20" s="7">
        <v>0</v>
      </c>
      <c r="BB20" s="24">
        <f t="shared" si="24"/>
        <v>100</v>
      </c>
      <c r="BC20" s="24">
        <f t="shared" si="44"/>
        <v>100</v>
      </c>
      <c r="BD20" s="7">
        <v>0</v>
      </c>
      <c r="BE20" s="7">
        <f t="shared" si="25"/>
        <v>0</v>
      </c>
      <c r="BF20" s="7">
        <v>0</v>
      </c>
      <c r="BG20" s="7">
        <v>0</v>
      </c>
      <c r="BH20" s="7">
        <f t="shared" si="26"/>
        <v>0</v>
      </c>
      <c r="BI20" s="7">
        <v>0</v>
      </c>
      <c r="BJ20" s="21">
        <v>0</v>
      </c>
    </row>
    <row r="21" spans="1:62" s="1" customFormat="1" ht="28.15" customHeight="1" x14ac:dyDescent="0.25">
      <c r="A21" s="88" t="s">
        <v>24</v>
      </c>
      <c r="B21" s="17">
        <f t="shared" si="5"/>
        <v>76</v>
      </c>
      <c r="C21" s="6">
        <f t="shared" si="6"/>
        <v>58</v>
      </c>
      <c r="D21" s="6">
        <f t="shared" si="6"/>
        <v>18</v>
      </c>
      <c r="E21" s="6">
        <f t="shared" si="9"/>
        <v>3975</v>
      </c>
      <c r="F21" s="6">
        <f t="shared" si="7"/>
        <v>2989</v>
      </c>
      <c r="G21" s="6">
        <f t="shared" si="7"/>
        <v>986</v>
      </c>
      <c r="H21" s="6">
        <f t="shared" si="10"/>
        <v>62</v>
      </c>
      <c r="I21" s="7">
        <v>47</v>
      </c>
      <c r="J21" s="7">
        <v>15</v>
      </c>
      <c r="K21" s="7">
        <f t="shared" si="11"/>
        <v>3837</v>
      </c>
      <c r="L21" s="32">
        <v>2881</v>
      </c>
      <c r="M21" s="33">
        <v>956</v>
      </c>
      <c r="N21" s="50">
        <f t="shared" si="12"/>
        <v>9</v>
      </c>
      <c r="O21" s="32">
        <v>6</v>
      </c>
      <c r="P21" s="32">
        <v>3</v>
      </c>
      <c r="Q21" s="32">
        <f t="shared" si="13"/>
        <v>89</v>
      </c>
      <c r="R21" s="32">
        <v>59</v>
      </c>
      <c r="S21" s="7">
        <v>30</v>
      </c>
      <c r="T21" s="7">
        <f t="shared" si="14"/>
        <v>5</v>
      </c>
      <c r="U21" s="7">
        <v>5</v>
      </c>
      <c r="V21" s="7">
        <v>0</v>
      </c>
      <c r="W21" s="7">
        <f t="shared" si="15"/>
        <v>49</v>
      </c>
      <c r="X21" s="34">
        <v>49</v>
      </c>
      <c r="Y21" s="7">
        <v>0</v>
      </c>
      <c r="Z21" s="7">
        <f t="shared" si="16"/>
        <v>0</v>
      </c>
      <c r="AA21" s="7">
        <v>0</v>
      </c>
      <c r="AB21" s="7">
        <v>0</v>
      </c>
      <c r="AC21" s="7">
        <f t="shared" si="17"/>
        <v>0</v>
      </c>
      <c r="AD21" s="7">
        <v>0</v>
      </c>
      <c r="AE21" s="21">
        <v>0</v>
      </c>
      <c r="AF21" s="88" t="s">
        <v>24</v>
      </c>
      <c r="AG21" s="26">
        <f t="shared" si="8"/>
        <v>100</v>
      </c>
      <c r="AH21" s="25">
        <f t="shared" si="27"/>
        <v>76.31578947368422</v>
      </c>
      <c r="AI21" s="25">
        <f t="shared" si="28"/>
        <v>23.684210526315788</v>
      </c>
      <c r="AJ21" s="25">
        <f t="shared" si="18"/>
        <v>100</v>
      </c>
      <c r="AK21" s="25">
        <f t="shared" si="29"/>
        <v>75.19496855345912</v>
      </c>
      <c r="AL21" s="25">
        <f t="shared" si="30"/>
        <v>24.80503144654088</v>
      </c>
      <c r="AM21" s="25">
        <f t="shared" si="19"/>
        <v>100</v>
      </c>
      <c r="AN21" s="24">
        <f t="shared" si="31"/>
        <v>75.806451612903231</v>
      </c>
      <c r="AO21" s="24">
        <f t="shared" si="37"/>
        <v>24.193548387096776</v>
      </c>
      <c r="AP21" s="24">
        <f t="shared" si="20"/>
        <v>100</v>
      </c>
      <c r="AQ21" s="24">
        <f t="shared" si="32"/>
        <v>75.084701589783691</v>
      </c>
      <c r="AR21" s="28">
        <f t="shared" si="38"/>
        <v>24.915298410216316</v>
      </c>
      <c r="AS21" s="28">
        <f t="shared" si="21"/>
        <v>99.999999999999986</v>
      </c>
      <c r="AT21" s="30">
        <f t="shared" si="39"/>
        <v>66.666666666666657</v>
      </c>
      <c r="AU21" s="24">
        <f t="shared" si="41"/>
        <v>33.333333333333329</v>
      </c>
      <c r="AV21" s="24">
        <f t="shared" si="22"/>
        <v>100</v>
      </c>
      <c r="AW21" s="24">
        <f t="shared" si="40"/>
        <v>66.292134831460672</v>
      </c>
      <c r="AX21" s="24">
        <f t="shared" si="42"/>
        <v>33.707865168539328</v>
      </c>
      <c r="AY21" s="24">
        <f t="shared" si="23"/>
        <v>100</v>
      </c>
      <c r="AZ21" s="24">
        <f t="shared" si="43"/>
        <v>100</v>
      </c>
      <c r="BA21" s="7">
        <v>0</v>
      </c>
      <c r="BB21" s="24">
        <f t="shared" si="24"/>
        <v>100</v>
      </c>
      <c r="BC21" s="24">
        <f t="shared" si="44"/>
        <v>100</v>
      </c>
      <c r="BD21" s="7">
        <v>0</v>
      </c>
      <c r="BE21" s="7">
        <f t="shared" si="25"/>
        <v>0</v>
      </c>
      <c r="BF21" s="7">
        <v>0</v>
      </c>
      <c r="BG21" s="7">
        <v>0</v>
      </c>
      <c r="BH21" s="7">
        <f t="shared" si="26"/>
        <v>0</v>
      </c>
      <c r="BI21" s="7">
        <v>0</v>
      </c>
      <c r="BJ21" s="21">
        <v>0</v>
      </c>
    </row>
    <row r="22" spans="1:62" s="1" customFormat="1" ht="28.15" customHeight="1" x14ac:dyDescent="0.25">
      <c r="A22" s="88" t="s">
        <v>25</v>
      </c>
      <c r="B22" s="17">
        <f t="shared" si="5"/>
        <v>11</v>
      </c>
      <c r="C22" s="6">
        <f t="shared" si="6"/>
        <v>9</v>
      </c>
      <c r="D22" s="6">
        <f t="shared" si="6"/>
        <v>2</v>
      </c>
      <c r="E22" s="6">
        <f t="shared" si="9"/>
        <v>414</v>
      </c>
      <c r="F22" s="6">
        <f t="shared" si="7"/>
        <v>253</v>
      </c>
      <c r="G22" s="6">
        <f t="shared" si="7"/>
        <v>161</v>
      </c>
      <c r="H22" s="6">
        <f t="shared" si="10"/>
        <v>4</v>
      </c>
      <c r="I22" s="7">
        <v>2</v>
      </c>
      <c r="J22" s="7">
        <v>2</v>
      </c>
      <c r="K22" s="7">
        <f t="shared" si="11"/>
        <v>338</v>
      </c>
      <c r="L22" s="32">
        <v>177</v>
      </c>
      <c r="M22" s="33">
        <v>161</v>
      </c>
      <c r="N22" s="50">
        <f t="shared" si="12"/>
        <v>0</v>
      </c>
      <c r="O22" s="32">
        <v>0</v>
      </c>
      <c r="P22" s="32">
        <v>0</v>
      </c>
      <c r="Q22" s="32">
        <f t="shared" si="13"/>
        <v>0</v>
      </c>
      <c r="R22" s="32">
        <v>0</v>
      </c>
      <c r="S22" s="7">
        <v>0</v>
      </c>
      <c r="T22" s="7">
        <f t="shared" si="14"/>
        <v>7</v>
      </c>
      <c r="U22" s="7">
        <v>7</v>
      </c>
      <c r="V22" s="7">
        <v>0</v>
      </c>
      <c r="W22" s="7">
        <f t="shared" si="15"/>
        <v>76</v>
      </c>
      <c r="X22" s="7">
        <v>76</v>
      </c>
      <c r="Y22" s="7">
        <v>0</v>
      </c>
      <c r="Z22" s="7">
        <f t="shared" si="16"/>
        <v>0</v>
      </c>
      <c r="AA22" s="7">
        <v>0</v>
      </c>
      <c r="AB22" s="7">
        <v>0</v>
      </c>
      <c r="AC22" s="7">
        <f t="shared" si="17"/>
        <v>0</v>
      </c>
      <c r="AD22" s="7">
        <v>0</v>
      </c>
      <c r="AE22" s="21">
        <v>0</v>
      </c>
      <c r="AF22" s="88" t="s">
        <v>25</v>
      </c>
      <c r="AG22" s="26">
        <f t="shared" si="8"/>
        <v>100.00000000000001</v>
      </c>
      <c r="AH22" s="25">
        <f t="shared" si="27"/>
        <v>81.818181818181827</v>
      </c>
      <c r="AI22" s="25">
        <f t="shared" si="28"/>
        <v>18.181818181818183</v>
      </c>
      <c r="AJ22" s="25">
        <f t="shared" si="18"/>
        <v>100</v>
      </c>
      <c r="AK22" s="25">
        <f t="shared" si="29"/>
        <v>61.111111111111114</v>
      </c>
      <c r="AL22" s="25">
        <f t="shared" si="30"/>
        <v>38.888888888888893</v>
      </c>
      <c r="AM22" s="25">
        <f t="shared" si="19"/>
        <v>100</v>
      </c>
      <c r="AN22" s="24">
        <f t="shared" si="31"/>
        <v>50</v>
      </c>
      <c r="AO22" s="24">
        <f t="shared" si="37"/>
        <v>50</v>
      </c>
      <c r="AP22" s="24">
        <f t="shared" si="20"/>
        <v>100</v>
      </c>
      <c r="AQ22" s="24">
        <f t="shared" si="32"/>
        <v>52.366863905325445</v>
      </c>
      <c r="AR22" s="28">
        <f t="shared" si="38"/>
        <v>47.633136094674555</v>
      </c>
      <c r="AS22" s="21">
        <f t="shared" si="21"/>
        <v>0</v>
      </c>
      <c r="AT22" s="7">
        <v>0</v>
      </c>
      <c r="AU22" s="7">
        <v>0</v>
      </c>
      <c r="AV22" s="7">
        <f t="shared" si="22"/>
        <v>0</v>
      </c>
      <c r="AW22" s="7">
        <v>0</v>
      </c>
      <c r="AX22" s="7">
        <v>0</v>
      </c>
      <c r="AY22" s="24">
        <f t="shared" si="23"/>
        <v>100</v>
      </c>
      <c r="AZ22" s="24">
        <f t="shared" si="43"/>
        <v>100</v>
      </c>
      <c r="BA22" s="7">
        <v>0</v>
      </c>
      <c r="BB22" s="24">
        <f t="shared" si="24"/>
        <v>100</v>
      </c>
      <c r="BC22" s="24">
        <f t="shared" si="44"/>
        <v>100</v>
      </c>
      <c r="BD22" s="7">
        <v>0</v>
      </c>
      <c r="BE22" s="7">
        <f t="shared" si="25"/>
        <v>0</v>
      </c>
      <c r="BF22" s="7">
        <v>0</v>
      </c>
      <c r="BG22" s="7">
        <v>0</v>
      </c>
      <c r="BH22" s="7">
        <f t="shared" si="26"/>
        <v>0</v>
      </c>
      <c r="BI22" s="7">
        <v>0</v>
      </c>
      <c r="BJ22" s="21">
        <v>0</v>
      </c>
    </row>
    <row r="23" spans="1:62" s="1" customFormat="1" ht="28.15" customHeight="1" x14ac:dyDescent="0.25">
      <c r="A23" s="88" t="s">
        <v>26</v>
      </c>
      <c r="B23" s="17">
        <f t="shared" si="5"/>
        <v>2</v>
      </c>
      <c r="C23" s="6">
        <f t="shared" si="6"/>
        <v>2</v>
      </c>
      <c r="D23" s="6">
        <f t="shared" si="6"/>
        <v>0</v>
      </c>
      <c r="E23" s="6">
        <f t="shared" si="9"/>
        <v>23</v>
      </c>
      <c r="F23" s="6">
        <f t="shared" si="7"/>
        <v>23</v>
      </c>
      <c r="G23" s="6">
        <f t="shared" si="7"/>
        <v>0</v>
      </c>
      <c r="H23" s="6">
        <f t="shared" si="10"/>
        <v>0</v>
      </c>
      <c r="I23" s="7">
        <v>0</v>
      </c>
      <c r="J23" s="7">
        <v>0</v>
      </c>
      <c r="K23" s="7">
        <f t="shared" si="11"/>
        <v>0</v>
      </c>
      <c r="L23" s="32">
        <v>0</v>
      </c>
      <c r="M23" s="50">
        <v>0</v>
      </c>
      <c r="N23" s="50">
        <f t="shared" si="12"/>
        <v>0</v>
      </c>
      <c r="O23" s="32">
        <v>0</v>
      </c>
      <c r="P23" s="32">
        <v>0</v>
      </c>
      <c r="Q23" s="32">
        <f t="shared" si="13"/>
        <v>0</v>
      </c>
      <c r="R23" s="32">
        <v>0</v>
      </c>
      <c r="S23" s="7">
        <v>0</v>
      </c>
      <c r="T23" s="7">
        <f t="shared" si="14"/>
        <v>2</v>
      </c>
      <c r="U23" s="7">
        <v>2</v>
      </c>
      <c r="V23" s="7">
        <v>0</v>
      </c>
      <c r="W23" s="7">
        <f t="shared" si="15"/>
        <v>23</v>
      </c>
      <c r="X23" s="7">
        <v>23</v>
      </c>
      <c r="Y23" s="7">
        <v>0</v>
      </c>
      <c r="Z23" s="7">
        <f t="shared" si="16"/>
        <v>0</v>
      </c>
      <c r="AA23" s="7">
        <v>0</v>
      </c>
      <c r="AB23" s="7">
        <v>0</v>
      </c>
      <c r="AC23" s="7">
        <f t="shared" si="17"/>
        <v>0</v>
      </c>
      <c r="AD23" s="7">
        <v>0</v>
      </c>
      <c r="AE23" s="21">
        <v>0</v>
      </c>
      <c r="AF23" s="88" t="s">
        <v>26</v>
      </c>
      <c r="AG23" s="26">
        <f t="shared" si="8"/>
        <v>100</v>
      </c>
      <c r="AH23" s="25">
        <f t="shared" si="27"/>
        <v>100</v>
      </c>
      <c r="AI23" s="6">
        <f t="shared" ref="AI23:AI28" si="47">AO23+AU23+BA23+BG23</f>
        <v>0</v>
      </c>
      <c r="AJ23" s="25">
        <f t="shared" si="18"/>
        <v>100</v>
      </c>
      <c r="AK23" s="25">
        <f t="shared" si="29"/>
        <v>100</v>
      </c>
      <c r="AL23" s="6">
        <f t="shared" ref="AL23:AL28" si="48">AR23+AX23+BD23+BJ23</f>
        <v>0</v>
      </c>
      <c r="AM23" s="6">
        <f t="shared" si="19"/>
        <v>0</v>
      </c>
      <c r="AN23" s="7">
        <v>0</v>
      </c>
      <c r="AO23" s="7">
        <v>0</v>
      </c>
      <c r="AP23" s="7">
        <f t="shared" si="20"/>
        <v>0</v>
      </c>
      <c r="AQ23" s="7">
        <v>0</v>
      </c>
      <c r="AR23" s="21">
        <v>0</v>
      </c>
      <c r="AS23" s="21">
        <f t="shared" si="21"/>
        <v>0</v>
      </c>
      <c r="AT23" s="7">
        <v>0</v>
      </c>
      <c r="AU23" s="7">
        <v>0</v>
      </c>
      <c r="AV23" s="7">
        <f t="shared" si="22"/>
        <v>0</v>
      </c>
      <c r="AW23" s="7">
        <v>0</v>
      </c>
      <c r="AX23" s="7">
        <v>0</v>
      </c>
      <c r="AY23" s="24">
        <f t="shared" si="23"/>
        <v>100</v>
      </c>
      <c r="AZ23" s="24">
        <f t="shared" si="43"/>
        <v>100</v>
      </c>
      <c r="BA23" s="7">
        <v>0</v>
      </c>
      <c r="BB23" s="24">
        <f t="shared" si="24"/>
        <v>100</v>
      </c>
      <c r="BC23" s="24">
        <f t="shared" si="44"/>
        <v>100</v>
      </c>
      <c r="BD23" s="7">
        <v>0</v>
      </c>
      <c r="BE23" s="7">
        <f t="shared" si="25"/>
        <v>0</v>
      </c>
      <c r="BF23" s="7">
        <v>0</v>
      </c>
      <c r="BG23" s="7">
        <v>0</v>
      </c>
      <c r="BH23" s="7">
        <f t="shared" si="26"/>
        <v>0</v>
      </c>
      <c r="BI23" s="7">
        <v>0</v>
      </c>
      <c r="BJ23" s="21">
        <v>0</v>
      </c>
    </row>
    <row r="24" spans="1:62" s="1" customFormat="1" ht="28.15" customHeight="1" x14ac:dyDescent="0.25">
      <c r="A24" s="88" t="s">
        <v>27</v>
      </c>
      <c r="B24" s="17">
        <f t="shared" si="5"/>
        <v>1</v>
      </c>
      <c r="C24" s="6">
        <f t="shared" si="6"/>
        <v>1</v>
      </c>
      <c r="D24" s="6">
        <f t="shared" si="6"/>
        <v>0</v>
      </c>
      <c r="E24" s="6">
        <f t="shared" si="9"/>
        <v>13</v>
      </c>
      <c r="F24" s="6">
        <f t="shared" si="7"/>
        <v>13</v>
      </c>
      <c r="G24" s="6">
        <f t="shared" si="7"/>
        <v>0</v>
      </c>
      <c r="H24" s="6">
        <f t="shared" si="10"/>
        <v>0</v>
      </c>
      <c r="I24" s="7">
        <v>0</v>
      </c>
      <c r="J24" s="7">
        <v>0</v>
      </c>
      <c r="K24" s="7">
        <f t="shared" si="11"/>
        <v>0</v>
      </c>
      <c r="L24" s="32">
        <v>0</v>
      </c>
      <c r="M24" s="50">
        <v>0</v>
      </c>
      <c r="N24" s="50">
        <f t="shared" si="12"/>
        <v>1</v>
      </c>
      <c r="O24" s="32">
        <v>1</v>
      </c>
      <c r="P24" s="32">
        <v>0</v>
      </c>
      <c r="Q24" s="32">
        <f t="shared" si="13"/>
        <v>13</v>
      </c>
      <c r="R24" s="32">
        <v>13</v>
      </c>
      <c r="S24" s="7">
        <v>0</v>
      </c>
      <c r="T24" s="7">
        <f t="shared" si="14"/>
        <v>0</v>
      </c>
      <c r="U24" s="7">
        <v>0</v>
      </c>
      <c r="V24" s="7">
        <v>0</v>
      </c>
      <c r="W24" s="7">
        <f t="shared" si="15"/>
        <v>0</v>
      </c>
      <c r="X24" s="7">
        <v>0</v>
      </c>
      <c r="Y24" s="7">
        <v>0</v>
      </c>
      <c r="Z24" s="7">
        <f t="shared" si="16"/>
        <v>0</v>
      </c>
      <c r="AA24" s="7">
        <v>0</v>
      </c>
      <c r="AB24" s="7">
        <v>0</v>
      </c>
      <c r="AC24" s="7">
        <f t="shared" si="17"/>
        <v>0</v>
      </c>
      <c r="AD24" s="7">
        <v>0</v>
      </c>
      <c r="AE24" s="21">
        <v>0</v>
      </c>
      <c r="AF24" s="88" t="s">
        <v>27</v>
      </c>
      <c r="AG24" s="26">
        <f t="shared" si="8"/>
        <v>100</v>
      </c>
      <c r="AH24" s="25">
        <f t="shared" si="27"/>
        <v>100</v>
      </c>
      <c r="AI24" s="6">
        <f t="shared" si="47"/>
        <v>0</v>
      </c>
      <c r="AJ24" s="25">
        <f t="shared" si="18"/>
        <v>100</v>
      </c>
      <c r="AK24" s="25">
        <f t="shared" si="29"/>
        <v>100</v>
      </c>
      <c r="AL24" s="6">
        <f t="shared" si="48"/>
        <v>0</v>
      </c>
      <c r="AM24" s="6">
        <f t="shared" si="19"/>
        <v>0</v>
      </c>
      <c r="AN24" s="7">
        <v>0</v>
      </c>
      <c r="AO24" s="7">
        <v>0</v>
      </c>
      <c r="AP24" s="7">
        <f t="shared" si="20"/>
        <v>0</v>
      </c>
      <c r="AQ24" s="7">
        <v>0</v>
      </c>
      <c r="AR24" s="21">
        <v>0</v>
      </c>
      <c r="AS24" s="29">
        <f t="shared" si="21"/>
        <v>100</v>
      </c>
      <c r="AT24" s="24">
        <f>O24/N24*100</f>
        <v>100</v>
      </c>
      <c r="AU24" s="7">
        <v>0</v>
      </c>
      <c r="AV24" s="24">
        <f t="shared" si="22"/>
        <v>100</v>
      </c>
      <c r="AW24" s="24">
        <f>R24/Q24*100</f>
        <v>100</v>
      </c>
      <c r="AX24" s="7">
        <v>0</v>
      </c>
      <c r="AY24" s="7">
        <f t="shared" si="23"/>
        <v>0</v>
      </c>
      <c r="AZ24" s="7">
        <v>0</v>
      </c>
      <c r="BA24" s="7">
        <v>0</v>
      </c>
      <c r="BB24" s="7">
        <f t="shared" si="24"/>
        <v>0</v>
      </c>
      <c r="BC24" s="7">
        <v>0</v>
      </c>
      <c r="BD24" s="7">
        <v>0</v>
      </c>
      <c r="BE24" s="7">
        <f t="shared" si="25"/>
        <v>0</v>
      </c>
      <c r="BF24" s="7">
        <v>0</v>
      </c>
      <c r="BG24" s="7">
        <v>0</v>
      </c>
      <c r="BH24" s="7">
        <f t="shared" si="26"/>
        <v>0</v>
      </c>
      <c r="BI24" s="7">
        <v>0</v>
      </c>
      <c r="BJ24" s="21">
        <v>0</v>
      </c>
    </row>
    <row r="25" spans="1:62" s="1" customFormat="1" ht="28.15" customHeight="1" x14ac:dyDescent="0.25">
      <c r="A25" s="88" t="s">
        <v>28</v>
      </c>
      <c r="B25" s="17">
        <f t="shared" si="5"/>
        <v>0</v>
      </c>
      <c r="C25" s="6">
        <f t="shared" si="6"/>
        <v>0</v>
      </c>
      <c r="D25" s="6">
        <f t="shared" si="6"/>
        <v>0</v>
      </c>
      <c r="E25" s="6">
        <f t="shared" si="9"/>
        <v>0</v>
      </c>
      <c r="F25" s="6">
        <f t="shared" si="7"/>
        <v>0</v>
      </c>
      <c r="G25" s="6">
        <f t="shared" si="7"/>
        <v>0</v>
      </c>
      <c r="H25" s="6">
        <f t="shared" si="10"/>
        <v>0</v>
      </c>
      <c r="I25" s="7">
        <v>0</v>
      </c>
      <c r="J25" s="7">
        <v>0</v>
      </c>
      <c r="K25" s="7">
        <f t="shared" si="11"/>
        <v>0</v>
      </c>
      <c r="L25" s="32">
        <v>0</v>
      </c>
      <c r="M25" s="50">
        <v>0</v>
      </c>
      <c r="N25" s="50">
        <f t="shared" si="12"/>
        <v>0</v>
      </c>
      <c r="O25" s="32">
        <v>0</v>
      </c>
      <c r="P25" s="32">
        <v>0</v>
      </c>
      <c r="Q25" s="32">
        <f t="shared" si="13"/>
        <v>0</v>
      </c>
      <c r="R25" s="32">
        <v>0</v>
      </c>
      <c r="S25" s="7">
        <v>0</v>
      </c>
      <c r="T25" s="7">
        <f t="shared" si="14"/>
        <v>0</v>
      </c>
      <c r="U25" s="7">
        <v>0</v>
      </c>
      <c r="V25" s="7">
        <v>0</v>
      </c>
      <c r="W25" s="7">
        <f t="shared" si="15"/>
        <v>0</v>
      </c>
      <c r="X25" s="7">
        <v>0</v>
      </c>
      <c r="Y25" s="7">
        <v>0</v>
      </c>
      <c r="Z25" s="7">
        <f t="shared" si="16"/>
        <v>0</v>
      </c>
      <c r="AA25" s="7">
        <v>0</v>
      </c>
      <c r="AB25" s="7">
        <v>0</v>
      </c>
      <c r="AC25" s="7">
        <f t="shared" si="17"/>
        <v>0</v>
      </c>
      <c r="AD25" s="7">
        <v>0</v>
      </c>
      <c r="AE25" s="21">
        <v>0</v>
      </c>
      <c r="AF25" s="88" t="s">
        <v>28</v>
      </c>
      <c r="AG25" s="17">
        <f t="shared" si="8"/>
        <v>0</v>
      </c>
      <c r="AH25" s="6">
        <f>AN25+AT25+AZ25+BF25</f>
        <v>0</v>
      </c>
      <c r="AI25" s="6">
        <f t="shared" si="47"/>
        <v>0</v>
      </c>
      <c r="AJ25" s="6">
        <f t="shared" si="18"/>
        <v>0</v>
      </c>
      <c r="AK25" s="6">
        <f>AQ25+AW25+BC25+BI25</f>
        <v>0</v>
      </c>
      <c r="AL25" s="6">
        <f t="shared" si="48"/>
        <v>0</v>
      </c>
      <c r="AM25" s="6">
        <f t="shared" si="19"/>
        <v>0</v>
      </c>
      <c r="AN25" s="7">
        <v>0</v>
      </c>
      <c r="AO25" s="7">
        <v>0</v>
      </c>
      <c r="AP25" s="7">
        <f t="shared" si="20"/>
        <v>0</v>
      </c>
      <c r="AQ25" s="7">
        <v>0</v>
      </c>
      <c r="AR25" s="21">
        <v>0</v>
      </c>
      <c r="AS25" s="21">
        <f t="shared" si="21"/>
        <v>0</v>
      </c>
      <c r="AT25" s="7">
        <v>0</v>
      </c>
      <c r="AU25" s="7">
        <v>0</v>
      </c>
      <c r="AV25" s="7">
        <f t="shared" si="22"/>
        <v>0</v>
      </c>
      <c r="AW25" s="7">
        <v>0</v>
      </c>
      <c r="AX25" s="7">
        <v>0</v>
      </c>
      <c r="AY25" s="7">
        <f t="shared" si="23"/>
        <v>0</v>
      </c>
      <c r="AZ25" s="7">
        <v>0</v>
      </c>
      <c r="BA25" s="7">
        <v>0</v>
      </c>
      <c r="BB25" s="7">
        <f t="shared" si="24"/>
        <v>0</v>
      </c>
      <c r="BC25" s="7">
        <v>0</v>
      </c>
      <c r="BD25" s="7">
        <v>0</v>
      </c>
      <c r="BE25" s="7">
        <f t="shared" si="25"/>
        <v>0</v>
      </c>
      <c r="BF25" s="7">
        <v>0</v>
      </c>
      <c r="BG25" s="7">
        <v>0</v>
      </c>
      <c r="BH25" s="7">
        <f t="shared" si="26"/>
        <v>0</v>
      </c>
      <c r="BI25" s="7">
        <v>0</v>
      </c>
      <c r="BJ25" s="21">
        <v>0</v>
      </c>
    </row>
    <row r="26" spans="1:62" s="1" customFormat="1" ht="28.15" customHeight="1" x14ac:dyDescent="0.25">
      <c r="A26" s="88" t="s">
        <v>29</v>
      </c>
      <c r="B26" s="17">
        <f t="shared" si="5"/>
        <v>0</v>
      </c>
      <c r="C26" s="6">
        <f t="shared" si="6"/>
        <v>0</v>
      </c>
      <c r="D26" s="6">
        <f t="shared" si="6"/>
        <v>0</v>
      </c>
      <c r="E26" s="6">
        <f t="shared" si="9"/>
        <v>0</v>
      </c>
      <c r="F26" s="6">
        <f t="shared" si="7"/>
        <v>0</v>
      </c>
      <c r="G26" s="6">
        <f t="shared" si="7"/>
        <v>0</v>
      </c>
      <c r="H26" s="6">
        <f t="shared" si="10"/>
        <v>0</v>
      </c>
      <c r="I26" s="7">
        <v>0</v>
      </c>
      <c r="J26" s="7">
        <v>0</v>
      </c>
      <c r="K26" s="7">
        <f t="shared" si="11"/>
        <v>0</v>
      </c>
      <c r="L26" s="32">
        <v>0</v>
      </c>
      <c r="M26" s="50">
        <v>0</v>
      </c>
      <c r="N26" s="50">
        <f t="shared" si="12"/>
        <v>0</v>
      </c>
      <c r="O26" s="32">
        <v>0</v>
      </c>
      <c r="P26" s="32">
        <v>0</v>
      </c>
      <c r="Q26" s="32">
        <f t="shared" si="13"/>
        <v>0</v>
      </c>
      <c r="R26" s="32">
        <v>0</v>
      </c>
      <c r="S26" s="7">
        <v>0</v>
      </c>
      <c r="T26" s="7">
        <f t="shared" si="14"/>
        <v>0</v>
      </c>
      <c r="U26" s="7">
        <v>0</v>
      </c>
      <c r="V26" s="7">
        <v>0</v>
      </c>
      <c r="W26" s="7">
        <f t="shared" si="15"/>
        <v>0</v>
      </c>
      <c r="X26" s="7">
        <v>0</v>
      </c>
      <c r="Y26" s="7">
        <v>0</v>
      </c>
      <c r="Z26" s="7">
        <f t="shared" si="16"/>
        <v>0</v>
      </c>
      <c r="AA26" s="7">
        <v>0</v>
      </c>
      <c r="AB26" s="7">
        <v>0</v>
      </c>
      <c r="AC26" s="7">
        <f t="shared" si="17"/>
        <v>0</v>
      </c>
      <c r="AD26" s="7">
        <v>0</v>
      </c>
      <c r="AE26" s="21">
        <v>0</v>
      </c>
      <c r="AF26" s="88" t="s">
        <v>29</v>
      </c>
      <c r="AG26" s="17">
        <f t="shared" si="8"/>
        <v>0</v>
      </c>
      <c r="AH26" s="6">
        <f>AN26+AT26+AZ26+BF26</f>
        <v>0</v>
      </c>
      <c r="AI26" s="6">
        <f t="shared" si="47"/>
        <v>0</v>
      </c>
      <c r="AJ26" s="6">
        <f t="shared" si="18"/>
        <v>0</v>
      </c>
      <c r="AK26" s="6">
        <f>AQ26+AW26+BC26+BI26</f>
        <v>0</v>
      </c>
      <c r="AL26" s="6">
        <f t="shared" si="48"/>
        <v>0</v>
      </c>
      <c r="AM26" s="6">
        <f t="shared" si="19"/>
        <v>0</v>
      </c>
      <c r="AN26" s="7">
        <v>0</v>
      </c>
      <c r="AO26" s="7">
        <v>0</v>
      </c>
      <c r="AP26" s="7">
        <f t="shared" si="20"/>
        <v>0</v>
      </c>
      <c r="AQ26" s="7">
        <v>0</v>
      </c>
      <c r="AR26" s="21">
        <v>0</v>
      </c>
      <c r="AS26" s="21">
        <f t="shared" si="21"/>
        <v>0</v>
      </c>
      <c r="AT26" s="7">
        <v>0</v>
      </c>
      <c r="AU26" s="7">
        <v>0</v>
      </c>
      <c r="AV26" s="7">
        <f t="shared" si="22"/>
        <v>0</v>
      </c>
      <c r="AW26" s="7">
        <v>0</v>
      </c>
      <c r="AX26" s="7">
        <v>0</v>
      </c>
      <c r="AY26" s="7">
        <f t="shared" si="23"/>
        <v>0</v>
      </c>
      <c r="AZ26" s="7">
        <v>0</v>
      </c>
      <c r="BA26" s="7">
        <v>0</v>
      </c>
      <c r="BB26" s="7">
        <f t="shared" si="24"/>
        <v>0</v>
      </c>
      <c r="BC26" s="7">
        <v>0</v>
      </c>
      <c r="BD26" s="7">
        <v>0</v>
      </c>
      <c r="BE26" s="7">
        <f t="shared" si="25"/>
        <v>0</v>
      </c>
      <c r="BF26" s="7">
        <v>0</v>
      </c>
      <c r="BG26" s="7">
        <v>0</v>
      </c>
      <c r="BH26" s="7">
        <f t="shared" si="26"/>
        <v>0</v>
      </c>
      <c r="BI26" s="7">
        <v>0</v>
      </c>
      <c r="BJ26" s="21">
        <v>0</v>
      </c>
    </row>
    <row r="27" spans="1:62" s="1" customFormat="1" ht="28.15" customHeight="1" x14ac:dyDescent="0.25">
      <c r="A27" s="88" t="s">
        <v>30</v>
      </c>
      <c r="B27" s="17">
        <f t="shared" si="5"/>
        <v>0</v>
      </c>
      <c r="C27" s="6">
        <f t="shared" si="6"/>
        <v>0</v>
      </c>
      <c r="D27" s="6">
        <f t="shared" si="6"/>
        <v>0</v>
      </c>
      <c r="E27" s="6">
        <f t="shared" si="9"/>
        <v>0</v>
      </c>
      <c r="F27" s="6">
        <f t="shared" si="7"/>
        <v>0</v>
      </c>
      <c r="G27" s="6">
        <f t="shared" si="7"/>
        <v>0</v>
      </c>
      <c r="H27" s="6">
        <f t="shared" si="10"/>
        <v>0</v>
      </c>
      <c r="I27" s="7">
        <v>0</v>
      </c>
      <c r="J27" s="7">
        <v>0</v>
      </c>
      <c r="K27" s="7">
        <f t="shared" si="11"/>
        <v>0</v>
      </c>
      <c r="L27" s="32">
        <v>0</v>
      </c>
      <c r="M27" s="50">
        <v>0</v>
      </c>
      <c r="N27" s="50">
        <f t="shared" si="12"/>
        <v>0</v>
      </c>
      <c r="O27" s="32">
        <v>0</v>
      </c>
      <c r="P27" s="32">
        <v>0</v>
      </c>
      <c r="Q27" s="32">
        <f t="shared" si="13"/>
        <v>0</v>
      </c>
      <c r="R27" s="32">
        <v>0</v>
      </c>
      <c r="S27" s="7">
        <v>0</v>
      </c>
      <c r="T27" s="7">
        <f t="shared" si="14"/>
        <v>0</v>
      </c>
      <c r="U27" s="7">
        <v>0</v>
      </c>
      <c r="V27" s="7">
        <v>0</v>
      </c>
      <c r="W27" s="7">
        <f t="shared" si="15"/>
        <v>0</v>
      </c>
      <c r="X27" s="7">
        <v>0</v>
      </c>
      <c r="Y27" s="7">
        <v>0</v>
      </c>
      <c r="Z27" s="7">
        <f t="shared" si="16"/>
        <v>0</v>
      </c>
      <c r="AA27" s="7">
        <v>0</v>
      </c>
      <c r="AB27" s="7">
        <v>0</v>
      </c>
      <c r="AC27" s="7">
        <f t="shared" si="17"/>
        <v>0</v>
      </c>
      <c r="AD27" s="7">
        <v>0</v>
      </c>
      <c r="AE27" s="21">
        <v>0</v>
      </c>
      <c r="AF27" s="88" t="s">
        <v>30</v>
      </c>
      <c r="AG27" s="17">
        <f t="shared" si="8"/>
        <v>0</v>
      </c>
      <c r="AH27" s="6">
        <f>AN27+AT27+AZ27+BF27</f>
        <v>0</v>
      </c>
      <c r="AI27" s="6">
        <f t="shared" si="47"/>
        <v>0</v>
      </c>
      <c r="AJ27" s="6">
        <f t="shared" si="18"/>
        <v>0</v>
      </c>
      <c r="AK27" s="6">
        <f>AQ27+AW27+BC27+BI27</f>
        <v>0</v>
      </c>
      <c r="AL27" s="6">
        <f t="shared" si="48"/>
        <v>0</v>
      </c>
      <c r="AM27" s="6">
        <f t="shared" si="19"/>
        <v>0</v>
      </c>
      <c r="AN27" s="7">
        <v>0</v>
      </c>
      <c r="AO27" s="7">
        <v>0</v>
      </c>
      <c r="AP27" s="7">
        <f t="shared" si="20"/>
        <v>0</v>
      </c>
      <c r="AQ27" s="7">
        <v>0</v>
      </c>
      <c r="AR27" s="21">
        <v>0</v>
      </c>
      <c r="AS27" s="21">
        <f t="shared" si="21"/>
        <v>0</v>
      </c>
      <c r="AT27" s="7">
        <v>0</v>
      </c>
      <c r="AU27" s="7">
        <v>0</v>
      </c>
      <c r="AV27" s="7">
        <f t="shared" si="22"/>
        <v>0</v>
      </c>
      <c r="AW27" s="7">
        <v>0</v>
      </c>
      <c r="AX27" s="7">
        <v>0</v>
      </c>
      <c r="AY27" s="7">
        <f t="shared" si="23"/>
        <v>0</v>
      </c>
      <c r="AZ27" s="7">
        <v>0</v>
      </c>
      <c r="BA27" s="7">
        <v>0</v>
      </c>
      <c r="BB27" s="7">
        <f t="shared" si="24"/>
        <v>0</v>
      </c>
      <c r="BC27" s="7">
        <v>0</v>
      </c>
      <c r="BD27" s="7">
        <v>0</v>
      </c>
      <c r="BE27" s="7">
        <f t="shared" si="25"/>
        <v>0</v>
      </c>
      <c r="BF27" s="7">
        <v>0</v>
      </c>
      <c r="BG27" s="7">
        <v>0</v>
      </c>
      <c r="BH27" s="7">
        <f t="shared" si="26"/>
        <v>0</v>
      </c>
      <c r="BI27" s="7">
        <v>0</v>
      </c>
      <c r="BJ27" s="21">
        <v>0</v>
      </c>
    </row>
    <row r="28" spans="1:62" ht="28.15" customHeight="1" thickBot="1" x14ac:dyDescent="0.3">
      <c r="A28" s="85" t="s">
        <v>31</v>
      </c>
      <c r="B28" s="19">
        <f t="shared" si="5"/>
        <v>0</v>
      </c>
      <c r="C28" s="8">
        <f t="shared" si="6"/>
        <v>0</v>
      </c>
      <c r="D28" s="8">
        <f t="shared" si="6"/>
        <v>0</v>
      </c>
      <c r="E28" s="8">
        <f>SUM(F28:G28)</f>
        <v>0</v>
      </c>
      <c r="F28" s="8">
        <f t="shared" si="7"/>
        <v>0</v>
      </c>
      <c r="G28" s="8">
        <f t="shared" si="7"/>
        <v>0</v>
      </c>
      <c r="H28" s="8">
        <f t="shared" si="10"/>
        <v>0</v>
      </c>
      <c r="I28" s="9">
        <v>0</v>
      </c>
      <c r="J28" s="9">
        <v>0</v>
      </c>
      <c r="K28" s="9">
        <f t="shared" si="11"/>
        <v>0</v>
      </c>
      <c r="L28" s="9">
        <v>0</v>
      </c>
      <c r="M28" s="27">
        <v>0</v>
      </c>
      <c r="N28" s="22">
        <f t="shared" si="12"/>
        <v>0</v>
      </c>
      <c r="O28" s="10">
        <v>0</v>
      </c>
      <c r="P28" s="10">
        <v>0</v>
      </c>
      <c r="Q28" s="9">
        <f t="shared" si="13"/>
        <v>0</v>
      </c>
      <c r="R28" s="10">
        <v>0</v>
      </c>
      <c r="S28" s="10">
        <v>0</v>
      </c>
      <c r="T28" s="9">
        <f t="shared" si="14"/>
        <v>0</v>
      </c>
      <c r="U28" s="10">
        <v>0</v>
      </c>
      <c r="V28" s="10">
        <v>0</v>
      </c>
      <c r="W28" s="9">
        <f t="shared" si="15"/>
        <v>0</v>
      </c>
      <c r="X28" s="10">
        <v>0</v>
      </c>
      <c r="Y28" s="10">
        <v>0</v>
      </c>
      <c r="Z28" s="9">
        <f t="shared" si="16"/>
        <v>0</v>
      </c>
      <c r="AA28" s="7">
        <v>0</v>
      </c>
      <c r="AB28" s="7">
        <v>0</v>
      </c>
      <c r="AC28" s="7">
        <f t="shared" si="17"/>
        <v>0</v>
      </c>
      <c r="AD28" s="7">
        <v>0</v>
      </c>
      <c r="AE28" s="21">
        <v>0</v>
      </c>
      <c r="AF28" s="85" t="s">
        <v>31</v>
      </c>
      <c r="AG28" s="19">
        <f t="shared" si="8"/>
        <v>0</v>
      </c>
      <c r="AH28" s="8">
        <f>AN28+AT28+AZ28+BF28</f>
        <v>0</v>
      </c>
      <c r="AI28" s="8">
        <f t="shared" si="47"/>
        <v>0</v>
      </c>
      <c r="AJ28" s="8">
        <f>SUM(AK28:AL28)</f>
        <v>0</v>
      </c>
      <c r="AK28" s="8">
        <f>AQ28+AW28+BC28+BI28</f>
        <v>0</v>
      </c>
      <c r="AL28" s="8">
        <f t="shared" si="48"/>
        <v>0</v>
      </c>
      <c r="AM28" s="8">
        <f t="shared" si="19"/>
        <v>0</v>
      </c>
      <c r="AN28" s="9">
        <v>0</v>
      </c>
      <c r="AO28" s="9">
        <v>0</v>
      </c>
      <c r="AP28" s="9">
        <f t="shared" si="20"/>
        <v>0</v>
      </c>
      <c r="AQ28" s="9">
        <v>0</v>
      </c>
      <c r="AR28" s="27">
        <v>0</v>
      </c>
      <c r="AS28" s="22">
        <f t="shared" si="21"/>
        <v>0</v>
      </c>
      <c r="AT28" s="9">
        <v>0</v>
      </c>
      <c r="AU28" s="9">
        <v>0</v>
      </c>
      <c r="AV28" s="9">
        <f t="shared" si="22"/>
        <v>0</v>
      </c>
      <c r="AW28" s="9">
        <v>0</v>
      </c>
      <c r="AX28" s="9">
        <v>0</v>
      </c>
      <c r="AY28" s="9">
        <f t="shared" si="23"/>
        <v>0</v>
      </c>
      <c r="AZ28" s="9">
        <v>0</v>
      </c>
      <c r="BA28" s="9">
        <v>0</v>
      </c>
      <c r="BB28" s="9">
        <f t="shared" si="24"/>
        <v>0</v>
      </c>
      <c r="BC28" s="9">
        <v>0</v>
      </c>
      <c r="BD28" s="9">
        <v>0</v>
      </c>
      <c r="BE28" s="9">
        <f t="shared" si="25"/>
        <v>0</v>
      </c>
      <c r="BF28" s="10">
        <v>0</v>
      </c>
      <c r="BG28" s="10">
        <v>0</v>
      </c>
      <c r="BH28" s="7">
        <f t="shared" si="26"/>
        <v>0</v>
      </c>
      <c r="BI28" s="7">
        <v>0</v>
      </c>
      <c r="BJ28" s="21">
        <v>0</v>
      </c>
    </row>
    <row r="29" spans="1:62" ht="25.15" customHeight="1" x14ac:dyDescent="0.25">
      <c r="A29" s="1" t="s">
        <v>32</v>
      </c>
      <c r="B29" s="1"/>
      <c r="C29" s="1"/>
      <c r="D29" s="1"/>
      <c r="E29" s="1"/>
      <c r="F29" s="1"/>
      <c r="G29" s="1"/>
      <c r="H29" s="1"/>
      <c r="I29" s="12"/>
      <c r="J29" s="12"/>
      <c r="K29" s="12"/>
      <c r="L29" s="12"/>
      <c r="M29" s="12"/>
      <c r="N29" s="12"/>
      <c r="AA29" s="114"/>
      <c r="AB29" s="114"/>
      <c r="AC29" s="114"/>
      <c r="AD29" s="114"/>
      <c r="AE29" s="114"/>
      <c r="AF29" s="1" t="s">
        <v>32</v>
      </c>
      <c r="AG29" s="1"/>
      <c r="AH29" s="1"/>
      <c r="AI29" s="1"/>
      <c r="AJ29" s="1"/>
      <c r="AK29" s="1"/>
      <c r="AL29" s="1"/>
      <c r="AM29" s="1"/>
      <c r="AN29" s="12"/>
      <c r="AO29" s="12"/>
      <c r="AP29" s="12"/>
      <c r="AQ29" s="12"/>
      <c r="AR29" s="12"/>
      <c r="AS29" s="12"/>
      <c r="BF29" s="114"/>
      <c r="BG29" s="114"/>
      <c r="BH29" s="114"/>
      <c r="BI29" s="114"/>
      <c r="BJ29" s="114"/>
    </row>
    <row r="30" spans="1:62" x14ac:dyDescent="0.25">
      <c r="A30" s="1" t="s">
        <v>33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AF30" s="1" t="s">
        <v>33</v>
      </c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</row>
  </sheetData>
  <mergeCells count="40">
    <mergeCell ref="A1:AE1"/>
    <mergeCell ref="AF1:BJ1"/>
    <mergeCell ref="N2:Q2"/>
    <mergeCell ref="AA2:AE2"/>
    <mergeCell ref="AR2:AV2"/>
    <mergeCell ref="BF2:BJ2"/>
    <mergeCell ref="Z3:AE3"/>
    <mergeCell ref="B4:D4"/>
    <mergeCell ref="E4:G4"/>
    <mergeCell ref="H4:J4"/>
    <mergeCell ref="K4:M4"/>
    <mergeCell ref="N4:P4"/>
    <mergeCell ref="Q4:S4"/>
    <mergeCell ref="T4:V4"/>
    <mergeCell ref="A3:A5"/>
    <mergeCell ref="B3:G3"/>
    <mergeCell ref="H3:M3"/>
    <mergeCell ref="N3:S3"/>
    <mergeCell ref="T3:Y3"/>
    <mergeCell ref="AS3:AX3"/>
    <mergeCell ref="AY3:BD3"/>
    <mergeCell ref="AJ4:AL4"/>
    <mergeCell ref="AM4:AO4"/>
    <mergeCell ref="AP4:AR4"/>
    <mergeCell ref="BE3:BJ3"/>
    <mergeCell ref="AG4:AI4"/>
    <mergeCell ref="W4:Y4"/>
    <mergeCell ref="Z4:AB4"/>
    <mergeCell ref="AA29:AE29"/>
    <mergeCell ref="BF29:BJ29"/>
    <mergeCell ref="AS4:AU4"/>
    <mergeCell ref="AV4:AX4"/>
    <mergeCell ref="AY4:BA4"/>
    <mergeCell ref="BB4:BD4"/>
    <mergeCell ref="BE4:BG4"/>
    <mergeCell ref="BH4:BJ4"/>
    <mergeCell ref="AC4:AE4"/>
    <mergeCell ref="AF3:AF5"/>
    <mergeCell ref="AG3:AL3"/>
    <mergeCell ref="AM3:AR3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8" scale="6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J29"/>
  <sheetViews>
    <sheetView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BF28" sqref="BF28:BJ28"/>
    </sheetView>
  </sheetViews>
  <sheetFormatPr defaultColWidth="8.875" defaultRowHeight="16.5" x14ac:dyDescent="0.25"/>
  <cols>
    <col min="1" max="1" width="12.75" style="78" customWidth="1"/>
    <col min="2" max="4" width="9.75" style="78" customWidth="1"/>
    <col min="5" max="7" width="11.75" style="78" customWidth="1"/>
    <col min="8" max="8" width="10.75" style="78" customWidth="1"/>
    <col min="9" max="10" width="9.75" style="78" customWidth="1"/>
    <col min="11" max="13" width="11.75" style="78" customWidth="1"/>
    <col min="14" max="31" width="9.75" style="78" customWidth="1"/>
    <col min="32" max="32" width="12.75" style="78" customWidth="1"/>
    <col min="33" max="62" width="9.75" style="78" customWidth="1"/>
    <col min="63" max="16384" width="8.875" style="78"/>
  </cols>
  <sheetData>
    <row r="1" spans="1:62" s="51" customFormat="1" ht="41.45" customHeight="1" x14ac:dyDescent="0.25">
      <c r="A1" s="94" t="s">
        <v>38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  <c r="AC1" s="94"/>
      <c r="AD1" s="94"/>
      <c r="AE1" s="94"/>
      <c r="AF1" s="94" t="s">
        <v>38</v>
      </c>
      <c r="AG1" s="94"/>
      <c r="AH1" s="94"/>
      <c r="AI1" s="94"/>
      <c r="AJ1" s="94"/>
      <c r="AK1" s="94"/>
      <c r="AL1" s="94"/>
      <c r="AM1" s="94"/>
      <c r="AN1" s="94"/>
      <c r="AO1" s="94"/>
      <c r="AP1" s="94"/>
      <c r="AQ1" s="94"/>
      <c r="AR1" s="94"/>
      <c r="AS1" s="94"/>
      <c r="AT1" s="94"/>
      <c r="AU1" s="94"/>
      <c r="AV1" s="94"/>
      <c r="AW1" s="94"/>
      <c r="AX1" s="94"/>
      <c r="AY1" s="94"/>
      <c r="AZ1" s="94"/>
      <c r="BA1" s="94"/>
      <c r="BB1" s="94"/>
      <c r="BC1" s="94"/>
      <c r="BD1" s="94"/>
      <c r="BE1" s="94"/>
      <c r="BF1" s="94"/>
      <c r="BG1" s="94"/>
      <c r="BH1" s="94"/>
      <c r="BI1" s="94"/>
      <c r="BJ1" s="94"/>
    </row>
    <row r="2" spans="1:62" s="51" customFormat="1" ht="25.15" customHeight="1" thickBot="1" x14ac:dyDescent="0.3">
      <c r="A2" s="52"/>
      <c r="B2" s="52"/>
      <c r="C2" s="52"/>
      <c r="D2" s="52"/>
      <c r="E2" s="52"/>
      <c r="F2" s="52"/>
      <c r="G2" s="52"/>
      <c r="H2" s="52"/>
      <c r="I2" s="53"/>
      <c r="J2" s="53"/>
      <c r="K2" s="53"/>
      <c r="L2" s="53"/>
      <c r="M2" s="53"/>
      <c r="N2" s="108" t="s">
        <v>56</v>
      </c>
      <c r="O2" s="108"/>
      <c r="P2" s="108"/>
      <c r="Q2" s="108"/>
      <c r="R2" s="53"/>
      <c r="S2" s="53"/>
      <c r="T2" s="53"/>
      <c r="U2" s="53"/>
      <c r="V2" s="53"/>
      <c r="W2" s="53"/>
      <c r="X2" s="53"/>
      <c r="Y2" s="53"/>
      <c r="Z2" s="53"/>
      <c r="AA2" s="95" t="s">
        <v>42</v>
      </c>
      <c r="AB2" s="95"/>
      <c r="AC2" s="95"/>
      <c r="AD2" s="95"/>
      <c r="AE2" s="95"/>
      <c r="AF2" s="52"/>
      <c r="AG2" s="52"/>
      <c r="AH2" s="52"/>
      <c r="AI2" s="52"/>
      <c r="AJ2" s="52"/>
      <c r="AK2" s="52"/>
      <c r="AL2" s="52"/>
      <c r="AM2" s="52"/>
      <c r="AN2" s="53"/>
      <c r="AO2" s="53"/>
      <c r="AP2" s="53"/>
      <c r="AQ2" s="53"/>
      <c r="AR2" s="95" t="s">
        <v>56</v>
      </c>
      <c r="AS2" s="95"/>
      <c r="AT2" s="95"/>
      <c r="AU2" s="95"/>
      <c r="AV2" s="95"/>
      <c r="AW2" s="53"/>
      <c r="AX2" s="53"/>
      <c r="AY2" s="53"/>
      <c r="AZ2" s="53"/>
      <c r="BA2" s="53"/>
      <c r="BB2" s="53"/>
      <c r="BC2" s="53"/>
      <c r="BD2" s="53"/>
      <c r="BE2" s="53"/>
      <c r="BF2" s="95" t="s">
        <v>57</v>
      </c>
      <c r="BG2" s="95"/>
      <c r="BH2" s="95"/>
      <c r="BI2" s="95"/>
      <c r="BJ2" s="95"/>
    </row>
    <row r="3" spans="1:62" s="51" customFormat="1" ht="28.15" customHeight="1" x14ac:dyDescent="0.25">
      <c r="A3" s="96" t="s">
        <v>37</v>
      </c>
      <c r="B3" s="100" t="s">
        <v>0</v>
      </c>
      <c r="C3" s="101"/>
      <c r="D3" s="101"/>
      <c r="E3" s="101"/>
      <c r="F3" s="101"/>
      <c r="G3" s="96"/>
      <c r="H3" s="105" t="s">
        <v>1</v>
      </c>
      <c r="I3" s="106"/>
      <c r="J3" s="106"/>
      <c r="K3" s="106"/>
      <c r="L3" s="106"/>
      <c r="M3" s="107"/>
      <c r="N3" s="105" t="s">
        <v>2</v>
      </c>
      <c r="O3" s="106"/>
      <c r="P3" s="106"/>
      <c r="Q3" s="106"/>
      <c r="R3" s="106"/>
      <c r="S3" s="107"/>
      <c r="T3" s="105" t="s">
        <v>3</v>
      </c>
      <c r="U3" s="106"/>
      <c r="V3" s="106"/>
      <c r="W3" s="106"/>
      <c r="X3" s="106"/>
      <c r="Y3" s="107"/>
      <c r="Z3" s="105" t="s">
        <v>46</v>
      </c>
      <c r="AA3" s="106"/>
      <c r="AB3" s="106"/>
      <c r="AC3" s="106"/>
      <c r="AD3" s="106"/>
      <c r="AE3" s="106"/>
      <c r="AF3" s="96" t="s">
        <v>37</v>
      </c>
      <c r="AG3" s="100" t="s">
        <v>0</v>
      </c>
      <c r="AH3" s="101"/>
      <c r="AI3" s="101"/>
      <c r="AJ3" s="101"/>
      <c r="AK3" s="101"/>
      <c r="AL3" s="96"/>
      <c r="AM3" s="105" t="s">
        <v>1</v>
      </c>
      <c r="AN3" s="106"/>
      <c r="AO3" s="106"/>
      <c r="AP3" s="106"/>
      <c r="AQ3" s="106"/>
      <c r="AR3" s="107"/>
      <c r="AS3" s="105" t="s">
        <v>2</v>
      </c>
      <c r="AT3" s="106"/>
      <c r="AU3" s="106"/>
      <c r="AV3" s="106"/>
      <c r="AW3" s="106"/>
      <c r="AX3" s="107"/>
      <c r="AY3" s="105" t="s">
        <v>3</v>
      </c>
      <c r="AZ3" s="106"/>
      <c r="BA3" s="106"/>
      <c r="BB3" s="106"/>
      <c r="BC3" s="106"/>
      <c r="BD3" s="107"/>
      <c r="BE3" s="105" t="s">
        <v>47</v>
      </c>
      <c r="BF3" s="106"/>
      <c r="BG3" s="106"/>
      <c r="BH3" s="106"/>
      <c r="BI3" s="106"/>
      <c r="BJ3" s="106"/>
    </row>
    <row r="4" spans="1:62" s="51" customFormat="1" ht="28.15" customHeight="1" x14ac:dyDescent="0.25">
      <c r="A4" s="97"/>
      <c r="B4" s="102" t="s">
        <v>5</v>
      </c>
      <c r="C4" s="103"/>
      <c r="D4" s="104"/>
      <c r="E4" s="102" t="s">
        <v>6</v>
      </c>
      <c r="F4" s="103"/>
      <c r="G4" s="104"/>
      <c r="H4" s="102" t="s">
        <v>5</v>
      </c>
      <c r="I4" s="103"/>
      <c r="J4" s="104"/>
      <c r="K4" s="102" t="s">
        <v>6</v>
      </c>
      <c r="L4" s="103"/>
      <c r="M4" s="104"/>
      <c r="N4" s="102" t="s">
        <v>5</v>
      </c>
      <c r="O4" s="103"/>
      <c r="P4" s="104"/>
      <c r="Q4" s="102" t="s">
        <v>6</v>
      </c>
      <c r="R4" s="103"/>
      <c r="S4" s="104"/>
      <c r="T4" s="102" t="s">
        <v>5</v>
      </c>
      <c r="U4" s="103"/>
      <c r="V4" s="104"/>
      <c r="W4" s="102" t="s">
        <v>6</v>
      </c>
      <c r="X4" s="103"/>
      <c r="Y4" s="104"/>
      <c r="Z4" s="102" t="s">
        <v>5</v>
      </c>
      <c r="AA4" s="103"/>
      <c r="AB4" s="104"/>
      <c r="AC4" s="102" t="s">
        <v>6</v>
      </c>
      <c r="AD4" s="103"/>
      <c r="AE4" s="103"/>
      <c r="AF4" s="97"/>
      <c r="AG4" s="102" t="s">
        <v>5</v>
      </c>
      <c r="AH4" s="103"/>
      <c r="AI4" s="104"/>
      <c r="AJ4" s="102" t="s">
        <v>6</v>
      </c>
      <c r="AK4" s="103"/>
      <c r="AL4" s="104"/>
      <c r="AM4" s="102" t="s">
        <v>5</v>
      </c>
      <c r="AN4" s="103"/>
      <c r="AO4" s="104"/>
      <c r="AP4" s="102" t="s">
        <v>6</v>
      </c>
      <c r="AQ4" s="103"/>
      <c r="AR4" s="104"/>
      <c r="AS4" s="102" t="s">
        <v>5</v>
      </c>
      <c r="AT4" s="103"/>
      <c r="AU4" s="104"/>
      <c r="AV4" s="102" t="s">
        <v>6</v>
      </c>
      <c r="AW4" s="103"/>
      <c r="AX4" s="104"/>
      <c r="AY4" s="102" t="s">
        <v>5</v>
      </c>
      <c r="AZ4" s="103"/>
      <c r="BA4" s="104"/>
      <c r="BB4" s="102" t="s">
        <v>6</v>
      </c>
      <c r="BC4" s="103"/>
      <c r="BD4" s="104"/>
      <c r="BE4" s="102" t="s">
        <v>5</v>
      </c>
      <c r="BF4" s="103"/>
      <c r="BG4" s="104"/>
      <c r="BH4" s="102" t="s">
        <v>6</v>
      </c>
      <c r="BI4" s="103"/>
      <c r="BJ4" s="103"/>
    </row>
    <row r="5" spans="1:62" s="51" customFormat="1" ht="28.15" customHeight="1" x14ac:dyDescent="0.25">
      <c r="A5" s="98"/>
      <c r="B5" s="54" t="s">
        <v>35</v>
      </c>
      <c r="C5" s="55" t="s">
        <v>7</v>
      </c>
      <c r="D5" s="55" t="s">
        <v>8</v>
      </c>
      <c r="E5" s="56" t="s">
        <v>35</v>
      </c>
      <c r="F5" s="57" t="s">
        <v>7</v>
      </c>
      <c r="G5" s="57" t="s">
        <v>8</v>
      </c>
      <c r="H5" s="56" t="s">
        <v>35</v>
      </c>
      <c r="I5" s="56" t="s">
        <v>7</v>
      </c>
      <c r="J5" s="56" t="s">
        <v>8</v>
      </c>
      <c r="K5" s="56" t="s">
        <v>35</v>
      </c>
      <c r="L5" s="57" t="s">
        <v>7</v>
      </c>
      <c r="M5" s="57" t="s">
        <v>8</v>
      </c>
      <c r="N5" s="56" t="s">
        <v>35</v>
      </c>
      <c r="O5" s="56" t="s">
        <v>7</v>
      </c>
      <c r="P5" s="56" t="s">
        <v>8</v>
      </c>
      <c r="Q5" s="56" t="s">
        <v>34</v>
      </c>
      <c r="R5" s="56" t="s">
        <v>7</v>
      </c>
      <c r="S5" s="56" t="s">
        <v>8</v>
      </c>
      <c r="T5" s="56" t="s">
        <v>35</v>
      </c>
      <c r="U5" s="56" t="s">
        <v>7</v>
      </c>
      <c r="V5" s="56" t="s">
        <v>8</v>
      </c>
      <c r="W5" s="56" t="s">
        <v>35</v>
      </c>
      <c r="X5" s="56" t="s">
        <v>7</v>
      </c>
      <c r="Y5" s="56" t="s">
        <v>8</v>
      </c>
      <c r="Z5" s="56" t="s">
        <v>35</v>
      </c>
      <c r="AA5" s="56" t="s">
        <v>7</v>
      </c>
      <c r="AB5" s="58" t="s">
        <v>8</v>
      </c>
      <c r="AC5" s="59" t="s">
        <v>35</v>
      </c>
      <c r="AD5" s="56" t="s">
        <v>7</v>
      </c>
      <c r="AE5" s="58" t="s">
        <v>8</v>
      </c>
      <c r="AF5" s="98"/>
      <c r="AG5" s="54" t="s">
        <v>35</v>
      </c>
      <c r="AH5" s="55" t="s">
        <v>7</v>
      </c>
      <c r="AI5" s="55" t="s">
        <v>8</v>
      </c>
      <c r="AJ5" s="56" t="s">
        <v>35</v>
      </c>
      <c r="AK5" s="57" t="s">
        <v>7</v>
      </c>
      <c r="AL5" s="57" t="s">
        <v>8</v>
      </c>
      <c r="AM5" s="56" t="s">
        <v>35</v>
      </c>
      <c r="AN5" s="56" t="s">
        <v>7</v>
      </c>
      <c r="AO5" s="56" t="s">
        <v>8</v>
      </c>
      <c r="AP5" s="56" t="s">
        <v>35</v>
      </c>
      <c r="AQ5" s="57" t="s">
        <v>7</v>
      </c>
      <c r="AR5" s="57" t="s">
        <v>8</v>
      </c>
      <c r="AS5" s="56" t="s">
        <v>35</v>
      </c>
      <c r="AT5" s="56" t="s">
        <v>7</v>
      </c>
      <c r="AU5" s="56" t="s">
        <v>8</v>
      </c>
      <c r="AV5" s="56" t="s">
        <v>34</v>
      </c>
      <c r="AW5" s="56" t="s">
        <v>7</v>
      </c>
      <c r="AX5" s="56" t="s">
        <v>8</v>
      </c>
      <c r="AY5" s="56" t="s">
        <v>35</v>
      </c>
      <c r="AZ5" s="56" t="s">
        <v>7</v>
      </c>
      <c r="BA5" s="56" t="s">
        <v>8</v>
      </c>
      <c r="BB5" s="56" t="s">
        <v>35</v>
      </c>
      <c r="BC5" s="56" t="s">
        <v>7</v>
      </c>
      <c r="BD5" s="56" t="s">
        <v>8</v>
      </c>
      <c r="BE5" s="56" t="s">
        <v>35</v>
      </c>
      <c r="BF5" s="56" t="s">
        <v>7</v>
      </c>
      <c r="BG5" s="58" t="s">
        <v>8</v>
      </c>
      <c r="BH5" s="59" t="s">
        <v>35</v>
      </c>
      <c r="BI5" s="56" t="s">
        <v>7</v>
      </c>
      <c r="BJ5" s="58" t="s">
        <v>8</v>
      </c>
    </row>
    <row r="6" spans="1:62" s="51" customFormat="1" ht="28.15" customHeight="1" x14ac:dyDescent="0.25">
      <c r="A6" s="84" t="s">
        <v>9</v>
      </c>
      <c r="B6" s="60">
        <f>SUM(C6:D6)</f>
        <v>668300</v>
      </c>
      <c r="C6" s="61">
        <f>SUM(C7:C27)</f>
        <v>330612</v>
      </c>
      <c r="D6" s="61">
        <f>SUM(D7:D27)</f>
        <v>337688</v>
      </c>
      <c r="E6" s="61">
        <f>SUM(F6:G6)</f>
        <v>5483868</v>
      </c>
      <c r="F6" s="61">
        <f>SUM(F7:F27)</f>
        <v>2654467</v>
      </c>
      <c r="G6" s="61">
        <f>SUM(G7:G27)</f>
        <v>2829401</v>
      </c>
      <c r="H6" s="61">
        <f>SUM(I6:J6)</f>
        <v>601081</v>
      </c>
      <c r="I6" s="61">
        <f>SUM(I7:I27)</f>
        <v>274476</v>
      </c>
      <c r="J6" s="61">
        <f>SUM(J7:J27)</f>
        <v>326605</v>
      </c>
      <c r="K6" s="61">
        <f>SUM(L6:M6)</f>
        <v>5326070</v>
      </c>
      <c r="L6" s="80">
        <f>SUM(L7:L27)</f>
        <v>2524931</v>
      </c>
      <c r="M6" s="80">
        <f>SUM(M7:M27)</f>
        <v>2801139</v>
      </c>
      <c r="N6" s="61">
        <f>SUM(O6:P6)</f>
        <v>34734</v>
      </c>
      <c r="O6" s="61">
        <f>SUM(O7:O27)</f>
        <v>26854</v>
      </c>
      <c r="P6" s="61">
        <f>SUM(P7:P27)</f>
        <v>7880</v>
      </c>
      <c r="Q6" s="80">
        <f>SUM(R6:S6)</f>
        <v>102209</v>
      </c>
      <c r="R6" s="80">
        <f>SUM(R7:R27)</f>
        <v>78873</v>
      </c>
      <c r="S6" s="61">
        <f>SUM(S7:S27)</f>
        <v>23336</v>
      </c>
      <c r="T6" s="61">
        <f>SUM(U6:V6)</f>
        <v>76</v>
      </c>
      <c r="U6" s="61">
        <f>SUM(U7:U27)</f>
        <v>75</v>
      </c>
      <c r="V6" s="61">
        <f>SUM(V7:V27)</f>
        <v>1</v>
      </c>
      <c r="W6" s="61">
        <f>SUM(X6:Y6)</f>
        <v>487</v>
      </c>
      <c r="X6" s="80">
        <f>SUM(X7:X27)</f>
        <v>481</v>
      </c>
      <c r="Y6" s="61">
        <f>SUM(Y7:Y27)</f>
        <v>6</v>
      </c>
      <c r="Z6" s="61">
        <f>SUM(AA6:AB6)</f>
        <v>32409</v>
      </c>
      <c r="AA6" s="61">
        <f>SUM(AA7:AA27)</f>
        <v>29207</v>
      </c>
      <c r="AB6" s="61">
        <f>SUM(AB7:AB27)</f>
        <v>3202</v>
      </c>
      <c r="AC6" s="61">
        <f>SUM(AD6:AE6)</f>
        <v>55102</v>
      </c>
      <c r="AD6" s="61">
        <f>SUM(AD7:AD27)</f>
        <v>50182</v>
      </c>
      <c r="AE6" s="61">
        <f>SUM(AE7:AE27)</f>
        <v>4920</v>
      </c>
      <c r="AF6" s="84" t="s">
        <v>9</v>
      </c>
      <c r="AG6" s="62">
        <f>SUM(AH6:AI6)</f>
        <v>100</v>
      </c>
      <c r="AH6" s="62">
        <f>C6/B6*100</f>
        <v>49.47059703725872</v>
      </c>
      <c r="AI6" s="62">
        <f>D6/B6*100</f>
        <v>50.529402962741287</v>
      </c>
      <c r="AJ6" s="62">
        <f>SUM(AK6:AL6)</f>
        <v>100</v>
      </c>
      <c r="AK6" s="62">
        <f>F6/E6*100</f>
        <v>48.40501266624215</v>
      </c>
      <c r="AL6" s="62">
        <f>G6/E6*100</f>
        <v>51.59498733375785</v>
      </c>
      <c r="AM6" s="62">
        <f>SUM(AN6:AO6)</f>
        <v>100</v>
      </c>
      <c r="AN6" s="62">
        <f>I6/H6*100</f>
        <v>45.663729181258432</v>
      </c>
      <c r="AO6" s="62">
        <f>J6/H6*100</f>
        <v>54.336270818741575</v>
      </c>
      <c r="AP6" s="62">
        <f>SUM(AQ6:AR6)</f>
        <v>100</v>
      </c>
      <c r="AQ6" s="62">
        <f>L6/K6*100</f>
        <v>47.407018683569682</v>
      </c>
      <c r="AR6" s="62">
        <f>M6/K6*100</f>
        <v>52.592981316430311</v>
      </c>
      <c r="AS6" s="62">
        <f>SUM(AT6:AU6)</f>
        <v>100</v>
      </c>
      <c r="AT6" s="62">
        <f>O6/N6*100</f>
        <v>77.31329533022398</v>
      </c>
      <c r="AU6" s="62">
        <f>P6/N6*100</f>
        <v>22.686704669776013</v>
      </c>
      <c r="AV6" s="62">
        <f>SUM(AW6:AX6)</f>
        <v>100.00000000000001</v>
      </c>
      <c r="AW6" s="62">
        <f>R6/Q6*100</f>
        <v>77.168351123677965</v>
      </c>
      <c r="AX6" s="62">
        <f>S6/Q6*100</f>
        <v>22.831648876322046</v>
      </c>
      <c r="AY6" s="62">
        <f>SUM(AZ6:BA6)</f>
        <v>99.999999999999986</v>
      </c>
      <c r="AZ6" s="62">
        <f>U6/T6*100</f>
        <v>98.68421052631578</v>
      </c>
      <c r="BA6" s="62">
        <f>V6/T6*100</f>
        <v>1.3157894736842104</v>
      </c>
      <c r="BB6" s="62">
        <f>SUM(BC6:BD6)</f>
        <v>100.00000000000001</v>
      </c>
      <c r="BC6" s="62">
        <f>X6/W6*100</f>
        <v>98.767967145790564</v>
      </c>
      <c r="BD6" s="62">
        <f>Y6/W6*100</f>
        <v>1.2320328542094456</v>
      </c>
      <c r="BE6" s="62">
        <f>SUM(BF6:BG6)</f>
        <v>100</v>
      </c>
      <c r="BF6" s="62">
        <f>AA6/Z6*100</f>
        <v>90.120028387176404</v>
      </c>
      <c r="BG6" s="62">
        <f>AB6/Z6*100</f>
        <v>9.8799716128235993</v>
      </c>
      <c r="BH6" s="62">
        <f>SUM(BI6:BJ6)</f>
        <v>100</v>
      </c>
      <c r="BI6" s="62">
        <f>AD6/AC6*100</f>
        <v>91.071104497114447</v>
      </c>
      <c r="BJ6" s="62">
        <f>AE6/AC6*100</f>
        <v>8.9288955028855579</v>
      </c>
    </row>
    <row r="7" spans="1:62" s="51" customFormat="1" ht="28.15" customHeight="1" x14ac:dyDescent="0.25">
      <c r="A7" s="86" t="s">
        <v>58</v>
      </c>
      <c r="B7" s="63">
        <f t="shared" ref="B7:B27" si="0">SUM(C7:D7)</f>
        <v>0</v>
      </c>
      <c r="C7" s="64">
        <f t="shared" ref="C7:D27" si="1">I7+O7+U7+AA7</f>
        <v>0</v>
      </c>
      <c r="D7" s="64">
        <f t="shared" si="1"/>
        <v>0</v>
      </c>
      <c r="E7" s="64">
        <f>SUM(F7:G7)</f>
        <v>0</v>
      </c>
      <c r="F7" s="64">
        <f t="shared" ref="F7:G27" si="2">L7+R7+X7+AD7</f>
        <v>0</v>
      </c>
      <c r="G7" s="64">
        <f t="shared" si="2"/>
        <v>0</v>
      </c>
      <c r="H7" s="64">
        <f>SUM(I7:J7)</f>
        <v>0</v>
      </c>
      <c r="I7" s="32">
        <v>0</v>
      </c>
      <c r="J7" s="32">
        <v>0</v>
      </c>
      <c r="K7" s="32">
        <f>SUM(L7:M7)</f>
        <v>0</v>
      </c>
      <c r="L7" s="32">
        <v>0</v>
      </c>
      <c r="M7" s="50">
        <v>0</v>
      </c>
      <c r="N7" s="50">
        <f>SUM(O7:P7)</f>
        <v>0</v>
      </c>
      <c r="O7" s="32">
        <v>0</v>
      </c>
      <c r="P7" s="32">
        <v>0</v>
      </c>
      <c r="Q7" s="32">
        <f>SUM(R7:S7)</f>
        <v>0</v>
      </c>
      <c r="R7" s="32">
        <v>0</v>
      </c>
      <c r="S7" s="32">
        <v>0</v>
      </c>
      <c r="T7" s="32">
        <f>SUM(U7:V7)</f>
        <v>0</v>
      </c>
      <c r="U7" s="32">
        <v>0</v>
      </c>
      <c r="V7" s="32">
        <v>0</v>
      </c>
      <c r="W7" s="32">
        <f>SUM(X7:Y7)</f>
        <v>0</v>
      </c>
      <c r="X7" s="32">
        <v>0</v>
      </c>
      <c r="Y7" s="32">
        <v>0</v>
      </c>
      <c r="Z7" s="32">
        <f>SUM(AA7:AB7)</f>
        <v>0</v>
      </c>
      <c r="AA7" s="32">
        <v>0</v>
      </c>
      <c r="AB7" s="32">
        <v>0</v>
      </c>
      <c r="AC7" s="32">
        <f>SUM(AD7:AE7)</f>
        <v>0</v>
      </c>
      <c r="AD7" s="32">
        <v>0</v>
      </c>
      <c r="AE7" s="50">
        <v>0</v>
      </c>
      <c r="AF7" s="86" t="s">
        <v>58</v>
      </c>
      <c r="AG7" s="63">
        <f t="shared" ref="AG7:AG27" si="3">SUM(AH7:AI7)</f>
        <v>0</v>
      </c>
      <c r="AH7" s="64">
        <f>AN7+AT7+AZ7+BF7</f>
        <v>0</v>
      </c>
      <c r="AI7" s="64">
        <f>AO7+AU7+BA7+BG7</f>
        <v>0</v>
      </c>
      <c r="AJ7" s="64">
        <f>SUM(AK7:AL7)</f>
        <v>0</v>
      </c>
      <c r="AK7" s="64">
        <f>AQ7+AW7+BC7+BI7</f>
        <v>0</v>
      </c>
      <c r="AL7" s="64">
        <f>AR7+AX7+BD7+BJ7</f>
        <v>0</v>
      </c>
      <c r="AM7" s="64">
        <f>SUM(AN7:AO7)</f>
        <v>0</v>
      </c>
      <c r="AN7" s="32">
        <v>0</v>
      </c>
      <c r="AO7" s="32">
        <v>0</v>
      </c>
      <c r="AP7" s="32">
        <f>SUM(AQ7:AR7)</f>
        <v>0</v>
      </c>
      <c r="AQ7" s="32">
        <v>0</v>
      </c>
      <c r="AR7" s="50">
        <v>0</v>
      </c>
      <c r="AS7" s="50">
        <f>SUM(AT7:AU7)</f>
        <v>0</v>
      </c>
      <c r="AT7" s="32">
        <v>0</v>
      </c>
      <c r="AU7" s="32">
        <v>0</v>
      </c>
      <c r="AV7" s="32">
        <f>SUM(AW7:AX7)</f>
        <v>0</v>
      </c>
      <c r="AW7" s="32">
        <v>0</v>
      </c>
      <c r="AX7" s="32">
        <v>0</v>
      </c>
      <c r="AY7" s="32">
        <f>SUM(AZ7:BA7)</f>
        <v>0</v>
      </c>
      <c r="AZ7" s="32">
        <v>0</v>
      </c>
      <c r="BA7" s="32">
        <v>0</v>
      </c>
      <c r="BB7" s="32">
        <f>SUM(BC7:BD7)</f>
        <v>0</v>
      </c>
      <c r="BC7" s="32">
        <v>0</v>
      </c>
      <c r="BD7" s="32">
        <v>0</v>
      </c>
      <c r="BE7" s="32">
        <f>SUM(BF7:BG7)</f>
        <v>0</v>
      </c>
      <c r="BF7" s="32">
        <v>0</v>
      </c>
      <c r="BG7" s="32">
        <v>0</v>
      </c>
      <c r="BH7" s="32">
        <f>SUM(BI7:BJ7)</f>
        <v>0</v>
      </c>
      <c r="BI7" s="32">
        <v>0</v>
      </c>
      <c r="BJ7" s="50">
        <v>0</v>
      </c>
    </row>
    <row r="8" spans="1:62" s="51" customFormat="1" ht="28.15" customHeight="1" x14ac:dyDescent="0.25">
      <c r="A8" s="86" t="s">
        <v>45</v>
      </c>
      <c r="B8" s="65">
        <f t="shared" si="0"/>
        <v>19253</v>
      </c>
      <c r="C8" s="64">
        <f t="shared" si="1"/>
        <v>17172</v>
      </c>
      <c r="D8" s="64">
        <f t="shared" si="1"/>
        <v>2081</v>
      </c>
      <c r="E8" s="64">
        <f t="shared" ref="E8:E26" si="4">SUM(F8:G8)</f>
        <v>13914</v>
      </c>
      <c r="F8" s="64">
        <f t="shared" si="2"/>
        <v>12451</v>
      </c>
      <c r="G8" s="64">
        <f t="shared" si="2"/>
        <v>1463</v>
      </c>
      <c r="H8" s="64">
        <f t="shared" ref="H8:H27" si="5">SUM(I8:J8)</f>
        <v>0</v>
      </c>
      <c r="I8" s="32">
        <v>0</v>
      </c>
      <c r="J8" s="32">
        <v>0</v>
      </c>
      <c r="K8" s="32">
        <f t="shared" ref="K8:K27" si="6">SUM(L8:M8)</f>
        <v>0</v>
      </c>
      <c r="L8" s="32">
        <v>0</v>
      </c>
      <c r="M8" s="50">
        <v>0</v>
      </c>
      <c r="N8" s="50">
        <f t="shared" ref="N8:N27" si="7">SUM(O8:P8)</f>
        <v>0</v>
      </c>
      <c r="O8" s="32">
        <v>0</v>
      </c>
      <c r="P8" s="32">
        <v>0</v>
      </c>
      <c r="Q8" s="32">
        <f t="shared" ref="Q8:Q27" si="8">SUM(R8:S8)</f>
        <v>0</v>
      </c>
      <c r="R8" s="32">
        <v>0</v>
      </c>
      <c r="S8" s="32">
        <v>0</v>
      </c>
      <c r="T8" s="32">
        <f t="shared" ref="T8:T27" si="9">SUM(U8:V8)</f>
        <v>0</v>
      </c>
      <c r="U8" s="32">
        <v>0</v>
      </c>
      <c r="V8" s="32">
        <v>0</v>
      </c>
      <c r="W8" s="32">
        <f t="shared" ref="W8:W27" si="10">SUM(X8:Y8)</f>
        <v>0</v>
      </c>
      <c r="X8" s="32">
        <v>0</v>
      </c>
      <c r="Y8" s="32">
        <v>0</v>
      </c>
      <c r="Z8" s="32">
        <f t="shared" ref="Z8:Z27" si="11">SUM(AA8:AB8)</f>
        <v>19253</v>
      </c>
      <c r="AA8" s="32">
        <v>17172</v>
      </c>
      <c r="AB8" s="32">
        <v>2081</v>
      </c>
      <c r="AC8" s="32">
        <f t="shared" ref="AC8:AC27" si="12">SUM(AD8:AE8)</f>
        <v>13914</v>
      </c>
      <c r="AD8" s="32">
        <v>12451</v>
      </c>
      <c r="AE8" s="41">
        <v>1463</v>
      </c>
      <c r="AF8" s="86" t="s">
        <v>45</v>
      </c>
      <c r="AG8" s="67">
        <f t="shared" si="3"/>
        <v>100</v>
      </c>
      <c r="AH8" s="68">
        <f>C8/B8*100</f>
        <v>89.191294863138211</v>
      </c>
      <c r="AI8" s="68">
        <f>D8/B8*100</f>
        <v>10.808705136861787</v>
      </c>
      <c r="AJ8" s="68">
        <f t="shared" ref="AJ8:AJ26" si="13">SUM(AK8:AL8)</f>
        <v>100</v>
      </c>
      <c r="AK8" s="68">
        <f>F8/E8*100</f>
        <v>89.485410378036505</v>
      </c>
      <c r="AL8" s="68">
        <f>G8/E8*100</f>
        <v>10.51458962196349</v>
      </c>
      <c r="AM8" s="81">
        <f t="shared" ref="AM8:AM27" si="14">SUM(AN8:AO8)</f>
        <v>0</v>
      </c>
      <c r="AN8" s="32">
        <v>0</v>
      </c>
      <c r="AO8" s="32">
        <v>0</v>
      </c>
      <c r="AP8" s="32">
        <f t="shared" ref="AP8:AP27" si="15">SUM(AQ8:AR8)</f>
        <v>0</v>
      </c>
      <c r="AQ8" s="32">
        <v>0</v>
      </c>
      <c r="AR8" s="50">
        <v>0</v>
      </c>
      <c r="AS8" s="50">
        <f t="shared" ref="AS8:AS27" si="16">SUM(AT8:AU8)</f>
        <v>0</v>
      </c>
      <c r="AT8" s="32">
        <v>0</v>
      </c>
      <c r="AU8" s="32">
        <v>0</v>
      </c>
      <c r="AV8" s="32">
        <f t="shared" ref="AV8:AV27" si="17">SUM(AW8:AX8)</f>
        <v>0</v>
      </c>
      <c r="AW8" s="32">
        <v>0</v>
      </c>
      <c r="AX8" s="32">
        <v>0</v>
      </c>
      <c r="AY8" s="32">
        <f t="shared" ref="AY8:AY27" si="18">SUM(AZ8:BA8)</f>
        <v>0</v>
      </c>
      <c r="AZ8" s="32">
        <v>0</v>
      </c>
      <c r="BA8" s="32">
        <v>0</v>
      </c>
      <c r="BB8" s="32">
        <f t="shared" ref="BB8:BB27" si="19">SUM(BC8:BD8)</f>
        <v>0</v>
      </c>
      <c r="BC8" s="32">
        <v>0</v>
      </c>
      <c r="BD8" s="32">
        <v>0</v>
      </c>
      <c r="BE8" s="67">
        <f t="shared" ref="BE8:BE27" si="20">SUM(BF8:BG8)</f>
        <v>100</v>
      </c>
      <c r="BF8" s="67">
        <f>AA8/Z8*100</f>
        <v>89.191294863138211</v>
      </c>
      <c r="BG8" s="67">
        <f>AB8/Z8*100</f>
        <v>10.808705136861787</v>
      </c>
      <c r="BH8" s="67">
        <f t="shared" ref="BH8:BH27" si="21">SUM(BI8:BJ8)</f>
        <v>100</v>
      </c>
      <c r="BI8" s="67">
        <f>AD8/AC8*100</f>
        <v>89.485410378036505</v>
      </c>
      <c r="BJ8" s="69">
        <f>AE8/AC8*100</f>
        <v>10.51458962196349</v>
      </c>
    </row>
    <row r="9" spans="1:62" s="51" customFormat="1" ht="28.15" customHeight="1" x14ac:dyDescent="0.25">
      <c r="A9" s="86" t="s">
        <v>13</v>
      </c>
      <c r="B9" s="63">
        <f t="shared" si="0"/>
        <v>4899</v>
      </c>
      <c r="C9" s="64">
        <f t="shared" si="1"/>
        <v>4434</v>
      </c>
      <c r="D9" s="64">
        <f t="shared" si="1"/>
        <v>465</v>
      </c>
      <c r="E9" s="64">
        <f t="shared" si="4"/>
        <v>7236</v>
      </c>
      <c r="F9" s="64">
        <f t="shared" si="2"/>
        <v>6539</v>
      </c>
      <c r="G9" s="64">
        <f t="shared" si="2"/>
        <v>697</v>
      </c>
      <c r="H9" s="64">
        <f t="shared" si="5"/>
        <v>1</v>
      </c>
      <c r="I9" s="32">
        <v>1</v>
      </c>
      <c r="J9" s="32">
        <v>0</v>
      </c>
      <c r="K9" s="32">
        <f t="shared" si="6"/>
        <v>2</v>
      </c>
      <c r="L9" s="32">
        <v>2</v>
      </c>
      <c r="M9" s="50">
        <v>0</v>
      </c>
      <c r="N9" s="50">
        <f t="shared" si="7"/>
        <v>0</v>
      </c>
      <c r="O9" s="32">
        <v>0</v>
      </c>
      <c r="P9" s="32">
        <v>0</v>
      </c>
      <c r="Q9" s="32">
        <f t="shared" si="8"/>
        <v>0</v>
      </c>
      <c r="R9" s="32">
        <v>0</v>
      </c>
      <c r="S9" s="32">
        <v>0</v>
      </c>
      <c r="T9" s="32">
        <f t="shared" si="9"/>
        <v>0</v>
      </c>
      <c r="U9" s="32">
        <v>0</v>
      </c>
      <c r="V9" s="32">
        <v>0</v>
      </c>
      <c r="W9" s="32">
        <f t="shared" si="10"/>
        <v>0</v>
      </c>
      <c r="X9" s="32">
        <v>0</v>
      </c>
      <c r="Y9" s="32">
        <v>0</v>
      </c>
      <c r="Z9" s="32">
        <f t="shared" si="11"/>
        <v>4898</v>
      </c>
      <c r="AA9" s="32">
        <v>4433</v>
      </c>
      <c r="AB9" s="32">
        <v>465</v>
      </c>
      <c r="AC9" s="32">
        <f t="shared" si="12"/>
        <v>7234</v>
      </c>
      <c r="AD9" s="32">
        <v>6537</v>
      </c>
      <c r="AE9" s="41">
        <v>697</v>
      </c>
      <c r="AF9" s="86" t="s">
        <v>13</v>
      </c>
      <c r="AG9" s="70">
        <f t="shared" si="3"/>
        <v>100</v>
      </c>
      <c r="AH9" s="68">
        <f t="shared" ref="AH9:AH23" si="22">C9/B9*100</f>
        <v>90.508266993263931</v>
      </c>
      <c r="AI9" s="68">
        <f t="shared" ref="AI9:AI21" si="23">D9/B9*100</f>
        <v>9.4917330067360677</v>
      </c>
      <c r="AJ9" s="68">
        <f t="shared" si="13"/>
        <v>100</v>
      </c>
      <c r="AK9" s="68">
        <f t="shared" ref="AK9:AK23" si="24">F9/E9*100</f>
        <v>90.367606412382528</v>
      </c>
      <c r="AL9" s="68">
        <f t="shared" ref="AL9:AL21" si="25">G9/E9*100</f>
        <v>9.632393587617468</v>
      </c>
      <c r="AM9" s="68">
        <f t="shared" si="14"/>
        <v>100</v>
      </c>
      <c r="AN9" s="67">
        <f t="shared" ref="AN9:AN21" si="26">I9/H9*100</f>
        <v>100</v>
      </c>
      <c r="AO9" s="32">
        <v>0</v>
      </c>
      <c r="AP9" s="67">
        <f t="shared" si="15"/>
        <v>100</v>
      </c>
      <c r="AQ9" s="67">
        <f t="shared" ref="AQ9:AQ21" si="27">L9/K9*100</f>
        <v>100</v>
      </c>
      <c r="AR9" s="50">
        <v>0</v>
      </c>
      <c r="AS9" s="50">
        <f t="shared" si="16"/>
        <v>0</v>
      </c>
      <c r="AT9" s="32">
        <v>0</v>
      </c>
      <c r="AU9" s="32">
        <v>0</v>
      </c>
      <c r="AV9" s="32">
        <f t="shared" si="17"/>
        <v>0</v>
      </c>
      <c r="AW9" s="32">
        <v>0</v>
      </c>
      <c r="AX9" s="32">
        <v>0</v>
      </c>
      <c r="AY9" s="32">
        <f t="shared" si="18"/>
        <v>0</v>
      </c>
      <c r="AZ9" s="32">
        <v>0</v>
      </c>
      <c r="BA9" s="32">
        <v>0</v>
      </c>
      <c r="BB9" s="32">
        <f t="shared" si="19"/>
        <v>0</v>
      </c>
      <c r="BC9" s="32">
        <v>0</v>
      </c>
      <c r="BD9" s="32">
        <v>0</v>
      </c>
      <c r="BE9" s="67">
        <f t="shared" si="20"/>
        <v>100</v>
      </c>
      <c r="BF9" s="67">
        <f t="shared" ref="BF9:BF13" si="28">AA9/Z9*100</f>
        <v>90.506329113924053</v>
      </c>
      <c r="BG9" s="67">
        <f t="shared" ref="BG9:BG13" si="29">AB9/Z9*100</f>
        <v>9.4936708860759502</v>
      </c>
      <c r="BH9" s="67">
        <f t="shared" si="21"/>
        <v>100.00000000000001</v>
      </c>
      <c r="BI9" s="67">
        <f t="shared" ref="BI9:BI13" si="30">AD9/AC9*100</f>
        <v>90.36494332319603</v>
      </c>
      <c r="BJ9" s="69">
        <f t="shared" ref="BJ9:BJ13" si="31">AE9/AC9*100</f>
        <v>9.6350566768039805</v>
      </c>
    </row>
    <row r="10" spans="1:62" s="51" customFormat="1" ht="28.15" customHeight="1" x14ac:dyDescent="0.25">
      <c r="A10" s="86" t="s">
        <v>14</v>
      </c>
      <c r="B10" s="63">
        <f t="shared" si="0"/>
        <v>1531</v>
      </c>
      <c r="C10" s="64">
        <f t="shared" si="1"/>
        <v>1364</v>
      </c>
      <c r="D10" s="64">
        <f t="shared" si="1"/>
        <v>167</v>
      </c>
      <c r="E10" s="64">
        <f t="shared" si="4"/>
        <v>3137</v>
      </c>
      <c r="F10" s="64">
        <f t="shared" si="2"/>
        <v>2791</v>
      </c>
      <c r="G10" s="64">
        <f t="shared" si="2"/>
        <v>346</v>
      </c>
      <c r="H10" s="64">
        <f t="shared" si="5"/>
        <v>176</v>
      </c>
      <c r="I10" s="32">
        <v>109</v>
      </c>
      <c r="J10" s="32">
        <v>67</v>
      </c>
      <c r="K10" s="32">
        <f t="shared" si="6"/>
        <v>362</v>
      </c>
      <c r="L10" s="32">
        <v>226</v>
      </c>
      <c r="M10" s="33">
        <v>136</v>
      </c>
      <c r="N10" s="50">
        <f t="shared" si="7"/>
        <v>1</v>
      </c>
      <c r="O10" s="32">
        <v>1</v>
      </c>
      <c r="P10" s="32">
        <v>0</v>
      </c>
      <c r="Q10" s="32">
        <f t="shared" si="8"/>
        <v>1</v>
      </c>
      <c r="R10" s="32">
        <v>1</v>
      </c>
      <c r="S10" s="32">
        <v>0</v>
      </c>
      <c r="T10" s="32">
        <f t="shared" si="9"/>
        <v>0</v>
      </c>
      <c r="U10" s="32">
        <v>0</v>
      </c>
      <c r="V10" s="32">
        <v>0</v>
      </c>
      <c r="W10" s="32">
        <f t="shared" si="10"/>
        <v>0</v>
      </c>
      <c r="X10" s="32">
        <v>0</v>
      </c>
      <c r="Y10" s="32">
        <v>0</v>
      </c>
      <c r="Z10" s="32">
        <f t="shared" si="11"/>
        <v>1354</v>
      </c>
      <c r="AA10" s="32">
        <v>1254</v>
      </c>
      <c r="AB10" s="32">
        <v>100</v>
      </c>
      <c r="AC10" s="32">
        <f t="shared" si="12"/>
        <v>2774</v>
      </c>
      <c r="AD10" s="32">
        <v>2564</v>
      </c>
      <c r="AE10" s="41">
        <v>210</v>
      </c>
      <c r="AF10" s="86" t="s">
        <v>14</v>
      </c>
      <c r="AG10" s="70">
        <f t="shared" si="3"/>
        <v>100</v>
      </c>
      <c r="AH10" s="68">
        <f t="shared" si="22"/>
        <v>89.092096668843894</v>
      </c>
      <c r="AI10" s="68">
        <f t="shared" si="23"/>
        <v>10.907903331156108</v>
      </c>
      <c r="AJ10" s="68">
        <f t="shared" si="13"/>
        <v>100</v>
      </c>
      <c r="AK10" s="68">
        <f t="shared" si="24"/>
        <v>88.970353841249604</v>
      </c>
      <c r="AL10" s="68">
        <f t="shared" si="25"/>
        <v>11.029646158750399</v>
      </c>
      <c r="AM10" s="68">
        <f t="shared" si="14"/>
        <v>100</v>
      </c>
      <c r="AN10" s="67">
        <f t="shared" si="26"/>
        <v>61.93181818181818</v>
      </c>
      <c r="AO10" s="67">
        <f>J10/H10*100</f>
        <v>38.06818181818182</v>
      </c>
      <c r="AP10" s="67">
        <f t="shared" si="15"/>
        <v>100</v>
      </c>
      <c r="AQ10" s="67">
        <f t="shared" si="27"/>
        <v>62.430939226519335</v>
      </c>
      <c r="AR10" s="71">
        <f>M10/K10*100</f>
        <v>37.569060773480665</v>
      </c>
      <c r="AS10" s="71">
        <f t="shared" si="16"/>
        <v>100</v>
      </c>
      <c r="AT10" s="72">
        <f>O10/N10*100</f>
        <v>100</v>
      </c>
      <c r="AU10" s="32">
        <v>0</v>
      </c>
      <c r="AV10" s="67">
        <f t="shared" si="17"/>
        <v>100</v>
      </c>
      <c r="AW10" s="67">
        <f>R10/Q10*100</f>
        <v>100</v>
      </c>
      <c r="AX10" s="32">
        <v>0</v>
      </c>
      <c r="AY10" s="32">
        <f t="shared" si="18"/>
        <v>0</v>
      </c>
      <c r="AZ10" s="32">
        <v>0</v>
      </c>
      <c r="BA10" s="32">
        <v>0</v>
      </c>
      <c r="BB10" s="32">
        <f t="shared" si="19"/>
        <v>0</v>
      </c>
      <c r="BC10" s="32">
        <v>0</v>
      </c>
      <c r="BD10" s="32">
        <v>0</v>
      </c>
      <c r="BE10" s="67">
        <f t="shared" si="20"/>
        <v>100.00000000000001</v>
      </c>
      <c r="BF10" s="67">
        <f t="shared" si="28"/>
        <v>92.614475627769579</v>
      </c>
      <c r="BG10" s="67">
        <f t="shared" si="29"/>
        <v>7.3855243722304289</v>
      </c>
      <c r="BH10" s="67">
        <f t="shared" si="21"/>
        <v>100</v>
      </c>
      <c r="BI10" s="67">
        <f t="shared" si="30"/>
        <v>92.429704397981254</v>
      </c>
      <c r="BJ10" s="69">
        <f t="shared" si="31"/>
        <v>7.5702956020187449</v>
      </c>
    </row>
    <row r="11" spans="1:62" s="51" customFormat="1" ht="28.15" customHeight="1" x14ac:dyDescent="0.25">
      <c r="A11" s="86" t="s">
        <v>15</v>
      </c>
      <c r="B11" s="63">
        <f t="shared" si="0"/>
        <v>30560</v>
      </c>
      <c r="C11" s="64">
        <f>I11+O11+U11+AA11</f>
        <v>20360</v>
      </c>
      <c r="D11" s="64">
        <f t="shared" si="1"/>
        <v>10200</v>
      </c>
      <c r="E11" s="64">
        <f t="shared" si="4"/>
        <v>92144</v>
      </c>
      <c r="F11" s="64">
        <f t="shared" si="2"/>
        <v>58489</v>
      </c>
      <c r="G11" s="64">
        <f t="shared" si="2"/>
        <v>33655</v>
      </c>
      <c r="H11" s="64">
        <f t="shared" si="5"/>
        <v>12646</v>
      </c>
      <c r="I11" s="32">
        <v>5454</v>
      </c>
      <c r="J11" s="32">
        <v>7192</v>
      </c>
      <c r="K11" s="32">
        <f t="shared" si="6"/>
        <v>48333</v>
      </c>
      <c r="L11" s="32">
        <v>20875</v>
      </c>
      <c r="M11" s="33">
        <v>27458</v>
      </c>
      <c r="N11" s="50">
        <f t="shared" si="7"/>
        <v>12181</v>
      </c>
      <c r="O11" s="32">
        <v>9618</v>
      </c>
      <c r="P11" s="32">
        <v>2563</v>
      </c>
      <c r="Q11" s="32">
        <f t="shared" si="8"/>
        <v>20985</v>
      </c>
      <c r="R11" s="32">
        <v>16564</v>
      </c>
      <c r="S11" s="32">
        <v>4421</v>
      </c>
      <c r="T11" s="32">
        <f t="shared" si="9"/>
        <v>0</v>
      </c>
      <c r="U11" s="32">
        <v>0</v>
      </c>
      <c r="V11" s="32">
        <v>0</v>
      </c>
      <c r="W11" s="32">
        <f t="shared" si="10"/>
        <v>0</v>
      </c>
      <c r="X11" s="32">
        <v>0</v>
      </c>
      <c r="Y11" s="32">
        <v>0</v>
      </c>
      <c r="Z11" s="32">
        <f t="shared" si="11"/>
        <v>5733</v>
      </c>
      <c r="AA11" s="32">
        <v>5288</v>
      </c>
      <c r="AB11" s="32">
        <v>445</v>
      </c>
      <c r="AC11" s="32">
        <f t="shared" si="12"/>
        <v>22826</v>
      </c>
      <c r="AD11" s="32">
        <v>21050</v>
      </c>
      <c r="AE11" s="41">
        <v>1776</v>
      </c>
      <c r="AF11" s="86" t="s">
        <v>15</v>
      </c>
      <c r="AG11" s="70">
        <f t="shared" si="3"/>
        <v>100</v>
      </c>
      <c r="AH11" s="68">
        <f t="shared" si="22"/>
        <v>66.623036649214669</v>
      </c>
      <c r="AI11" s="68">
        <f t="shared" si="23"/>
        <v>33.376963350785338</v>
      </c>
      <c r="AJ11" s="68">
        <f t="shared" si="13"/>
        <v>100</v>
      </c>
      <c r="AK11" s="68">
        <f t="shared" si="24"/>
        <v>63.475646813682928</v>
      </c>
      <c r="AL11" s="68">
        <f t="shared" si="25"/>
        <v>36.524353186317072</v>
      </c>
      <c r="AM11" s="68">
        <f t="shared" si="14"/>
        <v>100</v>
      </c>
      <c r="AN11" s="67">
        <f t="shared" si="26"/>
        <v>43.128261900996364</v>
      </c>
      <c r="AO11" s="67">
        <f t="shared" ref="AO11:AO21" si="32">J11/H11*100</f>
        <v>56.871738099003636</v>
      </c>
      <c r="AP11" s="67">
        <f t="shared" si="15"/>
        <v>100</v>
      </c>
      <c r="AQ11" s="67">
        <f t="shared" si="27"/>
        <v>43.189953034158854</v>
      </c>
      <c r="AR11" s="71">
        <f t="shared" ref="AR11:AR21" si="33">M11/K11*100</f>
        <v>56.810046965841146</v>
      </c>
      <c r="AS11" s="71">
        <f t="shared" si="16"/>
        <v>100</v>
      </c>
      <c r="AT11" s="72">
        <f t="shared" ref="AT11:AT20" si="34">O11/N11*100</f>
        <v>78.959034562022822</v>
      </c>
      <c r="AU11" s="67">
        <f>P11/N11*100</f>
        <v>21.040965437977178</v>
      </c>
      <c r="AV11" s="67">
        <f t="shared" si="17"/>
        <v>100</v>
      </c>
      <c r="AW11" s="67">
        <f t="shared" ref="AW11:AW20" si="35">R11/Q11*100</f>
        <v>78.932570883964743</v>
      </c>
      <c r="AX11" s="67">
        <f>S11/Q11*100</f>
        <v>21.067429116035264</v>
      </c>
      <c r="AY11" s="32">
        <f t="shared" si="18"/>
        <v>0</v>
      </c>
      <c r="AZ11" s="32">
        <v>0</v>
      </c>
      <c r="BA11" s="32">
        <v>0</v>
      </c>
      <c r="BB11" s="32">
        <f t="shared" si="19"/>
        <v>0</v>
      </c>
      <c r="BC11" s="32">
        <v>0</v>
      </c>
      <c r="BD11" s="32">
        <v>0</v>
      </c>
      <c r="BE11" s="67">
        <f t="shared" si="20"/>
        <v>100.00000000000001</v>
      </c>
      <c r="BF11" s="67">
        <f t="shared" si="28"/>
        <v>92.23792080934939</v>
      </c>
      <c r="BG11" s="67">
        <f t="shared" si="29"/>
        <v>7.7620791906506197</v>
      </c>
      <c r="BH11" s="67">
        <f t="shared" si="21"/>
        <v>100.00000000000001</v>
      </c>
      <c r="BI11" s="67">
        <f t="shared" si="30"/>
        <v>92.219398931043557</v>
      </c>
      <c r="BJ11" s="69">
        <f t="shared" si="31"/>
        <v>7.7806010689564529</v>
      </c>
    </row>
    <row r="12" spans="1:62" s="51" customFormat="1" ht="28.15" customHeight="1" x14ac:dyDescent="0.25">
      <c r="A12" s="86" t="s">
        <v>16</v>
      </c>
      <c r="B12" s="63">
        <f t="shared" si="0"/>
        <v>324783</v>
      </c>
      <c r="C12" s="64">
        <f t="shared" si="1"/>
        <v>135056</v>
      </c>
      <c r="D12" s="64">
        <f t="shared" si="1"/>
        <v>189727</v>
      </c>
      <c r="E12" s="64">
        <f t="shared" si="4"/>
        <v>2127245</v>
      </c>
      <c r="F12" s="64">
        <f t="shared" si="2"/>
        <v>867156</v>
      </c>
      <c r="G12" s="64">
        <f t="shared" si="2"/>
        <v>1260089</v>
      </c>
      <c r="H12" s="64">
        <f t="shared" si="5"/>
        <v>317939</v>
      </c>
      <c r="I12" s="32">
        <v>129838</v>
      </c>
      <c r="J12" s="32">
        <v>188101</v>
      </c>
      <c r="K12" s="32">
        <f t="shared" si="6"/>
        <v>2105602</v>
      </c>
      <c r="L12" s="32">
        <v>850012</v>
      </c>
      <c r="M12" s="33">
        <v>1255590</v>
      </c>
      <c r="N12" s="50">
        <f t="shared" si="7"/>
        <v>5808</v>
      </c>
      <c r="O12" s="32">
        <v>4280</v>
      </c>
      <c r="P12" s="32">
        <v>1528</v>
      </c>
      <c r="Q12" s="32">
        <f t="shared" si="8"/>
        <v>14633</v>
      </c>
      <c r="R12" s="32">
        <v>10762</v>
      </c>
      <c r="S12" s="32">
        <v>3871</v>
      </c>
      <c r="T12" s="32">
        <f t="shared" si="9"/>
        <v>0</v>
      </c>
      <c r="U12" s="32">
        <v>0</v>
      </c>
      <c r="V12" s="32">
        <v>0</v>
      </c>
      <c r="W12" s="32">
        <f t="shared" si="10"/>
        <v>0</v>
      </c>
      <c r="X12" s="32">
        <v>0</v>
      </c>
      <c r="Y12" s="32">
        <v>0</v>
      </c>
      <c r="Z12" s="32">
        <f t="shared" si="11"/>
        <v>1036</v>
      </c>
      <c r="AA12" s="32">
        <v>938</v>
      </c>
      <c r="AB12" s="32">
        <v>98</v>
      </c>
      <c r="AC12" s="32">
        <f t="shared" si="12"/>
        <v>7010</v>
      </c>
      <c r="AD12" s="32">
        <v>6382</v>
      </c>
      <c r="AE12" s="41">
        <v>628</v>
      </c>
      <c r="AF12" s="86" t="s">
        <v>16</v>
      </c>
      <c r="AG12" s="70">
        <f t="shared" si="3"/>
        <v>100</v>
      </c>
      <c r="AH12" s="68">
        <f t="shared" si="22"/>
        <v>41.583457262233551</v>
      </c>
      <c r="AI12" s="68">
        <f t="shared" si="23"/>
        <v>58.416542737766456</v>
      </c>
      <c r="AJ12" s="68">
        <f t="shared" si="13"/>
        <v>100</v>
      </c>
      <c r="AK12" s="68">
        <f t="shared" si="24"/>
        <v>40.764274918967963</v>
      </c>
      <c r="AL12" s="68">
        <f t="shared" si="25"/>
        <v>59.235725081032044</v>
      </c>
      <c r="AM12" s="68">
        <f t="shared" si="14"/>
        <v>100</v>
      </c>
      <c r="AN12" s="67">
        <f t="shared" si="26"/>
        <v>40.837393336457623</v>
      </c>
      <c r="AO12" s="67">
        <f t="shared" si="32"/>
        <v>59.162606663542384</v>
      </c>
      <c r="AP12" s="67">
        <f t="shared" si="15"/>
        <v>100</v>
      </c>
      <c r="AQ12" s="67">
        <f t="shared" si="27"/>
        <v>40.369072597765388</v>
      </c>
      <c r="AR12" s="71">
        <f t="shared" si="33"/>
        <v>59.630927402234612</v>
      </c>
      <c r="AS12" s="71">
        <f t="shared" si="16"/>
        <v>100</v>
      </c>
      <c r="AT12" s="72">
        <f t="shared" si="34"/>
        <v>73.691460055096414</v>
      </c>
      <c r="AU12" s="67">
        <f t="shared" ref="AU12:AU20" si="36">P12/N12*100</f>
        <v>26.308539944903579</v>
      </c>
      <c r="AV12" s="67">
        <f t="shared" si="17"/>
        <v>100</v>
      </c>
      <c r="AW12" s="67">
        <f t="shared" si="35"/>
        <v>73.546094444064778</v>
      </c>
      <c r="AX12" s="67">
        <f t="shared" ref="AX12:AX20" si="37">S12/Q12*100</f>
        <v>26.453905555935215</v>
      </c>
      <c r="AY12" s="32">
        <f t="shared" si="18"/>
        <v>0</v>
      </c>
      <c r="AZ12" s="32">
        <v>0</v>
      </c>
      <c r="BA12" s="32">
        <v>0</v>
      </c>
      <c r="BB12" s="32">
        <f t="shared" si="19"/>
        <v>0</v>
      </c>
      <c r="BC12" s="32">
        <v>0</v>
      </c>
      <c r="BD12" s="32">
        <v>0</v>
      </c>
      <c r="BE12" s="67">
        <f t="shared" si="20"/>
        <v>100</v>
      </c>
      <c r="BF12" s="67">
        <f t="shared" si="28"/>
        <v>90.540540540540533</v>
      </c>
      <c r="BG12" s="67">
        <f t="shared" si="29"/>
        <v>9.4594594594594597</v>
      </c>
      <c r="BH12" s="67">
        <f t="shared" si="21"/>
        <v>100</v>
      </c>
      <c r="BI12" s="67">
        <f t="shared" si="30"/>
        <v>91.041369472182595</v>
      </c>
      <c r="BJ12" s="69">
        <f t="shared" si="31"/>
        <v>8.9586305278174034</v>
      </c>
    </row>
    <row r="13" spans="1:62" s="51" customFormat="1" ht="28.15" customHeight="1" x14ac:dyDescent="0.25">
      <c r="A13" s="86" t="s">
        <v>17</v>
      </c>
      <c r="B13" s="63">
        <f t="shared" si="0"/>
        <v>224633</v>
      </c>
      <c r="C13" s="64">
        <f t="shared" si="1"/>
        <v>113913</v>
      </c>
      <c r="D13" s="64">
        <f t="shared" si="1"/>
        <v>110720</v>
      </c>
      <c r="E13" s="64">
        <f>SUM(F13:G13)</f>
        <v>2292455</v>
      </c>
      <c r="F13" s="64">
        <f t="shared" si="2"/>
        <v>1144325</v>
      </c>
      <c r="G13" s="64">
        <f t="shared" si="2"/>
        <v>1148130</v>
      </c>
      <c r="H13" s="64">
        <f t="shared" si="5"/>
        <v>217329</v>
      </c>
      <c r="I13" s="32">
        <v>108286</v>
      </c>
      <c r="J13" s="32">
        <v>109043</v>
      </c>
      <c r="K13" s="32">
        <f t="shared" si="6"/>
        <v>2266893</v>
      </c>
      <c r="L13" s="32">
        <v>1124472</v>
      </c>
      <c r="M13" s="33">
        <v>1142421</v>
      </c>
      <c r="N13" s="50">
        <f t="shared" si="7"/>
        <v>7169</v>
      </c>
      <c r="O13" s="32">
        <v>5505</v>
      </c>
      <c r="P13" s="32">
        <v>1664</v>
      </c>
      <c r="Q13" s="32">
        <f t="shared" si="8"/>
        <v>24218</v>
      </c>
      <c r="R13" s="32">
        <v>18655</v>
      </c>
      <c r="S13" s="32">
        <v>5563</v>
      </c>
      <c r="T13" s="32">
        <f t="shared" si="9"/>
        <v>0</v>
      </c>
      <c r="U13" s="32">
        <v>0</v>
      </c>
      <c r="V13" s="32">
        <v>0</v>
      </c>
      <c r="W13" s="32">
        <f t="shared" si="10"/>
        <v>0</v>
      </c>
      <c r="X13" s="32">
        <v>0</v>
      </c>
      <c r="Y13" s="32">
        <v>0</v>
      </c>
      <c r="Z13" s="32">
        <f t="shared" si="11"/>
        <v>135</v>
      </c>
      <c r="AA13" s="32">
        <v>122</v>
      </c>
      <c r="AB13" s="32">
        <v>13</v>
      </c>
      <c r="AC13" s="32">
        <f t="shared" si="12"/>
        <v>1344</v>
      </c>
      <c r="AD13" s="32">
        <v>1198</v>
      </c>
      <c r="AE13" s="41">
        <v>146</v>
      </c>
      <c r="AF13" s="86" t="s">
        <v>17</v>
      </c>
      <c r="AG13" s="70">
        <f t="shared" si="3"/>
        <v>100</v>
      </c>
      <c r="AH13" s="68">
        <f t="shared" si="22"/>
        <v>50.710714810379599</v>
      </c>
      <c r="AI13" s="68">
        <f t="shared" si="23"/>
        <v>49.289285189620401</v>
      </c>
      <c r="AJ13" s="68">
        <f t="shared" si="13"/>
        <v>100</v>
      </c>
      <c r="AK13" s="68">
        <f t="shared" si="24"/>
        <v>49.917010366615706</v>
      </c>
      <c r="AL13" s="68">
        <f t="shared" si="25"/>
        <v>50.082989633384301</v>
      </c>
      <c r="AM13" s="68">
        <f t="shared" si="14"/>
        <v>100</v>
      </c>
      <c r="AN13" s="67">
        <f t="shared" si="26"/>
        <v>49.825840085768583</v>
      </c>
      <c r="AO13" s="67">
        <f t="shared" si="32"/>
        <v>50.174159914231417</v>
      </c>
      <c r="AP13" s="67">
        <f t="shared" si="15"/>
        <v>100</v>
      </c>
      <c r="AQ13" s="67">
        <f t="shared" si="27"/>
        <v>49.604105707680077</v>
      </c>
      <c r="AR13" s="71">
        <f t="shared" si="33"/>
        <v>50.39589429231993</v>
      </c>
      <c r="AS13" s="71">
        <f t="shared" si="16"/>
        <v>100</v>
      </c>
      <c r="AT13" s="72">
        <f t="shared" si="34"/>
        <v>76.788952434091229</v>
      </c>
      <c r="AU13" s="67">
        <f t="shared" si="36"/>
        <v>23.211047565908775</v>
      </c>
      <c r="AV13" s="67">
        <f t="shared" si="17"/>
        <v>100</v>
      </c>
      <c r="AW13" s="67">
        <f t="shared" si="35"/>
        <v>77.029482203319844</v>
      </c>
      <c r="AX13" s="67">
        <f t="shared" si="37"/>
        <v>22.970517796680156</v>
      </c>
      <c r="AY13" s="32">
        <f t="shared" si="18"/>
        <v>0</v>
      </c>
      <c r="AZ13" s="32">
        <v>0</v>
      </c>
      <c r="BA13" s="32">
        <v>0</v>
      </c>
      <c r="BB13" s="32">
        <f t="shared" si="19"/>
        <v>0</v>
      </c>
      <c r="BC13" s="32">
        <v>0</v>
      </c>
      <c r="BD13" s="32">
        <v>0</v>
      </c>
      <c r="BE13" s="67">
        <f t="shared" si="20"/>
        <v>100</v>
      </c>
      <c r="BF13" s="67">
        <f t="shared" si="28"/>
        <v>90.370370370370367</v>
      </c>
      <c r="BG13" s="67">
        <f t="shared" si="29"/>
        <v>9.6296296296296298</v>
      </c>
      <c r="BH13" s="67">
        <f t="shared" si="21"/>
        <v>100.00000000000001</v>
      </c>
      <c r="BI13" s="67">
        <f t="shared" si="30"/>
        <v>89.136904761904773</v>
      </c>
      <c r="BJ13" s="69">
        <f t="shared" si="31"/>
        <v>10.863095238095239</v>
      </c>
    </row>
    <row r="14" spans="1:62" s="51" customFormat="1" ht="28.15" customHeight="1" x14ac:dyDescent="0.25">
      <c r="A14" s="86" t="s">
        <v>18</v>
      </c>
      <c r="B14" s="63">
        <f t="shared" si="0"/>
        <v>46341</v>
      </c>
      <c r="C14" s="64">
        <f t="shared" si="1"/>
        <v>27952</v>
      </c>
      <c r="D14" s="64">
        <f t="shared" si="1"/>
        <v>18389</v>
      </c>
      <c r="E14" s="64">
        <f t="shared" si="4"/>
        <v>542928</v>
      </c>
      <c r="F14" s="64">
        <f t="shared" si="2"/>
        <v>310243</v>
      </c>
      <c r="G14" s="64">
        <f t="shared" si="2"/>
        <v>232685</v>
      </c>
      <c r="H14" s="64">
        <f t="shared" si="5"/>
        <v>38545</v>
      </c>
      <c r="I14" s="32">
        <v>21826</v>
      </c>
      <c r="J14" s="32">
        <v>16719</v>
      </c>
      <c r="K14" s="32">
        <f t="shared" si="6"/>
        <v>510009</v>
      </c>
      <c r="L14" s="32">
        <v>284423</v>
      </c>
      <c r="M14" s="33">
        <v>225586</v>
      </c>
      <c r="N14" s="50">
        <f t="shared" si="7"/>
        <v>7793</v>
      </c>
      <c r="O14" s="32">
        <v>6123</v>
      </c>
      <c r="P14" s="32">
        <v>1670</v>
      </c>
      <c r="Q14" s="32">
        <f t="shared" si="8"/>
        <v>32909</v>
      </c>
      <c r="R14" s="32">
        <v>25810</v>
      </c>
      <c r="S14" s="32">
        <v>7099</v>
      </c>
      <c r="T14" s="32">
        <f t="shared" si="9"/>
        <v>3</v>
      </c>
      <c r="U14" s="32">
        <v>3</v>
      </c>
      <c r="V14" s="32">
        <v>0</v>
      </c>
      <c r="W14" s="32">
        <f t="shared" si="10"/>
        <v>10</v>
      </c>
      <c r="X14" s="32">
        <v>10</v>
      </c>
      <c r="Y14" s="32">
        <v>0</v>
      </c>
      <c r="Z14" s="32">
        <f t="shared" si="11"/>
        <v>0</v>
      </c>
      <c r="AA14" s="32">
        <v>0</v>
      </c>
      <c r="AB14" s="32">
        <v>0</v>
      </c>
      <c r="AC14" s="32">
        <f t="shared" si="12"/>
        <v>0</v>
      </c>
      <c r="AD14" s="32">
        <v>0</v>
      </c>
      <c r="AE14" s="50">
        <v>0</v>
      </c>
      <c r="AF14" s="86" t="s">
        <v>18</v>
      </c>
      <c r="AG14" s="70">
        <f t="shared" si="3"/>
        <v>100</v>
      </c>
      <c r="AH14" s="68">
        <f t="shared" si="22"/>
        <v>60.318076864979176</v>
      </c>
      <c r="AI14" s="68">
        <f t="shared" si="23"/>
        <v>39.681923135020824</v>
      </c>
      <c r="AJ14" s="68">
        <f t="shared" si="13"/>
        <v>100</v>
      </c>
      <c r="AK14" s="68">
        <f t="shared" si="24"/>
        <v>57.14256770695193</v>
      </c>
      <c r="AL14" s="68">
        <f t="shared" si="25"/>
        <v>42.857432293048063</v>
      </c>
      <c r="AM14" s="68">
        <f t="shared" si="14"/>
        <v>100</v>
      </c>
      <c r="AN14" s="67">
        <f t="shared" si="26"/>
        <v>56.624724348164477</v>
      </c>
      <c r="AO14" s="67">
        <f t="shared" si="32"/>
        <v>43.375275651835516</v>
      </c>
      <c r="AP14" s="67">
        <f t="shared" si="15"/>
        <v>100</v>
      </c>
      <c r="AQ14" s="67">
        <f t="shared" si="27"/>
        <v>55.768231541012028</v>
      </c>
      <c r="AR14" s="71">
        <f t="shared" si="33"/>
        <v>44.231768458987979</v>
      </c>
      <c r="AS14" s="71">
        <f t="shared" si="16"/>
        <v>100</v>
      </c>
      <c r="AT14" s="72">
        <f t="shared" si="34"/>
        <v>78.57051199794688</v>
      </c>
      <c r="AU14" s="67">
        <f t="shared" si="36"/>
        <v>21.429488002053123</v>
      </c>
      <c r="AV14" s="67">
        <f t="shared" si="17"/>
        <v>100</v>
      </c>
      <c r="AW14" s="67">
        <f t="shared" si="35"/>
        <v>78.428393448600687</v>
      </c>
      <c r="AX14" s="67">
        <f t="shared" si="37"/>
        <v>21.571606551399313</v>
      </c>
      <c r="AY14" s="67">
        <f t="shared" si="18"/>
        <v>100</v>
      </c>
      <c r="AZ14" s="67">
        <f>U14/T14*100</f>
        <v>100</v>
      </c>
      <c r="BA14" s="32">
        <f>V14/T14*100</f>
        <v>0</v>
      </c>
      <c r="BB14" s="67">
        <f t="shared" si="19"/>
        <v>100</v>
      </c>
      <c r="BC14" s="67">
        <f>X14/W14*100</f>
        <v>100</v>
      </c>
      <c r="BD14" s="32">
        <f>Y14/W14*100</f>
        <v>0</v>
      </c>
      <c r="BE14" s="32">
        <f t="shared" si="20"/>
        <v>0</v>
      </c>
      <c r="BF14" s="32">
        <v>0</v>
      </c>
      <c r="BG14" s="32">
        <v>0</v>
      </c>
      <c r="BH14" s="32">
        <f t="shared" si="21"/>
        <v>0</v>
      </c>
      <c r="BI14" s="32">
        <v>0</v>
      </c>
      <c r="BJ14" s="50">
        <v>0</v>
      </c>
    </row>
    <row r="15" spans="1:62" s="51" customFormat="1" ht="28.15" customHeight="1" x14ac:dyDescent="0.25">
      <c r="A15" s="86" t="s">
        <v>19</v>
      </c>
      <c r="B15" s="63">
        <f t="shared" si="0"/>
        <v>12447</v>
      </c>
      <c r="C15" s="64">
        <f t="shared" si="1"/>
        <v>7714</v>
      </c>
      <c r="D15" s="64">
        <f t="shared" si="1"/>
        <v>4733</v>
      </c>
      <c r="E15" s="64">
        <f t="shared" si="4"/>
        <v>289589</v>
      </c>
      <c r="F15" s="64">
        <f t="shared" si="2"/>
        <v>174264</v>
      </c>
      <c r="G15" s="64">
        <f t="shared" si="2"/>
        <v>115325</v>
      </c>
      <c r="H15" s="64">
        <f t="shared" si="5"/>
        <v>11176</v>
      </c>
      <c r="I15" s="32">
        <v>6763</v>
      </c>
      <c r="J15" s="32">
        <v>4413</v>
      </c>
      <c r="K15" s="32">
        <f t="shared" si="6"/>
        <v>283230</v>
      </c>
      <c r="L15" s="32">
        <v>169463</v>
      </c>
      <c r="M15" s="33">
        <v>113767</v>
      </c>
      <c r="N15" s="50">
        <f t="shared" si="7"/>
        <v>1255</v>
      </c>
      <c r="O15" s="32">
        <v>935</v>
      </c>
      <c r="P15" s="32">
        <v>320</v>
      </c>
      <c r="Q15" s="32">
        <f t="shared" si="8"/>
        <v>6288</v>
      </c>
      <c r="R15" s="32">
        <v>4730</v>
      </c>
      <c r="S15" s="32">
        <v>1558</v>
      </c>
      <c r="T15" s="32">
        <f t="shared" si="9"/>
        <v>16</v>
      </c>
      <c r="U15" s="32">
        <v>16</v>
      </c>
      <c r="V15" s="32">
        <v>0</v>
      </c>
      <c r="W15" s="32">
        <f t="shared" si="10"/>
        <v>71</v>
      </c>
      <c r="X15" s="32">
        <v>71</v>
      </c>
      <c r="Y15" s="32">
        <v>0</v>
      </c>
      <c r="Z15" s="32">
        <f t="shared" si="11"/>
        <v>0</v>
      </c>
      <c r="AA15" s="32">
        <v>0</v>
      </c>
      <c r="AB15" s="32">
        <v>0</v>
      </c>
      <c r="AC15" s="32">
        <f t="shared" si="12"/>
        <v>0</v>
      </c>
      <c r="AD15" s="32">
        <v>0</v>
      </c>
      <c r="AE15" s="50">
        <v>0</v>
      </c>
      <c r="AF15" s="86" t="s">
        <v>19</v>
      </c>
      <c r="AG15" s="70">
        <f t="shared" si="3"/>
        <v>100</v>
      </c>
      <c r="AH15" s="68">
        <f t="shared" si="22"/>
        <v>61.974773037679768</v>
      </c>
      <c r="AI15" s="68">
        <f t="shared" si="23"/>
        <v>38.025226962320232</v>
      </c>
      <c r="AJ15" s="68">
        <f t="shared" si="13"/>
        <v>100</v>
      </c>
      <c r="AK15" s="68">
        <f t="shared" si="24"/>
        <v>60.176318851890088</v>
      </c>
      <c r="AL15" s="68">
        <f t="shared" si="25"/>
        <v>39.823681148109905</v>
      </c>
      <c r="AM15" s="68">
        <f t="shared" si="14"/>
        <v>100</v>
      </c>
      <c r="AN15" s="67">
        <f t="shared" si="26"/>
        <v>60.51360057265569</v>
      </c>
      <c r="AO15" s="67">
        <f t="shared" si="32"/>
        <v>39.48639942734431</v>
      </c>
      <c r="AP15" s="67">
        <f t="shared" si="15"/>
        <v>100</v>
      </c>
      <c r="AQ15" s="67">
        <f t="shared" si="27"/>
        <v>59.832291777001025</v>
      </c>
      <c r="AR15" s="71">
        <f t="shared" si="33"/>
        <v>40.167708222998975</v>
      </c>
      <c r="AS15" s="71">
        <f t="shared" si="16"/>
        <v>100</v>
      </c>
      <c r="AT15" s="72">
        <f t="shared" si="34"/>
        <v>74.501992031872504</v>
      </c>
      <c r="AU15" s="67">
        <f t="shared" si="36"/>
        <v>25.498007968127489</v>
      </c>
      <c r="AV15" s="67">
        <f t="shared" si="17"/>
        <v>100</v>
      </c>
      <c r="AW15" s="67">
        <f t="shared" si="35"/>
        <v>75.222646310432566</v>
      </c>
      <c r="AX15" s="67">
        <f t="shared" si="37"/>
        <v>24.77735368956743</v>
      </c>
      <c r="AY15" s="67">
        <f t="shared" si="18"/>
        <v>100</v>
      </c>
      <c r="AZ15" s="67">
        <f t="shared" ref="AZ15:AZ22" si="38">U15/T15*100</f>
        <v>100</v>
      </c>
      <c r="BA15" s="32">
        <v>0</v>
      </c>
      <c r="BB15" s="67">
        <f t="shared" si="19"/>
        <v>100</v>
      </c>
      <c r="BC15" s="67">
        <f t="shared" ref="BC15:BC22" si="39">X15/W15*100</f>
        <v>100</v>
      </c>
      <c r="BD15" s="32">
        <f t="shared" ref="BD15:BD16" si="40">Y15/W15*100</f>
        <v>0</v>
      </c>
      <c r="BE15" s="32">
        <f t="shared" si="20"/>
        <v>0</v>
      </c>
      <c r="BF15" s="32">
        <v>0</v>
      </c>
      <c r="BG15" s="32">
        <v>0</v>
      </c>
      <c r="BH15" s="32">
        <f t="shared" si="21"/>
        <v>0</v>
      </c>
      <c r="BI15" s="32">
        <v>0</v>
      </c>
      <c r="BJ15" s="50">
        <v>0</v>
      </c>
    </row>
    <row r="16" spans="1:62" s="51" customFormat="1" ht="28.15" customHeight="1" x14ac:dyDescent="0.25">
      <c r="A16" s="86" t="s">
        <v>20</v>
      </c>
      <c r="B16" s="63">
        <f t="shared" si="0"/>
        <v>2206</v>
      </c>
      <c r="C16" s="64">
        <f t="shared" si="1"/>
        <v>1522</v>
      </c>
      <c r="D16" s="64">
        <f t="shared" si="1"/>
        <v>684</v>
      </c>
      <c r="E16" s="64">
        <f t="shared" si="4"/>
        <v>45265</v>
      </c>
      <c r="F16" s="64">
        <f t="shared" si="2"/>
        <v>30390</v>
      </c>
      <c r="G16" s="64">
        <f t="shared" si="2"/>
        <v>14875</v>
      </c>
      <c r="H16" s="64">
        <f t="shared" si="5"/>
        <v>1683</v>
      </c>
      <c r="I16" s="32">
        <v>1122</v>
      </c>
      <c r="J16" s="32">
        <v>561</v>
      </c>
      <c r="K16" s="32">
        <f t="shared" si="6"/>
        <v>42209</v>
      </c>
      <c r="L16" s="32">
        <v>28053</v>
      </c>
      <c r="M16" s="33">
        <v>14156</v>
      </c>
      <c r="N16" s="50">
        <f t="shared" si="7"/>
        <v>488</v>
      </c>
      <c r="O16" s="32">
        <v>366</v>
      </c>
      <c r="P16" s="32">
        <v>122</v>
      </c>
      <c r="Q16" s="32">
        <f t="shared" si="8"/>
        <v>2850</v>
      </c>
      <c r="R16" s="32">
        <v>2137</v>
      </c>
      <c r="S16" s="32">
        <v>713</v>
      </c>
      <c r="T16" s="32">
        <f t="shared" si="9"/>
        <v>35</v>
      </c>
      <c r="U16" s="32">
        <v>34</v>
      </c>
      <c r="V16" s="32">
        <v>1</v>
      </c>
      <c r="W16" s="32">
        <f t="shared" si="10"/>
        <v>206</v>
      </c>
      <c r="X16" s="32">
        <v>200</v>
      </c>
      <c r="Y16" s="32">
        <v>6</v>
      </c>
      <c r="Z16" s="32">
        <f t="shared" si="11"/>
        <v>0</v>
      </c>
      <c r="AA16" s="32">
        <v>0</v>
      </c>
      <c r="AB16" s="32">
        <v>0</v>
      </c>
      <c r="AC16" s="32">
        <f t="shared" si="12"/>
        <v>0</v>
      </c>
      <c r="AD16" s="32">
        <v>0</v>
      </c>
      <c r="AE16" s="50">
        <v>0</v>
      </c>
      <c r="AF16" s="86" t="s">
        <v>20</v>
      </c>
      <c r="AG16" s="70">
        <f t="shared" si="3"/>
        <v>100</v>
      </c>
      <c r="AH16" s="68">
        <f t="shared" si="22"/>
        <v>68.993653671804168</v>
      </c>
      <c r="AI16" s="68">
        <f t="shared" si="23"/>
        <v>31.006346328195828</v>
      </c>
      <c r="AJ16" s="68">
        <f t="shared" si="13"/>
        <v>100</v>
      </c>
      <c r="AK16" s="68">
        <f t="shared" si="24"/>
        <v>67.137965315365065</v>
      </c>
      <c r="AL16" s="68">
        <f t="shared" si="25"/>
        <v>32.862034684634928</v>
      </c>
      <c r="AM16" s="68">
        <f t="shared" si="14"/>
        <v>99.999999999999986</v>
      </c>
      <c r="AN16" s="67">
        <f t="shared" si="26"/>
        <v>66.666666666666657</v>
      </c>
      <c r="AO16" s="67">
        <f t="shared" si="32"/>
        <v>33.333333333333329</v>
      </c>
      <c r="AP16" s="67">
        <f t="shared" si="15"/>
        <v>100</v>
      </c>
      <c r="AQ16" s="67">
        <f t="shared" si="27"/>
        <v>66.462128929849086</v>
      </c>
      <c r="AR16" s="71">
        <f t="shared" si="33"/>
        <v>33.537871070150914</v>
      </c>
      <c r="AS16" s="71">
        <f t="shared" si="16"/>
        <v>100</v>
      </c>
      <c r="AT16" s="72">
        <f t="shared" si="34"/>
        <v>75</v>
      </c>
      <c r="AU16" s="67">
        <f t="shared" si="36"/>
        <v>25</v>
      </c>
      <c r="AV16" s="67">
        <f t="shared" si="17"/>
        <v>100</v>
      </c>
      <c r="AW16" s="67">
        <f t="shared" si="35"/>
        <v>74.982456140350877</v>
      </c>
      <c r="AX16" s="67">
        <f t="shared" si="37"/>
        <v>25.017543859649123</v>
      </c>
      <c r="AY16" s="67">
        <f t="shared" si="18"/>
        <v>100</v>
      </c>
      <c r="AZ16" s="67">
        <f t="shared" si="38"/>
        <v>97.142857142857139</v>
      </c>
      <c r="BA16" s="67">
        <f t="shared" ref="BA16" si="41">V16/T16*100</f>
        <v>2.8571428571428572</v>
      </c>
      <c r="BB16" s="67">
        <f t="shared" si="19"/>
        <v>100</v>
      </c>
      <c r="BC16" s="67">
        <f t="shared" si="39"/>
        <v>97.087378640776706</v>
      </c>
      <c r="BD16" s="67">
        <f t="shared" si="40"/>
        <v>2.912621359223301</v>
      </c>
      <c r="BE16" s="32">
        <f t="shared" si="20"/>
        <v>0</v>
      </c>
      <c r="BF16" s="32">
        <v>0</v>
      </c>
      <c r="BG16" s="32">
        <v>0</v>
      </c>
      <c r="BH16" s="32">
        <f t="shared" si="21"/>
        <v>0</v>
      </c>
      <c r="BI16" s="32">
        <v>0</v>
      </c>
      <c r="BJ16" s="50">
        <v>0</v>
      </c>
    </row>
    <row r="17" spans="1:62" s="51" customFormat="1" ht="28.15" customHeight="1" x14ac:dyDescent="0.25">
      <c r="A17" s="86" t="s">
        <v>21</v>
      </c>
      <c r="B17" s="63">
        <f t="shared" si="0"/>
        <v>1049</v>
      </c>
      <c r="C17" s="64">
        <f t="shared" si="1"/>
        <v>699</v>
      </c>
      <c r="D17" s="64">
        <f t="shared" si="1"/>
        <v>350</v>
      </c>
      <c r="E17" s="64">
        <f t="shared" si="4"/>
        <v>42142</v>
      </c>
      <c r="F17" s="64">
        <f t="shared" si="2"/>
        <v>28237</v>
      </c>
      <c r="G17" s="64">
        <f t="shared" si="2"/>
        <v>13905</v>
      </c>
      <c r="H17" s="64">
        <f t="shared" si="5"/>
        <v>1041</v>
      </c>
      <c r="I17" s="32">
        <v>693</v>
      </c>
      <c r="J17" s="32">
        <v>348</v>
      </c>
      <c r="K17" s="32">
        <f t="shared" si="6"/>
        <v>42085</v>
      </c>
      <c r="L17" s="32">
        <v>28194</v>
      </c>
      <c r="M17" s="33">
        <v>13891</v>
      </c>
      <c r="N17" s="50">
        <f t="shared" si="7"/>
        <v>7</v>
      </c>
      <c r="O17" s="32">
        <v>5</v>
      </c>
      <c r="P17" s="32">
        <v>2</v>
      </c>
      <c r="Q17" s="32">
        <f t="shared" si="8"/>
        <v>50</v>
      </c>
      <c r="R17" s="32">
        <v>36</v>
      </c>
      <c r="S17" s="32">
        <v>14</v>
      </c>
      <c r="T17" s="32">
        <f t="shared" si="9"/>
        <v>1</v>
      </c>
      <c r="U17" s="32">
        <v>1</v>
      </c>
      <c r="V17" s="32">
        <v>0</v>
      </c>
      <c r="W17" s="32">
        <f t="shared" si="10"/>
        <v>7</v>
      </c>
      <c r="X17" s="32">
        <v>7</v>
      </c>
      <c r="Y17" s="32">
        <v>0</v>
      </c>
      <c r="Z17" s="32">
        <f t="shared" si="11"/>
        <v>0</v>
      </c>
      <c r="AA17" s="32">
        <v>0</v>
      </c>
      <c r="AB17" s="32">
        <v>0</v>
      </c>
      <c r="AC17" s="32">
        <f t="shared" si="12"/>
        <v>0</v>
      </c>
      <c r="AD17" s="32">
        <v>0</v>
      </c>
      <c r="AE17" s="50">
        <v>0</v>
      </c>
      <c r="AF17" s="86" t="s">
        <v>21</v>
      </c>
      <c r="AG17" s="70">
        <f t="shared" si="3"/>
        <v>100</v>
      </c>
      <c r="AH17" s="68">
        <f t="shared" si="22"/>
        <v>66.634890371782646</v>
      </c>
      <c r="AI17" s="68">
        <f t="shared" si="23"/>
        <v>33.365109628217347</v>
      </c>
      <c r="AJ17" s="68">
        <f t="shared" si="13"/>
        <v>100</v>
      </c>
      <c r="AK17" s="68">
        <f t="shared" si="24"/>
        <v>67.004413649091163</v>
      </c>
      <c r="AL17" s="68">
        <f t="shared" si="25"/>
        <v>32.995586350908837</v>
      </c>
      <c r="AM17" s="68">
        <f t="shared" si="14"/>
        <v>100</v>
      </c>
      <c r="AN17" s="67">
        <f t="shared" si="26"/>
        <v>66.570605187319885</v>
      </c>
      <c r="AO17" s="67">
        <f t="shared" si="32"/>
        <v>33.429394812680115</v>
      </c>
      <c r="AP17" s="67">
        <f t="shared" si="15"/>
        <v>100</v>
      </c>
      <c r="AQ17" s="67">
        <f t="shared" si="27"/>
        <v>66.992990376618749</v>
      </c>
      <c r="AR17" s="71">
        <f t="shared" si="33"/>
        <v>33.007009623381251</v>
      </c>
      <c r="AS17" s="71">
        <f t="shared" si="16"/>
        <v>100</v>
      </c>
      <c r="AT17" s="72">
        <f t="shared" si="34"/>
        <v>71.428571428571431</v>
      </c>
      <c r="AU17" s="67">
        <f t="shared" si="36"/>
        <v>28.571428571428569</v>
      </c>
      <c r="AV17" s="67">
        <f t="shared" si="17"/>
        <v>100</v>
      </c>
      <c r="AW17" s="67">
        <f t="shared" si="35"/>
        <v>72</v>
      </c>
      <c r="AX17" s="67">
        <f t="shared" si="37"/>
        <v>28.000000000000004</v>
      </c>
      <c r="AY17" s="67">
        <f t="shared" si="18"/>
        <v>100</v>
      </c>
      <c r="AZ17" s="67">
        <f t="shared" si="38"/>
        <v>100</v>
      </c>
      <c r="BA17" s="32">
        <v>0</v>
      </c>
      <c r="BB17" s="67">
        <f t="shared" si="19"/>
        <v>100</v>
      </c>
      <c r="BC17" s="67">
        <f t="shared" si="39"/>
        <v>100</v>
      </c>
      <c r="BD17" s="32">
        <v>0</v>
      </c>
      <c r="BE17" s="32">
        <f t="shared" si="20"/>
        <v>0</v>
      </c>
      <c r="BF17" s="32">
        <v>0</v>
      </c>
      <c r="BG17" s="32">
        <v>0</v>
      </c>
      <c r="BH17" s="32">
        <f t="shared" si="21"/>
        <v>0</v>
      </c>
      <c r="BI17" s="32">
        <v>0</v>
      </c>
      <c r="BJ17" s="50">
        <v>0</v>
      </c>
    </row>
    <row r="18" spans="1:62" s="51" customFormat="1" ht="28.15" customHeight="1" x14ac:dyDescent="0.25">
      <c r="A18" s="86" t="s">
        <v>22</v>
      </c>
      <c r="B18" s="63">
        <f t="shared" si="0"/>
        <v>289</v>
      </c>
      <c r="C18" s="64">
        <f t="shared" si="1"/>
        <v>206</v>
      </c>
      <c r="D18" s="64">
        <f t="shared" si="1"/>
        <v>83</v>
      </c>
      <c r="E18" s="64">
        <f t="shared" si="4"/>
        <v>11189</v>
      </c>
      <c r="F18" s="64">
        <f t="shared" si="2"/>
        <v>7834</v>
      </c>
      <c r="G18" s="64">
        <f t="shared" si="2"/>
        <v>3355</v>
      </c>
      <c r="H18" s="64">
        <f t="shared" si="5"/>
        <v>274</v>
      </c>
      <c r="I18" s="32">
        <v>194</v>
      </c>
      <c r="J18" s="32">
        <v>80</v>
      </c>
      <c r="K18" s="32">
        <f t="shared" si="6"/>
        <v>11075</v>
      </c>
      <c r="L18" s="32">
        <v>7743</v>
      </c>
      <c r="M18" s="33">
        <v>3332</v>
      </c>
      <c r="N18" s="50">
        <f t="shared" si="7"/>
        <v>8</v>
      </c>
      <c r="O18" s="32">
        <v>5</v>
      </c>
      <c r="P18" s="32">
        <v>3</v>
      </c>
      <c r="Q18" s="32">
        <f t="shared" si="8"/>
        <v>63</v>
      </c>
      <c r="R18" s="32">
        <v>40</v>
      </c>
      <c r="S18" s="32">
        <v>23</v>
      </c>
      <c r="T18" s="32">
        <f t="shared" si="9"/>
        <v>7</v>
      </c>
      <c r="U18" s="32">
        <v>7</v>
      </c>
      <c r="V18" s="32">
        <v>0</v>
      </c>
      <c r="W18" s="32">
        <f t="shared" si="10"/>
        <v>51</v>
      </c>
      <c r="X18" s="32">
        <v>51</v>
      </c>
      <c r="Y18" s="32">
        <v>0</v>
      </c>
      <c r="Z18" s="32">
        <f t="shared" si="11"/>
        <v>0</v>
      </c>
      <c r="AA18" s="32">
        <v>0</v>
      </c>
      <c r="AB18" s="32">
        <v>0</v>
      </c>
      <c r="AC18" s="32">
        <f t="shared" si="12"/>
        <v>0</v>
      </c>
      <c r="AD18" s="32">
        <v>0</v>
      </c>
      <c r="AE18" s="50">
        <v>0</v>
      </c>
      <c r="AF18" s="86" t="s">
        <v>22</v>
      </c>
      <c r="AG18" s="70">
        <f t="shared" si="3"/>
        <v>100</v>
      </c>
      <c r="AH18" s="68">
        <f t="shared" si="22"/>
        <v>71.280276816609003</v>
      </c>
      <c r="AI18" s="68">
        <f t="shared" si="23"/>
        <v>28.719723183391004</v>
      </c>
      <c r="AJ18" s="68">
        <f t="shared" si="13"/>
        <v>100</v>
      </c>
      <c r="AK18" s="68">
        <f t="shared" si="24"/>
        <v>70.0151934936098</v>
      </c>
      <c r="AL18" s="68">
        <f t="shared" si="25"/>
        <v>29.984806506390203</v>
      </c>
      <c r="AM18" s="68">
        <f t="shared" si="14"/>
        <v>100</v>
      </c>
      <c r="AN18" s="67">
        <f t="shared" si="26"/>
        <v>70.802919708029194</v>
      </c>
      <c r="AO18" s="67">
        <f t="shared" si="32"/>
        <v>29.197080291970799</v>
      </c>
      <c r="AP18" s="67">
        <f t="shared" si="15"/>
        <v>100</v>
      </c>
      <c r="AQ18" s="67">
        <f t="shared" si="27"/>
        <v>69.914221218961629</v>
      </c>
      <c r="AR18" s="71">
        <f t="shared" si="33"/>
        <v>30.085778781038375</v>
      </c>
      <c r="AS18" s="71">
        <f t="shared" si="16"/>
        <v>100</v>
      </c>
      <c r="AT18" s="72">
        <f t="shared" si="34"/>
        <v>62.5</v>
      </c>
      <c r="AU18" s="67">
        <f>P18/N18*100</f>
        <v>37.5</v>
      </c>
      <c r="AV18" s="67">
        <f t="shared" si="17"/>
        <v>100</v>
      </c>
      <c r="AW18" s="67">
        <f t="shared" si="35"/>
        <v>63.492063492063487</v>
      </c>
      <c r="AX18" s="67">
        <f t="shared" si="37"/>
        <v>36.507936507936506</v>
      </c>
      <c r="AY18" s="67">
        <f t="shared" si="18"/>
        <v>100</v>
      </c>
      <c r="AZ18" s="67">
        <f t="shared" si="38"/>
        <v>100</v>
      </c>
      <c r="BA18" s="32">
        <v>0</v>
      </c>
      <c r="BB18" s="67">
        <f t="shared" si="19"/>
        <v>100</v>
      </c>
      <c r="BC18" s="67">
        <f t="shared" si="39"/>
        <v>100</v>
      </c>
      <c r="BD18" s="32">
        <v>0</v>
      </c>
      <c r="BE18" s="32">
        <f t="shared" si="20"/>
        <v>0</v>
      </c>
      <c r="BF18" s="32">
        <v>0</v>
      </c>
      <c r="BG18" s="32">
        <v>0</v>
      </c>
      <c r="BH18" s="32">
        <f t="shared" si="21"/>
        <v>0</v>
      </c>
      <c r="BI18" s="32">
        <v>0</v>
      </c>
      <c r="BJ18" s="50">
        <v>0</v>
      </c>
    </row>
    <row r="19" spans="1:62" s="51" customFormat="1" ht="28.15" customHeight="1" x14ac:dyDescent="0.25">
      <c r="A19" s="86" t="s">
        <v>23</v>
      </c>
      <c r="B19" s="63">
        <f t="shared" si="0"/>
        <v>216</v>
      </c>
      <c r="C19" s="64">
        <f t="shared" si="1"/>
        <v>145</v>
      </c>
      <c r="D19" s="64">
        <f t="shared" si="1"/>
        <v>71</v>
      </c>
      <c r="E19" s="64">
        <f t="shared" si="4"/>
        <v>11876</v>
      </c>
      <c r="F19" s="64">
        <f t="shared" si="2"/>
        <v>8023</v>
      </c>
      <c r="G19" s="64">
        <f t="shared" si="2"/>
        <v>3853</v>
      </c>
      <c r="H19" s="64">
        <f t="shared" si="5"/>
        <v>200</v>
      </c>
      <c r="I19" s="32">
        <v>135</v>
      </c>
      <c r="J19" s="32">
        <v>65</v>
      </c>
      <c r="K19" s="32">
        <f t="shared" si="6"/>
        <v>11746</v>
      </c>
      <c r="L19" s="32">
        <v>7947</v>
      </c>
      <c r="M19" s="33">
        <v>3799</v>
      </c>
      <c r="N19" s="50">
        <f t="shared" si="7"/>
        <v>16</v>
      </c>
      <c r="O19" s="32">
        <v>10</v>
      </c>
      <c r="P19" s="32">
        <v>6</v>
      </c>
      <c r="Q19" s="32">
        <f t="shared" si="8"/>
        <v>130</v>
      </c>
      <c r="R19" s="32">
        <v>76</v>
      </c>
      <c r="S19" s="32">
        <v>54</v>
      </c>
      <c r="T19" s="32">
        <f t="shared" si="9"/>
        <v>0</v>
      </c>
      <c r="U19" s="32">
        <v>0</v>
      </c>
      <c r="V19" s="32">
        <v>0</v>
      </c>
      <c r="W19" s="32">
        <f t="shared" si="10"/>
        <v>0</v>
      </c>
      <c r="X19" s="32">
        <v>0</v>
      </c>
      <c r="Y19" s="32">
        <v>0</v>
      </c>
      <c r="Z19" s="32">
        <f t="shared" si="11"/>
        <v>0</v>
      </c>
      <c r="AA19" s="32">
        <v>0</v>
      </c>
      <c r="AB19" s="32">
        <v>0</v>
      </c>
      <c r="AC19" s="32">
        <f t="shared" si="12"/>
        <v>0</v>
      </c>
      <c r="AD19" s="32">
        <v>0</v>
      </c>
      <c r="AE19" s="50">
        <v>0</v>
      </c>
      <c r="AF19" s="86" t="s">
        <v>23</v>
      </c>
      <c r="AG19" s="70">
        <f t="shared" si="3"/>
        <v>100</v>
      </c>
      <c r="AH19" s="68">
        <f t="shared" si="22"/>
        <v>67.129629629629633</v>
      </c>
      <c r="AI19" s="68">
        <f t="shared" si="23"/>
        <v>32.870370370370374</v>
      </c>
      <c r="AJ19" s="68">
        <f t="shared" si="13"/>
        <v>100</v>
      </c>
      <c r="AK19" s="68">
        <f t="shared" si="24"/>
        <v>67.55641630178512</v>
      </c>
      <c r="AL19" s="68">
        <f t="shared" si="25"/>
        <v>32.443583698214887</v>
      </c>
      <c r="AM19" s="68">
        <f t="shared" si="14"/>
        <v>100</v>
      </c>
      <c r="AN19" s="67">
        <f t="shared" si="26"/>
        <v>67.5</v>
      </c>
      <c r="AO19" s="67">
        <f t="shared" si="32"/>
        <v>32.5</v>
      </c>
      <c r="AP19" s="67">
        <f t="shared" si="15"/>
        <v>100</v>
      </c>
      <c r="AQ19" s="67">
        <f t="shared" si="27"/>
        <v>67.657074748850675</v>
      </c>
      <c r="AR19" s="71">
        <f t="shared" si="33"/>
        <v>32.342925251149332</v>
      </c>
      <c r="AS19" s="71">
        <f t="shared" si="16"/>
        <v>100</v>
      </c>
      <c r="AT19" s="72">
        <f t="shared" si="34"/>
        <v>62.5</v>
      </c>
      <c r="AU19" s="67">
        <f t="shared" si="36"/>
        <v>37.5</v>
      </c>
      <c r="AV19" s="67">
        <f t="shared" si="17"/>
        <v>100</v>
      </c>
      <c r="AW19" s="67">
        <f t="shared" si="35"/>
        <v>58.461538461538467</v>
      </c>
      <c r="AX19" s="67">
        <f t="shared" si="37"/>
        <v>41.53846153846154</v>
      </c>
      <c r="AY19" s="72">
        <f t="shared" si="18"/>
        <v>0</v>
      </c>
      <c r="AZ19" s="72">
        <v>0</v>
      </c>
      <c r="BA19" s="32">
        <v>0</v>
      </c>
      <c r="BB19" s="72">
        <f t="shared" si="19"/>
        <v>0</v>
      </c>
      <c r="BC19" s="72">
        <v>0</v>
      </c>
      <c r="BD19" s="32">
        <v>0</v>
      </c>
      <c r="BE19" s="32">
        <f t="shared" si="20"/>
        <v>0</v>
      </c>
      <c r="BF19" s="32">
        <v>0</v>
      </c>
      <c r="BG19" s="32">
        <v>0</v>
      </c>
      <c r="BH19" s="32">
        <f t="shared" si="21"/>
        <v>0</v>
      </c>
      <c r="BI19" s="32">
        <v>0</v>
      </c>
      <c r="BJ19" s="50">
        <v>0</v>
      </c>
    </row>
    <row r="20" spans="1:62" s="51" customFormat="1" ht="28.15" customHeight="1" x14ac:dyDescent="0.25">
      <c r="A20" s="86" t="s">
        <v>24</v>
      </c>
      <c r="B20" s="63">
        <f t="shared" si="0"/>
        <v>79</v>
      </c>
      <c r="C20" s="64">
        <f t="shared" si="1"/>
        <v>64</v>
      </c>
      <c r="D20" s="64">
        <f t="shared" si="1"/>
        <v>15</v>
      </c>
      <c r="E20" s="64">
        <f t="shared" si="4"/>
        <v>4331</v>
      </c>
      <c r="F20" s="64">
        <f t="shared" si="2"/>
        <v>3496</v>
      </c>
      <c r="G20" s="64">
        <f t="shared" si="2"/>
        <v>835</v>
      </c>
      <c r="H20" s="64">
        <f t="shared" si="5"/>
        <v>67</v>
      </c>
      <c r="I20" s="32">
        <v>54</v>
      </c>
      <c r="J20" s="32">
        <v>13</v>
      </c>
      <c r="K20" s="32">
        <f t="shared" si="6"/>
        <v>4219</v>
      </c>
      <c r="L20" s="32">
        <v>3404</v>
      </c>
      <c r="M20" s="33">
        <v>815</v>
      </c>
      <c r="N20" s="50">
        <f t="shared" si="7"/>
        <v>7</v>
      </c>
      <c r="O20" s="32">
        <v>5</v>
      </c>
      <c r="P20" s="32">
        <v>2</v>
      </c>
      <c r="Q20" s="32">
        <f t="shared" si="8"/>
        <v>69</v>
      </c>
      <c r="R20" s="32">
        <v>49</v>
      </c>
      <c r="S20" s="32">
        <v>20</v>
      </c>
      <c r="T20" s="32">
        <f t="shared" si="9"/>
        <v>5</v>
      </c>
      <c r="U20" s="32">
        <v>5</v>
      </c>
      <c r="V20" s="32">
        <v>0</v>
      </c>
      <c r="W20" s="32">
        <f t="shared" si="10"/>
        <v>43</v>
      </c>
      <c r="X20" s="32">
        <v>43</v>
      </c>
      <c r="Y20" s="32">
        <v>0</v>
      </c>
      <c r="Z20" s="32">
        <f t="shared" si="11"/>
        <v>0</v>
      </c>
      <c r="AA20" s="32">
        <v>0</v>
      </c>
      <c r="AB20" s="32">
        <v>0</v>
      </c>
      <c r="AC20" s="32">
        <f t="shared" si="12"/>
        <v>0</v>
      </c>
      <c r="AD20" s="32">
        <v>0</v>
      </c>
      <c r="AE20" s="50">
        <v>0</v>
      </c>
      <c r="AF20" s="86" t="s">
        <v>24</v>
      </c>
      <c r="AG20" s="70">
        <f t="shared" si="3"/>
        <v>100</v>
      </c>
      <c r="AH20" s="68">
        <f t="shared" si="22"/>
        <v>81.012658227848107</v>
      </c>
      <c r="AI20" s="68">
        <f t="shared" si="23"/>
        <v>18.9873417721519</v>
      </c>
      <c r="AJ20" s="68">
        <f t="shared" si="13"/>
        <v>100</v>
      </c>
      <c r="AK20" s="68">
        <f t="shared" si="24"/>
        <v>80.72038790117756</v>
      </c>
      <c r="AL20" s="68">
        <f t="shared" si="25"/>
        <v>19.279612098822444</v>
      </c>
      <c r="AM20" s="68">
        <f t="shared" si="14"/>
        <v>100</v>
      </c>
      <c r="AN20" s="67">
        <f t="shared" si="26"/>
        <v>80.597014925373131</v>
      </c>
      <c r="AO20" s="67">
        <f t="shared" si="32"/>
        <v>19.402985074626866</v>
      </c>
      <c r="AP20" s="67">
        <f t="shared" si="15"/>
        <v>100</v>
      </c>
      <c r="AQ20" s="67">
        <f t="shared" si="27"/>
        <v>80.682626214742825</v>
      </c>
      <c r="AR20" s="71">
        <f t="shared" si="33"/>
        <v>19.317373785257168</v>
      </c>
      <c r="AS20" s="71">
        <f t="shared" si="16"/>
        <v>100</v>
      </c>
      <c r="AT20" s="72">
        <f t="shared" si="34"/>
        <v>71.428571428571431</v>
      </c>
      <c r="AU20" s="67">
        <f t="shared" si="36"/>
        <v>28.571428571428569</v>
      </c>
      <c r="AV20" s="67">
        <f t="shared" si="17"/>
        <v>100</v>
      </c>
      <c r="AW20" s="67">
        <f t="shared" si="35"/>
        <v>71.014492753623188</v>
      </c>
      <c r="AX20" s="67">
        <f t="shared" si="37"/>
        <v>28.985507246376812</v>
      </c>
      <c r="AY20" s="67">
        <f t="shared" si="18"/>
        <v>100</v>
      </c>
      <c r="AZ20" s="67">
        <f t="shared" si="38"/>
        <v>100</v>
      </c>
      <c r="BA20" s="32">
        <v>0</v>
      </c>
      <c r="BB20" s="67">
        <f t="shared" si="19"/>
        <v>100</v>
      </c>
      <c r="BC20" s="67">
        <f t="shared" si="39"/>
        <v>100</v>
      </c>
      <c r="BD20" s="32">
        <v>0</v>
      </c>
      <c r="BE20" s="32">
        <f t="shared" si="20"/>
        <v>0</v>
      </c>
      <c r="BF20" s="32">
        <v>0</v>
      </c>
      <c r="BG20" s="32">
        <v>0</v>
      </c>
      <c r="BH20" s="32">
        <f t="shared" si="21"/>
        <v>0</v>
      </c>
      <c r="BI20" s="32">
        <v>0</v>
      </c>
      <c r="BJ20" s="50">
        <v>0</v>
      </c>
    </row>
    <row r="21" spans="1:62" s="51" customFormat="1" ht="28.15" customHeight="1" x14ac:dyDescent="0.25">
      <c r="A21" s="86" t="s">
        <v>25</v>
      </c>
      <c r="B21" s="63">
        <f t="shared" si="0"/>
        <v>11</v>
      </c>
      <c r="C21" s="64">
        <f t="shared" si="1"/>
        <v>8</v>
      </c>
      <c r="D21" s="64">
        <f t="shared" si="1"/>
        <v>3</v>
      </c>
      <c r="E21" s="64">
        <f t="shared" si="4"/>
        <v>381</v>
      </c>
      <c r="F21" s="64">
        <f t="shared" si="2"/>
        <v>193</v>
      </c>
      <c r="G21" s="64">
        <f t="shared" si="2"/>
        <v>188</v>
      </c>
      <c r="H21" s="64">
        <f t="shared" si="5"/>
        <v>4</v>
      </c>
      <c r="I21" s="32">
        <v>1</v>
      </c>
      <c r="J21" s="32">
        <v>3</v>
      </c>
      <c r="K21" s="32">
        <f t="shared" si="6"/>
        <v>305</v>
      </c>
      <c r="L21" s="32">
        <v>117</v>
      </c>
      <c r="M21" s="33">
        <v>188</v>
      </c>
      <c r="N21" s="50">
        <f t="shared" si="7"/>
        <v>0</v>
      </c>
      <c r="O21" s="32">
        <v>0</v>
      </c>
      <c r="P21" s="32">
        <v>0</v>
      </c>
      <c r="Q21" s="32">
        <f t="shared" si="8"/>
        <v>0</v>
      </c>
      <c r="R21" s="32">
        <v>0</v>
      </c>
      <c r="S21" s="32">
        <v>0</v>
      </c>
      <c r="T21" s="32">
        <f t="shared" si="9"/>
        <v>7</v>
      </c>
      <c r="U21" s="32">
        <v>7</v>
      </c>
      <c r="V21" s="32">
        <v>0</v>
      </c>
      <c r="W21" s="32">
        <f t="shared" si="10"/>
        <v>76</v>
      </c>
      <c r="X21" s="32">
        <v>76</v>
      </c>
      <c r="Y21" s="32">
        <v>0</v>
      </c>
      <c r="Z21" s="32">
        <f t="shared" si="11"/>
        <v>0</v>
      </c>
      <c r="AA21" s="32">
        <v>0</v>
      </c>
      <c r="AB21" s="32">
        <v>0</v>
      </c>
      <c r="AC21" s="32">
        <f t="shared" si="12"/>
        <v>0</v>
      </c>
      <c r="AD21" s="32">
        <v>0</v>
      </c>
      <c r="AE21" s="50">
        <v>0</v>
      </c>
      <c r="AF21" s="86" t="s">
        <v>25</v>
      </c>
      <c r="AG21" s="70">
        <f t="shared" si="3"/>
        <v>100</v>
      </c>
      <c r="AH21" s="68">
        <f t="shared" si="22"/>
        <v>72.727272727272734</v>
      </c>
      <c r="AI21" s="68">
        <f t="shared" si="23"/>
        <v>27.27272727272727</v>
      </c>
      <c r="AJ21" s="68">
        <f t="shared" si="13"/>
        <v>100</v>
      </c>
      <c r="AK21" s="68">
        <f t="shared" si="24"/>
        <v>50.656167979002618</v>
      </c>
      <c r="AL21" s="68">
        <f t="shared" si="25"/>
        <v>49.343832020997375</v>
      </c>
      <c r="AM21" s="68">
        <f t="shared" si="14"/>
        <v>100</v>
      </c>
      <c r="AN21" s="67">
        <f t="shared" si="26"/>
        <v>25</v>
      </c>
      <c r="AO21" s="67">
        <f t="shared" si="32"/>
        <v>75</v>
      </c>
      <c r="AP21" s="67">
        <f t="shared" si="15"/>
        <v>100</v>
      </c>
      <c r="AQ21" s="67">
        <f t="shared" si="27"/>
        <v>38.360655737704917</v>
      </c>
      <c r="AR21" s="71">
        <f t="shared" si="33"/>
        <v>61.639344262295083</v>
      </c>
      <c r="AS21" s="50">
        <f t="shared" si="16"/>
        <v>0</v>
      </c>
      <c r="AT21" s="32">
        <v>0</v>
      </c>
      <c r="AU21" s="32">
        <v>0</v>
      </c>
      <c r="AV21" s="32">
        <f t="shared" si="17"/>
        <v>0</v>
      </c>
      <c r="AW21" s="32">
        <v>0</v>
      </c>
      <c r="AX21" s="32">
        <v>0</v>
      </c>
      <c r="AY21" s="67">
        <f t="shared" si="18"/>
        <v>100</v>
      </c>
      <c r="AZ21" s="67">
        <f t="shared" si="38"/>
        <v>100</v>
      </c>
      <c r="BA21" s="32">
        <v>0</v>
      </c>
      <c r="BB21" s="67">
        <f t="shared" si="19"/>
        <v>100</v>
      </c>
      <c r="BC21" s="67">
        <f t="shared" si="39"/>
        <v>100</v>
      </c>
      <c r="BD21" s="32">
        <v>0</v>
      </c>
      <c r="BE21" s="32">
        <f t="shared" si="20"/>
        <v>0</v>
      </c>
      <c r="BF21" s="32">
        <v>0</v>
      </c>
      <c r="BG21" s="32">
        <v>0</v>
      </c>
      <c r="BH21" s="32">
        <f t="shared" si="21"/>
        <v>0</v>
      </c>
      <c r="BI21" s="32">
        <v>0</v>
      </c>
      <c r="BJ21" s="50">
        <v>0</v>
      </c>
    </row>
    <row r="22" spans="1:62" s="51" customFormat="1" ht="28.15" customHeight="1" x14ac:dyDescent="0.25">
      <c r="A22" s="86" t="s">
        <v>26</v>
      </c>
      <c r="B22" s="63">
        <f t="shared" si="0"/>
        <v>2</v>
      </c>
      <c r="C22" s="64">
        <f t="shared" si="1"/>
        <v>2</v>
      </c>
      <c r="D22" s="64">
        <f t="shared" si="1"/>
        <v>0</v>
      </c>
      <c r="E22" s="64">
        <f t="shared" si="4"/>
        <v>23</v>
      </c>
      <c r="F22" s="64">
        <f t="shared" si="2"/>
        <v>23</v>
      </c>
      <c r="G22" s="64">
        <f t="shared" si="2"/>
        <v>0</v>
      </c>
      <c r="H22" s="64">
        <f t="shared" si="5"/>
        <v>0</v>
      </c>
      <c r="I22" s="32">
        <v>0</v>
      </c>
      <c r="J22" s="32">
        <v>0</v>
      </c>
      <c r="K22" s="32">
        <f t="shared" si="6"/>
        <v>0</v>
      </c>
      <c r="L22" s="32">
        <v>0</v>
      </c>
      <c r="M22" s="50">
        <v>0</v>
      </c>
      <c r="N22" s="50">
        <f t="shared" si="7"/>
        <v>0</v>
      </c>
      <c r="O22" s="32">
        <v>0</v>
      </c>
      <c r="P22" s="32">
        <v>0</v>
      </c>
      <c r="Q22" s="32">
        <f t="shared" si="8"/>
        <v>0</v>
      </c>
      <c r="R22" s="32">
        <v>0</v>
      </c>
      <c r="S22" s="32">
        <v>0</v>
      </c>
      <c r="T22" s="32">
        <f t="shared" si="9"/>
        <v>2</v>
      </c>
      <c r="U22" s="32">
        <v>2</v>
      </c>
      <c r="V22" s="32">
        <v>0</v>
      </c>
      <c r="W22" s="32">
        <f t="shared" si="10"/>
        <v>23</v>
      </c>
      <c r="X22" s="32">
        <v>23</v>
      </c>
      <c r="Y22" s="32">
        <v>0</v>
      </c>
      <c r="Z22" s="32">
        <f t="shared" si="11"/>
        <v>0</v>
      </c>
      <c r="AA22" s="32">
        <v>0</v>
      </c>
      <c r="AB22" s="32">
        <v>0</v>
      </c>
      <c r="AC22" s="32">
        <f t="shared" si="12"/>
        <v>0</v>
      </c>
      <c r="AD22" s="32">
        <v>0</v>
      </c>
      <c r="AE22" s="50">
        <v>0</v>
      </c>
      <c r="AF22" s="86" t="s">
        <v>26</v>
      </c>
      <c r="AG22" s="70">
        <f t="shared" si="3"/>
        <v>100</v>
      </c>
      <c r="AH22" s="68">
        <f t="shared" si="22"/>
        <v>100</v>
      </c>
      <c r="AI22" s="64">
        <f t="shared" ref="AI22:AI27" si="42">AO22+AU22+BA22+BG22</f>
        <v>0</v>
      </c>
      <c r="AJ22" s="68">
        <f t="shared" si="13"/>
        <v>100</v>
      </c>
      <c r="AK22" s="68">
        <f t="shared" si="24"/>
        <v>100</v>
      </c>
      <c r="AL22" s="64">
        <f t="shared" ref="AL22:AL27" si="43">AR22+AX22+BD22+BJ22</f>
        <v>0</v>
      </c>
      <c r="AM22" s="64">
        <f t="shared" si="14"/>
        <v>0</v>
      </c>
      <c r="AN22" s="32">
        <v>0</v>
      </c>
      <c r="AO22" s="32">
        <v>0</v>
      </c>
      <c r="AP22" s="32">
        <f t="shared" si="15"/>
        <v>0</v>
      </c>
      <c r="AQ22" s="32">
        <v>0</v>
      </c>
      <c r="AR22" s="50">
        <v>0</v>
      </c>
      <c r="AS22" s="50">
        <f t="shared" si="16"/>
        <v>0</v>
      </c>
      <c r="AT22" s="32">
        <v>0</v>
      </c>
      <c r="AU22" s="32">
        <v>0</v>
      </c>
      <c r="AV22" s="32">
        <f t="shared" si="17"/>
        <v>0</v>
      </c>
      <c r="AW22" s="32">
        <v>0</v>
      </c>
      <c r="AX22" s="32">
        <v>0</v>
      </c>
      <c r="AY22" s="67">
        <f t="shared" si="18"/>
        <v>100</v>
      </c>
      <c r="AZ22" s="67">
        <f t="shared" si="38"/>
        <v>100</v>
      </c>
      <c r="BA22" s="32">
        <v>0</v>
      </c>
      <c r="BB22" s="67">
        <f t="shared" si="19"/>
        <v>100</v>
      </c>
      <c r="BC22" s="67">
        <f t="shared" si="39"/>
        <v>100</v>
      </c>
      <c r="BD22" s="32">
        <v>0</v>
      </c>
      <c r="BE22" s="32">
        <f t="shared" si="20"/>
        <v>0</v>
      </c>
      <c r="BF22" s="32">
        <v>0</v>
      </c>
      <c r="BG22" s="32">
        <v>0</v>
      </c>
      <c r="BH22" s="32">
        <f t="shared" si="21"/>
        <v>0</v>
      </c>
      <c r="BI22" s="32">
        <v>0</v>
      </c>
      <c r="BJ22" s="50">
        <v>0</v>
      </c>
    </row>
    <row r="23" spans="1:62" s="51" customFormat="1" ht="28.15" customHeight="1" x14ac:dyDescent="0.25">
      <c r="A23" s="86" t="s">
        <v>27</v>
      </c>
      <c r="B23" s="63">
        <f t="shared" si="0"/>
        <v>1</v>
      </c>
      <c r="C23" s="64">
        <f t="shared" si="1"/>
        <v>1</v>
      </c>
      <c r="D23" s="64">
        <f t="shared" si="1"/>
        <v>0</v>
      </c>
      <c r="E23" s="64">
        <f t="shared" si="4"/>
        <v>13</v>
      </c>
      <c r="F23" s="64">
        <f t="shared" si="2"/>
        <v>13</v>
      </c>
      <c r="G23" s="64">
        <f t="shared" si="2"/>
        <v>0</v>
      </c>
      <c r="H23" s="64">
        <f t="shared" si="5"/>
        <v>0</v>
      </c>
      <c r="I23" s="32">
        <v>0</v>
      </c>
      <c r="J23" s="32">
        <v>0</v>
      </c>
      <c r="K23" s="32">
        <f t="shared" si="6"/>
        <v>0</v>
      </c>
      <c r="L23" s="32">
        <v>0</v>
      </c>
      <c r="M23" s="50">
        <v>0</v>
      </c>
      <c r="N23" s="50">
        <f t="shared" si="7"/>
        <v>1</v>
      </c>
      <c r="O23" s="32">
        <v>1</v>
      </c>
      <c r="P23" s="32">
        <v>0</v>
      </c>
      <c r="Q23" s="32">
        <f t="shared" si="8"/>
        <v>13</v>
      </c>
      <c r="R23" s="32">
        <v>13</v>
      </c>
      <c r="S23" s="32">
        <v>0</v>
      </c>
      <c r="T23" s="32">
        <f t="shared" si="9"/>
        <v>0</v>
      </c>
      <c r="U23" s="32">
        <v>0</v>
      </c>
      <c r="V23" s="32">
        <v>0</v>
      </c>
      <c r="W23" s="32">
        <f t="shared" si="10"/>
        <v>0</v>
      </c>
      <c r="X23" s="32">
        <v>0</v>
      </c>
      <c r="Y23" s="32">
        <v>0</v>
      </c>
      <c r="Z23" s="32">
        <f t="shared" si="11"/>
        <v>0</v>
      </c>
      <c r="AA23" s="32">
        <v>0</v>
      </c>
      <c r="AB23" s="32">
        <v>0</v>
      </c>
      <c r="AC23" s="32">
        <f t="shared" si="12"/>
        <v>0</v>
      </c>
      <c r="AD23" s="32">
        <v>0</v>
      </c>
      <c r="AE23" s="50">
        <v>0</v>
      </c>
      <c r="AF23" s="86" t="s">
        <v>27</v>
      </c>
      <c r="AG23" s="70">
        <f t="shared" si="3"/>
        <v>100</v>
      </c>
      <c r="AH23" s="68">
        <f t="shared" si="22"/>
        <v>100</v>
      </c>
      <c r="AI23" s="64">
        <f t="shared" si="42"/>
        <v>0</v>
      </c>
      <c r="AJ23" s="68">
        <f t="shared" si="13"/>
        <v>100</v>
      </c>
      <c r="AK23" s="68">
        <f t="shared" si="24"/>
        <v>100</v>
      </c>
      <c r="AL23" s="64">
        <f t="shared" si="43"/>
        <v>0</v>
      </c>
      <c r="AM23" s="64">
        <f t="shared" si="14"/>
        <v>0</v>
      </c>
      <c r="AN23" s="32">
        <v>0</v>
      </c>
      <c r="AO23" s="32">
        <v>0</v>
      </c>
      <c r="AP23" s="32">
        <f t="shared" si="15"/>
        <v>0</v>
      </c>
      <c r="AQ23" s="32">
        <v>0</v>
      </c>
      <c r="AR23" s="50">
        <v>0</v>
      </c>
      <c r="AS23" s="73">
        <f t="shared" si="16"/>
        <v>100</v>
      </c>
      <c r="AT23" s="67">
        <f>O23/N23*100</f>
        <v>100</v>
      </c>
      <c r="AU23" s="32">
        <v>0</v>
      </c>
      <c r="AV23" s="67">
        <f t="shared" si="17"/>
        <v>100</v>
      </c>
      <c r="AW23" s="67">
        <f>R23/Q23*100</f>
        <v>100</v>
      </c>
      <c r="AX23" s="32">
        <v>0</v>
      </c>
      <c r="AY23" s="32">
        <f t="shared" si="18"/>
        <v>0</v>
      </c>
      <c r="AZ23" s="32">
        <v>0</v>
      </c>
      <c r="BA23" s="32">
        <v>0</v>
      </c>
      <c r="BB23" s="32">
        <f t="shared" si="19"/>
        <v>0</v>
      </c>
      <c r="BC23" s="32">
        <v>0</v>
      </c>
      <c r="BD23" s="32">
        <v>0</v>
      </c>
      <c r="BE23" s="32">
        <f t="shared" si="20"/>
        <v>0</v>
      </c>
      <c r="BF23" s="32">
        <v>0</v>
      </c>
      <c r="BG23" s="32">
        <v>0</v>
      </c>
      <c r="BH23" s="32">
        <f t="shared" si="21"/>
        <v>0</v>
      </c>
      <c r="BI23" s="32">
        <v>0</v>
      </c>
      <c r="BJ23" s="50">
        <v>0</v>
      </c>
    </row>
    <row r="24" spans="1:62" s="51" customFormat="1" ht="28.15" customHeight="1" x14ac:dyDescent="0.25">
      <c r="A24" s="86" t="s">
        <v>28</v>
      </c>
      <c r="B24" s="63">
        <f t="shared" si="0"/>
        <v>0</v>
      </c>
      <c r="C24" s="64">
        <f t="shared" si="1"/>
        <v>0</v>
      </c>
      <c r="D24" s="64">
        <f t="shared" si="1"/>
        <v>0</v>
      </c>
      <c r="E24" s="64">
        <f t="shared" si="4"/>
        <v>0</v>
      </c>
      <c r="F24" s="64">
        <f t="shared" si="2"/>
        <v>0</v>
      </c>
      <c r="G24" s="64">
        <f t="shared" si="2"/>
        <v>0</v>
      </c>
      <c r="H24" s="64">
        <f t="shared" si="5"/>
        <v>0</v>
      </c>
      <c r="I24" s="32">
        <v>0</v>
      </c>
      <c r="J24" s="32">
        <v>0</v>
      </c>
      <c r="K24" s="32">
        <f t="shared" si="6"/>
        <v>0</v>
      </c>
      <c r="L24" s="32">
        <v>0</v>
      </c>
      <c r="M24" s="50">
        <v>0</v>
      </c>
      <c r="N24" s="50">
        <f t="shared" si="7"/>
        <v>0</v>
      </c>
      <c r="O24" s="32">
        <v>0</v>
      </c>
      <c r="P24" s="32">
        <v>0</v>
      </c>
      <c r="Q24" s="32">
        <f t="shared" si="8"/>
        <v>0</v>
      </c>
      <c r="R24" s="32">
        <v>0</v>
      </c>
      <c r="S24" s="32">
        <v>0</v>
      </c>
      <c r="T24" s="32">
        <f t="shared" si="9"/>
        <v>0</v>
      </c>
      <c r="U24" s="32">
        <v>0</v>
      </c>
      <c r="V24" s="32">
        <v>0</v>
      </c>
      <c r="W24" s="32">
        <f t="shared" si="10"/>
        <v>0</v>
      </c>
      <c r="X24" s="32">
        <v>0</v>
      </c>
      <c r="Y24" s="32">
        <v>0</v>
      </c>
      <c r="Z24" s="32">
        <f t="shared" si="11"/>
        <v>0</v>
      </c>
      <c r="AA24" s="32">
        <v>0</v>
      </c>
      <c r="AB24" s="32">
        <v>0</v>
      </c>
      <c r="AC24" s="32">
        <f t="shared" si="12"/>
        <v>0</v>
      </c>
      <c r="AD24" s="32">
        <v>0</v>
      </c>
      <c r="AE24" s="50">
        <v>0</v>
      </c>
      <c r="AF24" s="86" t="s">
        <v>28</v>
      </c>
      <c r="AG24" s="63">
        <f t="shared" si="3"/>
        <v>0</v>
      </c>
      <c r="AH24" s="64">
        <f>AN24+AT24+AZ24+BF24</f>
        <v>0</v>
      </c>
      <c r="AI24" s="64">
        <f t="shared" si="42"/>
        <v>0</v>
      </c>
      <c r="AJ24" s="64">
        <f t="shared" si="13"/>
        <v>0</v>
      </c>
      <c r="AK24" s="64">
        <f>AQ24+AW24+BC24+BI24</f>
        <v>0</v>
      </c>
      <c r="AL24" s="64">
        <f t="shared" si="43"/>
        <v>0</v>
      </c>
      <c r="AM24" s="64">
        <f t="shared" si="14"/>
        <v>0</v>
      </c>
      <c r="AN24" s="32">
        <v>0</v>
      </c>
      <c r="AO24" s="32">
        <v>0</v>
      </c>
      <c r="AP24" s="32">
        <f t="shared" si="15"/>
        <v>0</v>
      </c>
      <c r="AQ24" s="32">
        <v>0</v>
      </c>
      <c r="AR24" s="50">
        <v>0</v>
      </c>
      <c r="AS24" s="50">
        <f t="shared" si="16"/>
        <v>0</v>
      </c>
      <c r="AT24" s="32">
        <v>0</v>
      </c>
      <c r="AU24" s="32">
        <v>0</v>
      </c>
      <c r="AV24" s="32">
        <f t="shared" si="17"/>
        <v>0</v>
      </c>
      <c r="AW24" s="32">
        <v>0</v>
      </c>
      <c r="AX24" s="32">
        <v>0</v>
      </c>
      <c r="AY24" s="32">
        <f t="shared" si="18"/>
        <v>0</v>
      </c>
      <c r="AZ24" s="32">
        <v>0</v>
      </c>
      <c r="BA24" s="32">
        <v>0</v>
      </c>
      <c r="BB24" s="32">
        <f t="shared" si="19"/>
        <v>0</v>
      </c>
      <c r="BC24" s="32">
        <v>0</v>
      </c>
      <c r="BD24" s="32">
        <v>0</v>
      </c>
      <c r="BE24" s="32">
        <f t="shared" si="20"/>
        <v>0</v>
      </c>
      <c r="BF24" s="32">
        <v>0</v>
      </c>
      <c r="BG24" s="32">
        <v>0</v>
      </c>
      <c r="BH24" s="32">
        <f t="shared" si="21"/>
        <v>0</v>
      </c>
      <c r="BI24" s="32">
        <v>0</v>
      </c>
      <c r="BJ24" s="50">
        <v>0</v>
      </c>
    </row>
    <row r="25" spans="1:62" s="51" customFormat="1" ht="28.15" customHeight="1" x14ac:dyDescent="0.25">
      <c r="A25" s="86" t="s">
        <v>29</v>
      </c>
      <c r="B25" s="63">
        <f t="shared" si="0"/>
        <v>0</v>
      </c>
      <c r="C25" s="64">
        <f t="shared" si="1"/>
        <v>0</v>
      </c>
      <c r="D25" s="64">
        <f t="shared" si="1"/>
        <v>0</v>
      </c>
      <c r="E25" s="64">
        <f t="shared" si="4"/>
        <v>0</v>
      </c>
      <c r="F25" s="64">
        <f t="shared" si="2"/>
        <v>0</v>
      </c>
      <c r="G25" s="64">
        <f t="shared" si="2"/>
        <v>0</v>
      </c>
      <c r="H25" s="64">
        <f t="shared" si="5"/>
        <v>0</v>
      </c>
      <c r="I25" s="32">
        <v>0</v>
      </c>
      <c r="J25" s="32">
        <v>0</v>
      </c>
      <c r="K25" s="32">
        <f t="shared" si="6"/>
        <v>0</v>
      </c>
      <c r="L25" s="32">
        <v>0</v>
      </c>
      <c r="M25" s="50">
        <v>0</v>
      </c>
      <c r="N25" s="50">
        <f t="shared" si="7"/>
        <v>0</v>
      </c>
      <c r="O25" s="32">
        <v>0</v>
      </c>
      <c r="P25" s="32">
        <v>0</v>
      </c>
      <c r="Q25" s="32">
        <f t="shared" si="8"/>
        <v>0</v>
      </c>
      <c r="R25" s="32">
        <v>0</v>
      </c>
      <c r="S25" s="32">
        <v>0</v>
      </c>
      <c r="T25" s="32">
        <f t="shared" si="9"/>
        <v>0</v>
      </c>
      <c r="U25" s="32">
        <v>0</v>
      </c>
      <c r="V25" s="32">
        <v>0</v>
      </c>
      <c r="W25" s="32">
        <f t="shared" si="10"/>
        <v>0</v>
      </c>
      <c r="X25" s="32">
        <v>0</v>
      </c>
      <c r="Y25" s="32">
        <v>0</v>
      </c>
      <c r="Z25" s="32">
        <f t="shared" si="11"/>
        <v>0</v>
      </c>
      <c r="AA25" s="32">
        <v>0</v>
      </c>
      <c r="AB25" s="32">
        <v>0</v>
      </c>
      <c r="AC25" s="32">
        <f t="shared" si="12"/>
        <v>0</v>
      </c>
      <c r="AD25" s="32">
        <v>0</v>
      </c>
      <c r="AE25" s="50">
        <v>0</v>
      </c>
      <c r="AF25" s="86" t="s">
        <v>29</v>
      </c>
      <c r="AG25" s="63">
        <f t="shared" si="3"/>
        <v>0</v>
      </c>
      <c r="AH25" s="64">
        <f>AN25+AT25+AZ25+BF25</f>
        <v>0</v>
      </c>
      <c r="AI25" s="64">
        <f t="shared" si="42"/>
        <v>0</v>
      </c>
      <c r="AJ25" s="64">
        <f t="shared" si="13"/>
        <v>0</v>
      </c>
      <c r="AK25" s="64">
        <f>AQ25+AW25+BC25+BI25</f>
        <v>0</v>
      </c>
      <c r="AL25" s="64">
        <f t="shared" si="43"/>
        <v>0</v>
      </c>
      <c r="AM25" s="64">
        <f t="shared" si="14"/>
        <v>0</v>
      </c>
      <c r="AN25" s="32">
        <v>0</v>
      </c>
      <c r="AO25" s="32">
        <v>0</v>
      </c>
      <c r="AP25" s="32">
        <f t="shared" si="15"/>
        <v>0</v>
      </c>
      <c r="AQ25" s="32">
        <v>0</v>
      </c>
      <c r="AR25" s="50">
        <v>0</v>
      </c>
      <c r="AS25" s="50">
        <f t="shared" si="16"/>
        <v>0</v>
      </c>
      <c r="AT25" s="32">
        <v>0</v>
      </c>
      <c r="AU25" s="32">
        <v>0</v>
      </c>
      <c r="AV25" s="32">
        <f t="shared" si="17"/>
        <v>0</v>
      </c>
      <c r="AW25" s="32">
        <v>0</v>
      </c>
      <c r="AX25" s="32">
        <v>0</v>
      </c>
      <c r="AY25" s="32">
        <f t="shared" si="18"/>
        <v>0</v>
      </c>
      <c r="AZ25" s="32">
        <v>0</v>
      </c>
      <c r="BA25" s="32">
        <v>0</v>
      </c>
      <c r="BB25" s="32">
        <f t="shared" si="19"/>
        <v>0</v>
      </c>
      <c r="BC25" s="32">
        <v>0</v>
      </c>
      <c r="BD25" s="32">
        <v>0</v>
      </c>
      <c r="BE25" s="32">
        <f t="shared" si="20"/>
        <v>0</v>
      </c>
      <c r="BF25" s="32">
        <v>0</v>
      </c>
      <c r="BG25" s="32">
        <v>0</v>
      </c>
      <c r="BH25" s="32">
        <f t="shared" si="21"/>
        <v>0</v>
      </c>
      <c r="BI25" s="32">
        <v>0</v>
      </c>
      <c r="BJ25" s="50">
        <v>0</v>
      </c>
    </row>
    <row r="26" spans="1:62" s="51" customFormat="1" ht="28.15" customHeight="1" x14ac:dyDescent="0.25">
      <c r="A26" s="86" t="s">
        <v>30</v>
      </c>
      <c r="B26" s="63">
        <f t="shared" si="0"/>
        <v>0</v>
      </c>
      <c r="C26" s="64">
        <f t="shared" si="1"/>
        <v>0</v>
      </c>
      <c r="D26" s="64">
        <f t="shared" si="1"/>
        <v>0</v>
      </c>
      <c r="E26" s="64">
        <f t="shared" si="4"/>
        <v>0</v>
      </c>
      <c r="F26" s="64">
        <f t="shared" si="2"/>
        <v>0</v>
      </c>
      <c r="G26" s="64">
        <f t="shared" si="2"/>
        <v>0</v>
      </c>
      <c r="H26" s="64">
        <f t="shared" si="5"/>
        <v>0</v>
      </c>
      <c r="I26" s="32">
        <v>0</v>
      </c>
      <c r="J26" s="32">
        <v>0</v>
      </c>
      <c r="K26" s="32">
        <f t="shared" si="6"/>
        <v>0</v>
      </c>
      <c r="L26" s="32">
        <v>0</v>
      </c>
      <c r="M26" s="50">
        <v>0</v>
      </c>
      <c r="N26" s="50">
        <f t="shared" si="7"/>
        <v>0</v>
      </c>
      <c r="O26" s="32">
        <v>0</v>
      </c>
      <c r="P26" s="32">
        <v>0</v>
      </c>
      <c r="Q26" s="32">
        <f t="shared" si="8"/>
        <v>0</v>
      </c>
      <c r="R26" s="32">
        <v>0</v>
      </c>
      <c r="S26" s="32">
        <v>0</v>
      </c>
      <c r="T26" s="32">
        <f t="shared" si="9"/>
        <v>0</v>
      </c>
      <c r="U26" s="32">
        <v>0</v>
      </c>
      <c r="V26" s="32">
        <v>0</v>
      </c>
      <c r="W26" s="32">
        <f t="shared" si="10"/>
        <v>0</v>
      </c>
      <c r="X26" s="32">
        <v>0</v>
      </c>
      <c r="Y26" s="32">
        <v>0</v>
      </c>
      <c r="Z26" s="32">
        <f t="shared" si="11"/>
        <v>0</v>
      </c>
      <c r="AA26" s="32">
        <v>0</v>
      </c>
      <c r="AB26" s="32">
        <v>0</v>
      </c>
      <c r="AC26" s="32">
        <f t="shared" si="12"/>
        <v>0</v>
      </c>
      <c r="AD26" s="32">
        <v>0</v>
      </c>
      <c r="AE26" s="50">
        <v>0</v>
      </c>
      <c r="AF26" s="86" t="s">
        <v>30</v>
      </c>
      <c r="AG26" s="63">
        <f t="shared" si="3"/>
        <v>0</v>
      </c>
      <c r="AH26" s="64">
        <f>AN26+AT26+AZ26+BF26</f>
        <v>0</v>
      </c>
      <c r="AI26" s="64">
        <f t="shared" si="42"/>
        <v>0</v>
      </c>
      <c r="AJ26" s="64">
        <f t="shared" si="13"/>
        <v>0</v>
      </c>
      <c r="AK26" s="64">
        <f>AQ26+AW26+BC26+BI26</f>
        <v>0</v>
      </c>
      <c r="AL26" s="64">
        <f t="shared" si="43"/>
        <v>0</v>
      </c>
      <c r="AM26" s="64">
        <f t="shared" si="14"/>
        <v>0</v>
      </c>
      <c r="AN26" s="32">
        <v>0</v>
      </c>
      <c r="AO26" s="32">
        <v>0</v>
      </c>
      <c r="AP26" s="32">
        <f t="shared" si="15"/>
        <v>0</v>
      </c>
      <c r="AQ26" s="32">
        <v>0</v>
      </c>
      <c r="AR26" s="50">
        <v>0</v>
      </c>
      <c r="AS26" s="50">
        <f t="shared" si="16"/>
        <v>0</v>
      </c>
      <c r="AT26" s="32">
        <v>0</v>
      </c>
      <c r="AU26" s="32">
        <v>0</v>
      </c>
      <c r="AV26" s="32">
        <f t="shared" si="17"/>
        <v>0</v>
      </c>
      <c r="AW26" s="32">
        <v>0</v>
      </c>
      <c r="AX26" s="32">
        <v>0</v>
      </c>
      <c r="AY26" s="32">
        <f t="shared" si="18"/>
        <v>0</v>
      </c>
      <c r="AZ26" s="32">
        <v>0</v>
      </c>
      <c r="BA26" s="32">
        <v>0</v>
      </c>
      <c r="BB26" s="32">
        <f t="shared" si="19"/>
        <v>0</v>
      </c>
      <c r="BC26" s="32">
        <v>0</v>
      </c>
      <c r="BD26" s="32">
        <v>0</v>
      </c>
      <c r="BE26" s="32">
        <f t="shared" si="20"/>
        <v>0</v>
      </c>
      <c r="BF26" s="32">
        <v>0</v>
      </c>
      <c r="BG26" s="32">
        <v>0</v>
      </c>
      <c r="BH26" s="32">
        <f t="shared" si="21"/>
        <v>0</v>
      </c>
      <c r="BI26" s="32">
        <v>0</v>
      </c>
      <c r="BJ26" s="50">
        <v>0</v>
      </c>
    </row>
    <row r="27" spans="1:62" ht="28.15" customHeight="1" thickBot="1" x14ac:dyDescent="0.3">
      <c r="A27" s="85" t="s">
        <v>31</v>
      </c>
      <c r="B27" s="74">
        <f t="shared" si="0"/>
        <v>0</v>
      </c>
      <c r="C27" s="75">
        <f t="shared" si="1"/>
        <v>0</v>
      </c>
      <c r="D27" s="75">
        <f t="shared" si="1"/>
        <v>0</v>
      </c>
      <c r="E27" s="75">
        <f>SUM(F27:G27)</f>
        <v>0</v>
      </c>
      <c r="F27" s="75">
        <f t="shared" si="2"/>
        <v>0</v>
      </c>
      <c r="G27" s="75">
        <f t="shared" si="2"/>
        <v>0</v>
      </c>
      <c r="H27" s="75">
        <f t="shared" si="5"/>
        <v>0</v>
      </c>
      <c r="I27" s="76">
        <v>0</v>
      </c>
      <c r="J27" s="76">
        <v>0</v>
      </c>
      <c r="K27" s="76">
        <f t="shared" si="6"/>
        <v>0</v>
      </c>
      <c r="L27" s="76">
        <v>0</v>
      </c>
      <c r="M27" s="27">
        <v>0</v>
      </c>
      <c r="N27" s="27">
        <f t="shared" si="7"/>
        <v>0</v>
      </c>
      <c r="O27" s="77">
        <v>0</v>
      </c>
      <c r="P27" s="77">
        <v>0</v>
      </c>
      <c r="Q27" s="76">
        <f t="shared" si="8"/>
        <v>0</v>
      </c>
      <c r="R27" s="77">
        <v>0</v>
      </c>
      <c r="S27" s="77">
        <v>0</v>
      </c>
      <c r="T27" s="76">
        <f t="shared" si="9"/>
        <v>0</v>
      </c>
      <c r="U27" s="77">
        <v>0</v>
      </c>
      <c r="V27" s="77">
        <v>0</v>
      </c>
      <c r="W27" s="76">
        <f t="shared" si="10"/>
        <v>0</v>
      </c>
      <c r="X27" s="77">
        <v>0</v>
      </c>
      <c r="Y27" s="77">
        <v>0</v>
      </c>
      <c r="Z27" s="76">
        <f t="shared" si="11"/>
        <v>0</v>
      </c>
      <c r="AA27" s="32">
        <v>0</v>
      </c>
      <c r="AB27" s="32">
        <v>0</v>
      </c>
      <c r="AC27" s="32">
        <f t="shared" si="12"/>
        <v>0</v>
      </c>
      <c r="AD27" s="32">
        <v>0</v>
      </c>
      <c r="AE27" s="50">
        <v>0</v>
      </c>
      <c r="AF27" s="85" t="s">
        <v>31</v>
      </c>
      <c r="AG27" s="74">
        <f t="shared" si="3"/>
        <v>0</v>
      </c>
      <c r="AH27" s="75">
        <f>AN27+AT27+AZ27+BF27</f>
        <v>0</v>
      </c>
      <c r="AI27" s="75">
        <f t="shared" si="42"/>
        <v>0</v>
      </c>
      <c r="AJ27" s="75">
        <f>SUM(AK27:AL27)</f>
        <v>0</v>
      </c>
      <c r="AK27" s="75">
        <f>AQ27+AW27+BC27+BI27</f>
        <v>0</v>
      </c>
      <c r="AL27" s="75">
        <f t="shared" si="43"/>
        <v>0</v>
      </c>
      <c r="AM27" s="75">
        <f t="shared" si="14"/>
        <v>0</v>
      </c>
      <c r="AN27" s="76">
        <v>0</v>
      </c>
      <c r="AO27" s="76">
        <v>0</v>
      </c>
      <c r="AP27" s="76">
        <f t="shared" si="15"/>
        <v>0</v>
      </c>
      <c r="AQ27" s="76">
        <v>0</v>
      </c>
      <c r="AR27" s="27">
        <v>0</v>
      </c>
      <c r="AS27" s="27">
        <f t="shared" si="16"/>
        <v>0</v>
      </c>
      <c r="AT27" s="76">
        <v>0</v>
      </c>
      <c r="AU27" s="76">
        <v>0</v>
      </c>
      <c r="AV27" s="76">
        <f t="shared" si="17"/>
        <v>0</v>
      </c>
      <c r="AW27" s="76">
        <v>0</v>
      </c>
      <c r="AX27" s="76">
        <v>0</v>
      </c>
      <c r="AY27" s="76">
        <f t="shared" si="18"/>
        <v>0</v>
      </c>
      <c r="AZ27" s="76">
        <v>0</v>
      </c>
      <c r="BA27" s="76">
        <v>0</v>
      </c>
      <c r="BB27" s="76">
        <f t="shared" si="19"/>
        <v>0</v>
      </c>
      <c r="BC27" s="76">
        <v>0</v>
      </c>
      <c r="BD27" s="76">
        <v>0</v>
      </c>
      <c r="BE27" s="76">
        <f t="shared" si="20"/>
        <v>0</v>
      </c>
      <c r="BF27" s="77">
        <v>0</v>
      </c>
      <c r="BG27" s="77">
        <v>0</v>
      </c>
      <c r="BH27" s="32">
        <f t="shared" si="21"/>
        <v>0</v>
      </c>
      <c r="BI27" s="32">
        <v>0</v>
      </c>
      <c r="BJ27" s="50">
        <v>0</v>
      </c>
    </row>
    <row r="28" spans="1:62" ht="25.15" customHeight="1" x14ac:dyDescent="0.25">
      <c r="A28" s="51" t="s">
        <v>32</v>
      </c>
      <c r="B28" s="51"/>
      <c r="C28" s="51"/>
      <c r="D28" s="51"/>
      <c r="E28" s="51"/>
      <c r="F28" s="51"/>
      <c r="G28" s="51"/>
      <c r="H28" s="51"/>
      <c r="I28" s="79"/>
      <c r="J28" s="79"/>
      <c r="K28" s="79"/>
      <c r="L28" s="79"/>
      <c r="M28" s="79"/>
      <c r="N28" s="79"/>
      <c r="AA28" s="99"/>
      <c r="AB28" s="99"/>
      <c r="AC28" s="99"/>
      <c r="AD28" s="99"/>
      <c r="AE28" s="99"/>
      <c r="AF28" s="51" t="s">
        <v>32</v>
      </c>
      <c r="AG28" s="51"/>
      <c r="AH28" s="51"/>
      <c r="AI28" s="51"/>
      <c r="AJ28" s="51"/>
      <c r="AK28" s="51"/>
      <c r="AL28" s="51"/>
      <c r="AM28" s="51"/>
      <c r="AN28" s="79"/>
      <c r="AO28" s="79"/>
      <c r="AP28" s="79"/>
      <c r="AQ28" s="79"/>
      <c r="AR28" s="79"/>
      <c r="AS28" s="79"/>
      <c r="BF28" s="99"/>
      <c r="BG28" s="99"/>
      <c r="BH28" s="99"/>
      <c r="BI28" s="99"/>
      <c r="BJ28" s="99"/>
    </row>
    <row r="29" spans="1:62" x14ac:dyDescent="0.25">
      <c r="A29" s="51" t="s">
        <v>33</v>
      </c>
      <c r="B29" s="51"/>
      <c r="C29" s="51"/>
      <c r="D29" s="51"/>
      <c r="E29" s="51"/>
      <c r="F29" s="51"/>
      <c r="G29" s="51"/>
      <c r="H29" s="51"/>
      <c r="I29" s="51"/>
      <c r="J29" s="51"/>
      <c r="K29" s="51"/>
      <c r="L29" s="51"/>
      <c r="M29" s="51"/>
      <c r="N29" s="51"/>
      <c r="O29" s="51"/>
      <c r="AF29" s="51" t="s">
        <v>33</v>
      </c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</row>
  </sheetData>
  <mergeCells count="40">
    <mergeCell ref="A1:AE1"/>
    <mergeCell ref="AF1:BJ1"/>
    <mergeCell ref="N2:Q2"/>
    <mergeCell ref="AA2:AE2"/>
    <mergeCell ref="AR2:AV2"/>
    <mergeCell ref="BF2:BJ2"/>
    <mergeCell ref="Z3:AE3"/>
    <mergeCell ref="B4:D4"/>
    <mergeCell ref="E4:G4"/>
    <mergeCell ref="H4:J4"/>
    <mergeCell ref="K4:M4"/>
    <mergeCell ref="N4:P4"/>
    <mergeCell ref="Q4:S4"/>
    <mergeCell ref="T4:V4"/>
    <mergeCell ref="A3:A5"/>
    <mergeCell ref="B3:G3"/>
    <mergeCell ref="H3:M3"/>
    <mergeCell ref="N3:S3"/>
    <mergeCell ref="T3:Y3"/>
    <mergeCell ref="AS3:AX3"/>
    <mergeCell ref="AY3:BD3"/>
    <mergeCell ref="AJ4:AL4"/>
    <mergeCell ref="AM4:AO4"/>
    <mergeCell ref="AP4:AR4"/>
    <mergeCell ref="BE3:BJ3"/>
    <mergeCell ref="AG4:AI4"/>
    <mergeCell ref="W4:Y4"/>
    <mergeCell ref="Z4:AB4"/>
    <mergeCell ref="AA28:AE28"/>
    <mergeCell ref="BF28:BJ28"/>
    <mergeCell ref="AS4:AU4"/>
    <mergeCell ref="AV4:AX4"/>
    <mergeCell ref="AY4:BA4"/>
    <mergeCell ref="BB4:BD4"/>
    <mergeCell ref="BE4:BG4"/>
    <mergeCell ref="BH4:BJ4"/>
    <mergeCell ref="AC4:AE4"/>
    <mergeCell ref="AF3:AF5"/>
    <mergeCell ref="AG3:AL3"/>
    <mergeCell ref="AM3:AR3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8" scale="6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J29"/>
  <sheetViews>
    <sheetView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BF28" sqref="BF28:BJ28"/>
    </sheetView>
  </sheetViews>
  <sheetFormatPr defaultColWidth="8.875" defaultRowHeight="16.5" x14ac:dyDescent="0.25"/>
  <cols>
    <col min="1" max="1" width="12.75" style="78" customWidth="1"/>
    <col min="2" max="4" width="9.75" style="78" customWidth="1"/>
    <col min="5" max="7" width="11.75" style="78" customWidth="1"/>
    <col min="8" max="8" width="10.75" style="78" customWidth="1"/>
    <col min="9" max="10" width="9.75" style="78" customWidth="1"/>
    <col min="11" max="13" width="11.75" style="78" customWidth="1"/>
    <col min="14" max="31" width="9.75" style="78" customWidth="1"/>
    <col min="32" max="32" width="12.75" style="78" customWidth="1"/>
    <col min="33" max="62" width="9.75" style="78" customWidth="1"/>
    <col min="63" max="16384" width="8.875" style="78"/>
  </cols>
  <sheetData>
    <row r="1" spans="1:62" s="51" customFormat="1" ht="41.45" customHeight="1" x14ac:dyDescent="0.25">
      <c r="A1" s="94" t="s">
        <v>38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  <c r="AC1" s="94"/>
      <c r="AD1" s="94"/>
      <c r="AE1" s="94"/>
      <c r="AF1" s="94" t="s">
        <v>38</v>
      </c>
      <c r="AG1" s="94"/>
      <c r="AH1" s="94"/>
      <c r="AI1" s="94"/>
      <c r="AJ1" s="94"/>
      <c r="AK1" s="94"/>
      <c r="AL1" s="94"/>
      <c r="AM1" s="94"/>
      <c r="AN1" s="94"/>
      <c r="AO1" s="94"/>
      <c r="AP1" s="94"/>
      <c r="AQ1" s="94"/>
      <c r="AR1" s="94"/>
      <c r="AS1" s="94"/>
      <c r="AT1" s="94"/>
      <c r="AU1" s="94"/>
      <c r="AV1" s="94"/>
      <c r="AW1" s="94"/>
      <c r="AX1" s="94"/>
      <c r="AY1" s="94"/>
      <c r="AZ1" s="94"/>
      <c r="BA1" s="94"/>
      <c r="BB1" s="94"/>
      <c r="BC1" s="94"/>
      <c r="BD1" s="94"/>
      <c r="BE1" s="94"/>
      <c r="BF1" s="94"/>
      <c r="BG1" s="94"/>
      <c r="BH1" s="94"/>
      <c r="BI1" s="94"/>
      <c r="BJ1" s="94"/>
    </row>
    <row r="2" spans="1:62" s="51" customFormat="1" ht="25.15" customHeight="1" thickBot="1" x14ac:dyDescent="0.3">
      <c r="A2" s="52"/>
      <c r="B2" s="52"/>
      <c r="C2" s="52"/>
      <c r="D2" s="52"/>
      <c r="E2" s="52"/>
      <c r="F2" s="52"/>
      <c r="G2" s="52"/>
      <c r="H2" s="52"/>
      <c r="I2" s="53"/>
      <c r="J2" s="53"/>
      <c r="K2" s="53"/>
      <c r="L2" s="53"/>
      <c r="M2" s="53"/>
      <c r="N2" s="108" t="s">
        <v>59</v>
      </c>
      <c r="O2" s="108"/>
      <c r="P2" s="108"/>
      <c r="Q2" s="108"/>
      <c r="R2" s="53"/>
      <c r="S2" s="53"/>
      <c r="T2" s="53"/>
      <c r="U2" s="53"/>
      <c r="V2" s="53"/>
      <c r="W2" s="53"/>
      <c r="X2" s="53"/>
      <c r="Y2" s="53"/>
      <c r="Z2" s="53"/>
      <c r="AA2" s="95" t="s">
        <v>42</v>
      </c>
      <c r="AB2" s="95"/>
      <c r="AC2" s="95"/>
      <c r="AD2" s="95"/>
      <c r="AE2" s="95"/>
      <c r="AF2" s="52"/>
      <c r="AG2" s="52"/>
      <c r="AH2" s="52"/>
      <c r="AI2" s="52"/>
      <c r="AJ2" s="52"/>
      <c r="AK2" s="52"/>
      <c r="AL2" s="52"/>
      <c r="AM2" s="52"/>
      <c r="AN2" s="53"/>
      <c r="AO2" s="53"/>
      <c r="AP2" s="53"/>
      <c r="AQ2" s="53"/>
      <c r="AR2" s="95" t="s">
        <v>59</v>
      </c>
      <c r="AS2" s="95"/>
      <c r="AT2" s="95"/>
      <c r="AU2" s="95"/>
      <c r="AV2" s="95"/>
      <c r="AW2" s="53"/>
      <c r="AX2" s="53"/>
      <c r="AY2" s="53"/>
      <c r="AZ2" s="53"/>
      <c r="BA2" s="53"/>
      <c r="BB2" s="53"/>
      <c r="BC2" s="53"/>
      <c r="BD2" s="53"/>
      <c r="BE2" s="53"/>
      <c r="BF2" s="95" t="s">
        <v>60</v>
      </c>
      <c r="BG2" s="95"/>
      <c r="BH2" s="95"/>
      <c r="BI2" s="95"/>
      <c r="BJ2" s="95"/>
    </row>
    <row r="3" spans="1:62" s="51" customFormat="1" ht="28.15" customHeight="1" x14ac:dyDescent="0.25">
      <c r="A3" s="96" t="s">
        <v>37</v>
      </c>
      <c r="B3" s="100" t="s">
        <v>0</v>
      </c>
      <c r="C3" s="101"/>
      <c r="D3" s="101"/>
      <c r="E3" s="101"/>
      <c r="F3" s="101"/>
      <c r="G3" s="96"/>
      <c r="H3" s="105" t="s">
        <v>1</v>
      </c>
      <c r="I3" s="106"/>
      <c r="J3" s="106"/>
      <c r="K3" s="106"/>
      <c r="L3" s="106"/>
      <c r="M3" s="107"/>
      <c r="N3" s="105" t="s">
        <v>2</v>
      </c>
      <c r="O3" s="106"/>
      <c r="P3" s="106"/>
      <c r="Q3" s="106"/>
      <c r="R3" s="106"/>
      <c r="S3" s="107"/>
      <c r="T3" s="105" t="s">
        <v>3</v>
      </c>
      <c r="U3" s="106"/>
      <c r="V3" s="106"/>
      <c r="W3" s="106"/>
      <c r="X3" s="106"/>
      <c r="Y3" s="107"/>
      <c r="Z3" s="105" t="s">
        <v>46</v>
      </c>
      <c r="AA3" s="106"/>
      <c r="AB3" s="106"/>
      <c r="AC3" s="106"/>
      <c r="AD3" s="106"/>
      <c r="AE3" s="106"/>
      <c r="AF3" s="96" t="s">
        <v>37</v>
      </c>
      <c r="AG3" s="100" t="s">
        <v>0</v>
      </c>
      <c r="AH3" s="101"/>
      <c r="AI3" s="101"/>
      <c r="AJ3" s="101"/>
      <c r="AK3" s="101"/>
      <c r="AL3" s="96"/>
      <c r="AM3" s="105" t="s">
        <v>1</v>
      </c>
      <c r="AN3" s="106"/>
      <c r="AO3" s="106"/>
      <c r="AP3" s="106"/>
      <c r="AQ3" s="106"/>
      <c r="AR3" s="107"/>
      <c r="AS3" s="105" t="s">
        <v>2</v>
      </c>
      <c r="AT3" s="106"/>
      <c r="AU3" s="106"/>
      <c r="AV3" s="106"/>
      <c r="AW3" s="106"/>
      <c r="AX3" s="107"/>
      <c r="AY3" s="105" t="s">
        <v>3</v>
      </c>
      <c r="AZ3" s="106"/>
      <c r="BA3" s="106"/>
      <c r="BB3" s="106"/>
      <c r="BC3" s="106"/>
      <c r="BD3" s="107"/>
      <c r="BE3" s="105" t="s">
        <v>47</v>
      </c>
      <c r="BF3" s="106"/>
      <c r="BG3" s="106"/>
      <c r="BH3" s="106"/>
      <c r="BI3" s="106"/>
      <c r="BJ3" s="106"/>
    </row>
    <row r="4" spans="1:62" s="51" customFormat="1" ht="28.15" customHeight="1" x14ac:dyDescent="0.25">
      <c r="A4" s="97"/>
      <c r="B4" s="102" t="s">
        <v>5</v>
      </c>
      <c r="C4" s="103"/>
      <c r="D4" s="104"/>
      <c r="E4" s="102" t="s">
        <v>6</v>
      </c>
      <c r="F4" s="103"/>
      <c r="G4" s="104"/>
      <c r="H4" s="102" t="s">
        <v>5</v>
      </c>
      <c r="I4" s="103"/>
      <c r="J4" s="104"/>
      <c r="K4" s="102" t="s">
        <v>6</v>
      </c>
      <c r="L4" s="103"/>
      <c r="M4" s="104"/>
      <c r="N4" s="102" t="s">
        <v>5</v>
      </c>
      <c r="O4" s="103"/>
      <c r="P4" s="104"/>
      <c r="Q4" s="102" t="s">
        <v>6</v>
      </c>
      <c r="R4" s="103"/>
      <c r="S4" s="104"/>
      <c r="T4" s="102" t="s">
        <v>5</v>
      </c>
      <c r="U4" s="103"/>
      <c r="V4" s="104"/>
      <c r="W4" s="102" t="s">
        <v>6</v>
      </c>
      <c r="X4" s="103"/>
      <c r="Y4" s="104"/>
      <c r="Z4" s="102" t="s">
        <v>5</v>
      </c>
      <c r="AA4" s="103"/>
      <c r="AB4" s="104"/>
      <c r="AC4" s="102" t="s">
        <v>6</v>
      </c>
      <c r="AD4" s="103"/>
      <c r="AE4" s="103"/>
      <c r="AF4" s="97"/>
      <c r="AG4" s="102" t="s">
        <v>5</v>
      </c>
      <c r="AH4" s="103"/>
      <c r="AI4" s="104"/>
      <c r="AJ4" s="102" t="s">
        <v>6</v>
      </c>
      <c r="AK4" s="103"/>
      <c r="AL4" s="104"/>
      <c r="AM4" s="102" t="s">
        <v>5</v>
      </c>
      <c r="AN4" s="103"/>
      <c r="AO4" s="104"/>
      <c r="AP4" s="102" t="s">
        <v>6</v>
      </c>
      <c r="AQ4" s="103"/>
      <c r="AR4" s="104"/>
      <c r="AS4" s="102" t="s">
        <v>5</v>
      </c>
      <c r="AT4" s="103"/>
      <c r="AU4" s="104"/>
      <c r="AV4" s="102" t="s">
        <v>6</v>
      </c>
      <c r="AW4" s="103"/>
      <c r="AX4" s="104"/>
      <c r="AY4" s="102" t="s">
        <v>5</v>
      </c>
      <c r="AZ4" s="103"/>
      <c r="BA4" s="104"/>
      <c r="BB4" s="102" t="s">
        <v>6</v>
      </c>
      <c r="BC4" s="103"/>
      <c r="BD4" s="104"/>
      <c r="BE4" s="102" t="s">
        <v>5</v>
      </c>
      <c r="BF4" s="103"/>
      <c r="BG4" s="104"/>
      <c r="BH4" s="102" t="s">
        <v>6</v>
      </c>
      <c r="BI4" s="103"/>
      <c r="BJ4" s="103"/>
    </row>
    <row r="5" spans="1:62" s="51" customFormat="1" ht="28.15" customHeight="1" x14ac:dyDescent="0.25">
      <c r="A5" s="98"/>
      <c r="B5" s="54" t="s">
        <v>35</v>
      </c>
      <c r="C5" s="55" t="s">
        <v>7</v>
      </c>
      <c r="D5" s="55" t="s">
        <v>8</v>
      </c>
      <c r="E5" s="56" t="s">
        <v>35</v>
      </c>
      <c r="F5" s="57" t="s">
        <v>7</v>
      </c>
      <c r="G5" s="57" t="s">
        <v>8</v>
      </c>
      <c r="H5" s="56" t="s">
        <v>35</v>
      </c>
      <c r="I5" s="56" t="s">
        <v>7</v>
      </c>
      <c r="J5" s="56" t="s">
        <v>8</v>
      </c>
      <c r="K5" s="56" t="s">
        <v>35</v>
      </c>
      <c r="L5" s="57" t="s">
        <v>7</v>
      </c>
      <c r="M5" s="57" t="s">
        <v>8</v>
      </c>
      <c r="N5" s="56" t="s">
        <v>35</v>
      </c>
      <c r="O5" s="56" t="s">
        <v>7</v>
      </c>
      <c r="P5" s="56" t="s">
        <v>8</v>
      </c>
      <c r="Q5" s="56" t="s">
        <v>34</v>
      </c>
      <c r="R5" s="56" t="s">
        <v>7</v>
      </c>
      <c r="S5" s="56" t="s">
        <v>8</v>
      </c>
      <c r="T5" s="56" t="s">
        <v>35</v>
      </c>
      <c r="U5" s="56" t="s">
        <v>7</v>
      </c>
      <c r="V5" s="56" t="s">
        <v>8</v>
      </c>
      <c r="W5" s="56" t="s">
        <v>35</v>
      </c>
      <c r="X5" s="56" t="s">
        <v>7</v>
      </c>
      <c r="Y5" s="56" t="s">
        <v>8</v>
      </c>
      <c r="Z5" s="56" t="s">
        <v>35</v>
      </c>
      <c r="AA5" s="56" t="s">
        <v>7</v>
      </c>
      <c r="AB5" s="58" t="s">
        <v>8</v>
      </c>
      <c r="AC5" s="59" t="s">
        <v>35</v>
      </c>
      <c r="AD5" s="56" t="s">
        <v>7</v>
      </c>
      <c r="AE5" s="58" t="s">
        <v>8</v>
      </c>
      <c r="AF5" s="98"/>
      <c r="AG5" s="54" t="s">
        <v>35</v>
      </c>
      <c r="AH5" s="55" t="s">
        <v>7</v>
      </c>
      <c r="AI5" s="55" t="s">
        <v>8</v>
      </c>
      <c r="AJ5" s="56" t="s">
        <v>35</v>
      </c>
      <c r="AK5" s="57" t="s">
        <v>7</v>
      </c>
      <c r="AL5" s="57" t="s">
        <v>8</v>
      </c>
      <c r="AM5" s="56" t="s">
        <v>35</v>
      </c>
      <c r="AN5" s="56" t="s">
        <v>7</v>
      </c>
      <c r="AO5" s="56" t="s">
        <v>8</v>
      </c>
      <c r="AP5" s="56" t="s">
        <v>35</v>
      </c>
      <c r="AQ5" s="57" t="s">
        <v>7</v>
      </c>
      <c r="AR5" s="57" t="s">
        <v>8</v>
      </c>
      <c r="AS5" s="56" t="s">
        <v>35</v>
      </c>
      <c r="AT5" s="56" t="s">
        <v>7</v>
      </c>
      <c r="AU5" s="56" t="s">
        <v>8</v>
      </c>
      <c r="AV5" s="56" t="s">
        <v>34</v>
      </c>
      <c r="AW5" s="56" t="s">
        <v>7</v>
      </c>
      <c r="AX5" s="56" t="s">
        <v>8</v>
      </c>
      <c r="AY5" s="56" t="s">
        <v>35</v>
      </c>
      <c r="AZ5" s="56" t="s">
        <v>7</v>
      </c>
      <c r="BA5" s="56" t="s">
        <v>8</v>
      </c>
      <c r="BB5" s="56" t="s">
        <v>35</v>
      </c>
      <c r="BC5" s="56" t="s">
        <v>7</v>
      </c>
      <c r="BD5" s="56" t="s">
        <v>8</v>
      </c>
      <c r="BE5" s="56" t="s">
        <v>35</v>
      </c>
      <c r="BF5" s="56" t="s">
        <v>7</v>
      </c>
      <c r="BG5" s="58" t="s">
        <v>8</v>
      </c>
      <c r="BH5" s="59" t="s">
        <v>35</v>
      </c>
      <c r="BI5" s="56" t="s">
        <v>7</v>
      </c>
      <c r="BJ5" s="58" t="s">
        <v>8</v>
      </c>
    </row>
    <row r="6" spans="1:62" s="51" customFormat="1" ht="28.15" customHeight="1" x14ac:dyDescent="0.25">
      <c r="A6" s="84" t="s">
        <v>9</v>
      </c>
      <c r="B6" s="60">
        <f>SUM(C6:D6)</f>
        <v>686607</v>
      </c>
      <c r="C6" s="61">
        <f>SUM(C7:C27)</f>
        <v>341436</v>
      </c>
      <c r="D6" s="61">
        <f>SUM(D7:D27)</f>
        <v>345171</v>
      </c>
      <c r="E6" s="61">
        <f>SUM(F6:G6)</f>
        <v>5579491</v>
      </c>
      <c r="F6" s="61">
        <f>SUM(F7:F27)</f>
        <v>2703423</v>
      </c>
      <c r="G6" s="61">
        <f>SUM(G7:G27)</f>
        <v>2876068</v>
      </c>
      <c r="H6" s="61">
        <f>SUM(I6:J6)</f>
        <v>613263</v>
      </c>
      <c r="I6" s="61">
        <f>SUM(I7:I27)</f>
        <v>279943</v>
      </c>
      <c r="J6" s="61">
        <f>SUM(J7:J27)</f>
        <v>333320</v>
      </c>
      <c r="K6" s="61">
        <f>SUM(L6:M6)</f>
        <v>5412751</v>
      </c>
      <c r="L6" s="80">
        <f>SUM(L7:L27)</f>
        <v>2566220</v>
      </c>
      <c r="M6" s="80">
        <f>SUM(M7:M27)</f>
        <v>2846531</v>
      </c>
      <c r="N6" s="61">
        <f>SUM(O6:P6)</f>
        <v>35348</v>
      </c>
      <c r="O6" s="61">
        <f>SUM(O7:O27)</f>
        <v>27287</v>
      </c>
      <c r="P6" s="61">
        <f>SUM(P7:P27)</f>
        <v>8061</v>
      </c>
      <c r="Q6" s="80">
        <f>SUM(R6:S6)</f>
        <v>104194</v>
      </c>
      <c r="R6" s="80">
        <f>SUM(R7:R27)</f>
        <v>80223</v>
      </c>
      <c r="S6" s="61">
        <f>SUM(S7:S27)</f>
        <v>23971</v>
      </c>
      <c r="T6" s="61">
        <f>SUM(U6:V6)</f>
        <v>71</v>
      </c>
      <c r="U6" s="61">
        <f>SUM(U7:U27)</f>
        <v>70</v>
      </c>
      <c r="V6" s="61">
        <f>SUM(V7:V27)</f>
        <v>1</v>
      </c>
      <c r="W6" s="61">
        <f>SUM(X6:Y6)</f>
        <v>486</v>
      </c>
      <c r="X6" s="80">
        <f>SUM(X7:X27)</f>
        <v>480</v>
      </c>
      <c r="Y6" s="61">
        <f>SUM(Y7:Y27)</f>
        <v>6</v>
      </c>
      <c r="Z6" s="61">
        <f>SUM(AA6:AB6)</f>
        <v>37925</v>
      </c>
      <c r="AA6" s="61">
        <f>SUM(AA7:AA27)</f>
        <v>34136</v>
      </c>
      <c r="AB6" s="61">
        <f>SUM(AB7:AB27)</f>
        <v>3789</v>
      </c>
      <c r="AC6" s="61">
        <f>SUM(AD6:AE6)</f>
        <v>62060</v>
      </c>
      <c r="AD6" s="61">
        <f>SUM(AD7:AD27)</f>
        <v>56500</v>
      </c>
      <c r="AE6" s="61">
        <f>SUM(AE7:AE27)</f>
        <v>5560</v>
      </c>
      <c r="AF6" s="84" t="s">
        <v>9</v>
      </c>
      <c r="AG6" s="62">
        <f>SUM(AH6:AI6)</f>
        <v>100</v>
      </c>
      <c r="AH6" s="62">
        <f>C6/B6*100</f>
        <v>49.728010346530112</v>
      </c>
      <c r="AI6" s="62">
        <f>D6/B6*100</f>
        <v>50.271989653469888</v>
      </c>
      <c r="AJ6" s="62">
        <f>SUM(AK6:AL6)</f>
        <v>100</v>
      </c>
      <c r="AK6" s="62">
        <f>F6/E6*100</f>
        <v>48.452860664171702</v>
      </c>
      <c r="AL6" s="62">
        <f>G6/E6*100</f>
        <v>51.547139335828305</v>
      </c>
      <c r="AM6" s="62">
        <f>SUM(AN6:AO6)</f>
        <v>100</v>
      </c>
      <c r="AN6" s="62">
        <f>I6/H6*100</f>
        <v>45.64811508276221</v>
      </c>
      <c r="AO6" s="62">
        <f>J6/H6*100</f>
        <v>54.35188491723779</v>
      </c>
      <c r="AP6" s="62">
        <f>SUM(AQ6:AR6)</f>
        <v>100</v>
      </c>
      <c r="AQ6" s="62">
        <f>L6/K6*100</f>
        <v>47.410642019187655</v>
      </c>
      <c r="AR6" s="62">
        <f>M6/K6*100</f>
        <v>52.589357980812345</v>
      </c>
      <c r="AS6" s="62">
        <f>SUM(AT6:AU6)</f>
        <v>100</v>
      </c>
      <c r="AT6" s="62">
        <f>O6/N6*100</f>
        <v>77.195315152200976</v>
      </c>
      <c r="AU6" s="62">
        <f>P6/N6*100</f>
        <v>22.804684847799024</v>
      </c>
      <c r="AV6" s="62">
        <f>SUM(AW6:AX6)</f>
        <v>100</v>
      </c>
      <c r="AW6" s="62">
        <f>R6/Q6*100</f>
        <v>76.993876806725908</v>
      </c>
      <c r="AX6" s="62">
        <f>S6/Q6*100</f>
        <v>23.006123193274085</v>
      </c>
      <c r="AY6" s="62">
        <f>SUM(AZ6:BA6)</f>
        <v>100.00000000000001</v>
      </c>
      <c r="AZ6" s="62">
        <f>U6/T6*100</f>
        <v>98.591549295774655</v>
      </c>
      <c r="BA6" s="62">
        <f>V6/T6*100</f>
        <v>1.4084507042253522</v>
      </c>
      <c r="BB6" s="62">
        <f>SUM(BC6:BD6)</f>
        <v>100</v>
      </c>
      <c r="BC6" s="62">
        <f>X6/W6*100</f>
        <v>98.76543209876543</v>
      </c>
      <c r="BD6" s="62">
        <f>Y6/W6*100</f>
        <v>1.2345679012345678</v>
      </c>
      <c r="BE6" s="62">
        <f>SUM(BF6:BG6)</f>
        <v>100</v>
      </c>
      <c r="BF6" s="62">
        <f>AA6/Z6*100</f>
        <v>90.009228740936052</v>
      </c>
      <c r="BG6" s="62">
        <f>AB6/Z6*100</f>
        <v>9.9907712590639424</v>
      </c>
      <c r="BH6" s="62">
        <f>SUM(BI6:BJ6)</f>
        <v>100.00000000000001</v>
      </c>
      <c r="BI6" s="62">
        <f>AD6/AC6*100</f>
        <v>91.040928134063819</v>
      </c>
      <c r="BJ6" s="62">
        <f>AE6/AC6*100</f>
        <v>8.9590718659361919</v>
      </c>
    </row>
    <row r="7" spans="1:62" s="51" customFormat="1" ht="28.15" customHeight="1" x14ac:dyDescent="0.25">
      <c r="A7" s="86" t="s">
        <v>61</v>
      </c>
      <c r="B7" s="63">
        <f t="shared" ref="B7:B27" si="0">SUM(C7:D7)</f>
        <v>0</v>
      </c>
      <c r="C7" s="64">
        <f t="shared" ref="C7:D27" si="1">I7+O7+U7+AA7</f>
        <v>0</v>
      </c>
      <c r="D7" s="64">
        <f t="shared" si="1"/>
        <v>0</v>
      </c>
      <c r="E7" s="64">
        <f>SUM(F7:G7)</f>
        <v>0</v>
      </c>
      <c r="F7" s="64">
        <f t="shared" ref="F7:G27" si="2">L7+R7+X7+AD7</f>
        <v>0</v>
      </c>
      <c r="G7" s="64">
        <f t="shared" si="2"/>
        <v>0</v>
      </c>
      <c r="H7" s="64">
        <f>SUM(I7:J7)</f>
        <v>0</v>
      </c>
      <c r="I7" s="32">
        <v>0</v>
      </c>
      <c r="J7" s="32">
        <v>0</v>
      </c>
      <c r="K7" s="32">
        <f>SUM(L7:M7)</f>
        <v>0</v>
      </c>
      <c r="L7" s="32">
        <v>0</v>
      </c>
      <c r="M7" s="50">
        <v>0</v>
      </c>
      <c r="N7" s="50">
        <f>SUM(O7:P7)</f>
        <v>0</v>
      </c>
      <c r="O7" s="32">
        <v>0</v>
      </c>
      <c r="P7" s="32">
        <v>0</v>
      </c>
      <c r="Q7" s="32">
        <f>SUM(R7:S7)</f>
        <v>0</v>
      </c>
      <c r="R7" s="32">
        <v>0</v>
      </c>
      <c r="S7" s="32">
        <v>0</v>
      </c>
      <c r="T7" s="32">
        <f>SUM(U7:V7)</f>
        <v>0</v>
      </c>
      <c r="U7" s="32">
        <v>0</v>
      </c>
      <c r="V7" s="32">
        <v>0</v>
      </c>
      <c r="W7" s="32">
        <f>SUM(X7:Y7)</f>
        <v>0</v>
      </c>
      <c r="X7" s="32">
        <v>0</v>
      </c>
      <c r="Y7" s="32">
        <v>0</v>
      </c>
      <c r="Z7" s="32">
        <f>SUM(AA7:AB7)</f>
        <v>0</v>
      </c>
      <c r="AA7" s="32">
        <v>0</v>
      </c>
      <c r="AB7" s="32">
        <v>0</v>
      </c>
      <c r="AC7" s="32">
        <f>SUM(AD7:AE7)</f>
        <v>0</v>
      </c>
      <c r="AD7" s="32">
        <v>0</v>
      </c>
      <c r="AE7" s="50">
        <v>0</v>
      </c>
      <c r="AF7" s="86" t="s">
        <v>61</v>
      </c>
      <c r="AG7" s="63">
        <f t="shared" ref="AG7:AG27" si="3">SUM(AH7:AI7)</f>
        <v>0</v>
      </c>
      <c r="AH7" s="64">
        <f>AN7+AT7+AZ7+BF7</f>
        <v>0</v>
      </c>
      <c r="AI7" s="64">
        <f>AO7+AU7+BA7+BG7</f>
        <v>0</v>
      </c>
      <c r="AJ7" s="64">
        <f>SUM(AK7:AL7)</f>
        <v>0</v>
      </c>
      <c r="AK7" s="64">
        <f>AQ7+AW7+BC7+BI7</f>
        <v>0</v>
      </c>
      <c r="AL7" s="64">
        <f>AR7+AX7+BD7+BJ7</f>
        <v>0</v>
      </c>
      <c r="AM7" s="64">
        <f>SUM(AN7:AO7)</f>
        <v>0</v>
      </c>
      <c r="AN7" s="32">
        <v>0</v>
      </c>
      <c r="AO7" s="32">
        <v>0</v>
      </c>
      <c r="AP7" s="32">
        <f>SUM(AQ7:AR7)</f>
        <v>0</v>
      </c>
      <c r="AQ7" s="32">
        <v>0</v>
      </c>
      <c r="AR7" s="50">
        <v>0</v>
      </c>
      <c r="AS7" s="50">
        <f>SUM(AT7:AU7)</f>
        <v>0</v>
      </c>
      <c r="AT7" s="32">
        <v>0</v>
      </c>
      <c r="AU7" s="32">
        <v>0</v>
      </c>
      <c r="AV7" s="32">
        <f>SUM(AW7:AX7)</f>
        <v>0</v>
      </c>
      <c r="AW7" s="32">
        <v>0</v>
      </c>
      <c r="AX7" s="32">
        <v>0</v>
      </c>
      <c r="AY7" s="32">
        <f>SUM(AZ7:BA7)</f>
        <v>0</v>
      </c>
      <c r="AZ7" s="32">
        <v>0</v>
      </c>
      <c r="BA7" s="32">
        <v>0</v>
      </c>
      <c r="BB7" s="32">
        <f>SUM(BC7:BD7)</f>
        <v>0</v>
      </c>
      <c r="BC7" s="32">
        <v>0</v>
      </c>
      <c r="BD7" s="32">
        <v>0</v>
      </c>
      <c r="BE7" s="32">
        <f>SUM(BF7:BG7)</f>
        <v>0</v>
      </c>
      <c r="BF7" s="32">
        <v>0</v>
      </c>
      <c r="BG7" s="32">
        <v>0</v>
      </c>
      <c r="BH7" s="32">
        <f>SUM(BI7:BJ7)</f>
        <v>0</v>
      </c>
      <c r="BI7" s="32">
        <v>0</v>
      </c>
      <c r="BJ7" s="50">
        <v>0</v>
      </c>
    </row>
    <row r="8" spans="1:62" s="51" customFormat="1" ht="28.15" customHeight="1" x14ac:dyDescent="0.25">
      <c r="A8" s="86" t="s">
        <v>45</v>
      </c>
      <c r="B8" s="65">
        <f t="shared" si="0"/>
        <v>23226</v>
      </c>
      <c r="C8" s="64">
        <f t="shared" si="1"/>
        <v>20686</v>
      </c>
      <c r="D8" s="64">
        <f t="shared" si="1"/>
        <v>2540</v>
      </c>
      <c r="E8" s="64">
        <f t="shared" ref="E8:E26" si="4">SUM(F8:G8)</f>
        <v>16606</v>
      </c>
      <c r="F8" s="64">
        <f t="shared" si="2"/>
        <v>14813</v>
      </c>
      <c r="G8" s="64">
        <f t="shared" si="2"/>
        <v>1793</v>
      </c>
      <c r="H8" s="64">
        <f t="shared" ref="H8:H27" si="5">SUM(I8:J8)</f>
        <v>0</v>
      </c>
      <c r="I8" s="32">
        <v>0</v>
      </c>
      <c r="J8" s="32">
        <v>0</v>
      </c>
      <c r="K8" s="32">
        <f t="shared" ref="K8:K27" si="6">SUM(L8:M8)</f>
        <v>0</v>
      </c>
      <c r="L8" s="32">
        <v>0</v>
      </c>
      <c r="M8" s="50">
        <v>0</v>
      </c>
      <c r="N8" s="50">
        <f t="shared" ref="N8:N27" si="7">SUM(O8:P8)</f>
        <v>0</v>
      </c>
      <c r="O8" s="32">
        <v>0</v>
      </c>
      <c r="P8" s="32">
        <v>0</v>
      </c>
      <c r="Q8" s="32">
        <f t="shared" ref="Q8:Q27" si="8">SUM(R8:S8)</f>
        <v>0</v>
      </c>
      <c r="R8" s="32">
        <v>0</v>
      </c>
      <c r="S8" s="32">
        <v>0</v>
      </c>
      <c r="T8" s="32">
        <f t="shared" ref="T8:T27" si="9">SUM(U8:V8)</f>
        <v>0</v>
      </c>
      <c r="U8" s="32">
        <v>0</v>
      </c>
      <c r="V8" s="32">
        <v>0</v>
      </c>
      <c r="W8" s="32">
        <f t="shared" ref="W8:W27" si="10">SUM(X8:Y8)</f>
        <v>0</v>
      </c>
      <c r="X8" s="32">
        <v>0</v>
      </c>
      <c r="Y8" s="32">
        <v>0</v>
      </c>
      <c r="Z8" s="32">
        <f t="shared" ref="Z8:Z27" si="11">SUM(AA8:AB8)</f>
        <v>23226</v>
      </c>
      <c r="AA8" s="32">
        <v>20686</v>
      </c>
      <c r="AB8" s="32">
        <v>2540</v>
      </c>
      <c r="AC8" s="32">
        <f t="shared" ref="AC8:AC27" si="12">SUM(AD8:AE8)</f>
        <v>16606</v>
      </c>
      <c r="AD8" s="32">
        <v>14813</v>
      </c>
      <c r="AE8" s="41">
        <v>1793</v>
      </c>
      <c r="AF8" s="86" t="s">
        <v>45</v>
      </c>
      <c r="AG8" s="67">
        <f t="shared" si="3"/>
        <v>100</v>
      </c>
      <c r="AH8" s="68">
        <f>C8/B8*100</f>
        <v>89.063980022388705</v>
      </c>
      <c r="AI8" s="68">
        <f>D8/B8*100</f>
        <v>10.936019977611297</v>
      </c>
      <c r="AJ8" s="68">
        <f t="shared" ref="AJ8:AJ26" si="13">SUM(AK8:AL8)</f>
        <v>100</v>
      </c>
      <c r="AK8" s="68">
        <f>F8/E8*100</f>
        <v>89.20269782006504</v>
      </c>
      <c r="AL8" s="68">
        <f>G8/E8*100</f>
        <v>10.797302179934963</v>
      </c>
      <c r="AM8" s="81">
        <f t="shared" ref="AM8:AM27" si="14">SUM(AN8:AO8)</f>
        <v>0</v>
      </c>
      <c r="AN8" s="32">
        <v>0</v>
      </c>
      <c r="AO8" s="32">
        <v>0</v>
      </c>
      <c r="AP8" s="32">
        <f t="shared" ref="AP8:AP27" si="15">SUM(AQ8:AR8)</f>
        <v>0</v>
      </c>
      <c r="AQ8" s="32">
        <v>0</v>
      </c>
      <c r="AR8" s="50">
        <v>0</v>
      </c>
      <c r="AS8" s="50">
        <f t="shared" ref="AS8:AS27" si="16">SUM(AT8:AU8)</f>
        <v>0</v>
      </c>
      <c r="AT8" s="32">
        <v>0</v>
      </c>
      <c r="AU8" s="32">
        <v>0</v>
      </c>
      <c r="AV8" s="32">
        <f t="shared" ref="AV8:AV27" si="17">SUM(AW8:AX8)</f>
        <v>0</v>
      </c>
      <c r="AW8" s="32">
        <v>0</v>
      </c>
      <c r="AX8" s="32">
        <v>0</v>
      </c>
      <c r="AY8" s="32">
        <f t="shared" ref="AY8:AY27" si="18">SUM(AZ8:BA8)</f>
        <v>0</v>
      </c>
      <c r="AZ8" s="32">
        <v>0</v>
      </c>
      <c r="BA8" s="32">
        <v>0</v>
      </c>
      <c r="BB8" s="32">
        <f t="shared" ref="BB8:BB27" si="19">SUM(BC8:BD8)</f>
        <v>0</v>
      </c>
      <c r="BC8" s="32">
        <v>0</v>
      </c>
      <c r="BD8" s="32">
        <v>0</v>
      </c>
      <c r="BE8" s="67">
        <f t="shared" ref="BE8:BE27" si="20">SUM(BF8:BG8)</f>
        <v>100</v>
      </c>
      <c r="BF8" s="67">
        <f>AA8/Z8*100</f>
        <v>89.063980022388705</v>
      </c>
      <c r="BG8" s="67">
        <f>AB8/Z8*100</f>
        <v>10.936019977611297</v>
      </c>
      <c r="BH8" s="67">
        <f t="shared" ref="BH8:BH27" si="21">SUM(BI8:BJ8)</f>
        <v>100</v>
      </c>
      <c r="BI8" s="67">
        <f>AD8/AC8*100</f>
        <v>89.20269782006504</v>
      </c>
      <c r="BJ8" s="69">
        <f>AE8/AC8*100</f>
        <v>10.797302179934963</v>
      </c>
    </row>
    <row r="9" spans="1:62" s="51" customFormat="1" ht="28.15" customHeight="1" x14ac:dyDescent="0.25">
      <c r="A9" s="86" t="s">
        <v>13</v>
      </c>
      <c r="B9" s="63">
        <f t="shared" si="0"/>
        <v>5745</v>
      </c>
      <c r="C9" s="64">
        <f t="shared" si="1"/>
        <v>5203</v>
      </c>
      <c r="D9" s="64">
        <f t="shared" si="1"/>
        <v>542</v>
      </c>
      <c r="E9" s="64">
        <f t="shared" si="4"/>
        <v>8472</v>
      </c>
      <c r="F9" s="64">
        <f t="shared" si="2"/>
        <v>7682</v>
      </c>
      <c r="G9" s="64">
        <f t="shared" si="2"/>
        <v>790</v>
      </c>
      <c r="H9" s="64">
        <f t="shared" si="5"/>
        <v>0</v>
      </c>
      <c r="I9" s="32">
        <v>0</v>
      </c>
      <c r="J9" s="32">
        <v>0</v>
      </c>
      <c r="K9" s="32">
        <f t="shared" si="6"/>
        <v>0</v>
      </c>
      <c r="L9" s="32">
        <v>0</v>
      </c>
      <c r="M9" s="50">
        <v>0</v>
      </c>
      <c r="N9" s="50">
        <f t="shared" si="7"/>
        <v>0</v>
      </c>
      <c r="O9" s="32">
        <v>0</v>
      </c>
      <c r="P9" s="32">
        <v>0</v>
      </c>
      <c r="Q9" s="32">
        <f t="shared" si="8"/>
        <v>0</v>
      </c>
      <c r="R9" s="32">
        <v>0</v>
      </c>
      <c r="S9" s="32">
        <v>0</v>
      </c>
      <c r="T9" s="32">
        <f t="shared" si="9"/>
        <v>0</v>
      </c>
      <c r="U9" s="32">
        <v>0</v>
      </c>
      <c r="V9" s="32">
        <v>0</v>
      </c>
      <c r="W9" s="32">
        <f t="shared" si="10"/>
        <v>0</v>
      </c>
      <c r="X9" s="32">
        <v>0</v>
      </c>
      <c r="Y9" s="32">
        <v>0</v>
      </c>
      <c r="Z9" s="32">
        <f t="shared" si="11"/>
        <v>5745</v>
      </c>
      <c r="AA9" s="32">
        <v>5203</v>
      </c>
      <c r="AB9" s="32">
        <v>542</v>
      </c>
      <c r="AC9" s="32">
        <f t="shared" si="12"/>
        <v>8472</v>
      </c>
      <c r="AD9" s="32">
        <v>7682</v>
      </c>
      <c r="AE9" s="41">
        <v>790</v>
      </c>
      <c r="AF9" s="86" t="s">
        <v>13</v>
      </c>
      <c r="AG9" s="70">
        <f t="shared" si="3"/>
        <v>100</v>
      </c>
      <c r="AH9" s="68">
        <f t="shared" ref="AH9:AH23" si="22">C9/B9*100</f>
        <v>90.565709312445605</v>
      </c>
      <c r="AI9" s="68">
        <f t="shared" ref="AI9:AI21" si="23">D9/B9*100</f>
        <v>9.4342906875543946</v>
      </c>
      <c r="AJ9" s="68">
        <f t="shared" si="13"/>
        <v>99.999999999999986</v>
      </c>
      <c r="AK9" s="68">
        <f t="shared" ref="AK9:AK23" si="24">F9/E9*100</f>
        <v>90.675165250236063</v>
      </c>
      <c r="AL9" s="68">
        <f t="shared" ref="AL9:AL21" si="25">G9/E9*100</f>
        <v>9.3248347497639283</v>
      </c>
      <c r="AM9" s="81">
        <f t="shared" si="14"/>
        <v>0</v>
      </c>
      <c r="AN9" s="32">
        <v>0</v>
      </c>
      <c r="AO9" s="32">
        <v>0</v>
      </c>
      <c r="AP9" s="32">
        <f t="shared" si="15"/>
        <v>0</v>
      </c>
      <c r="AQ9" s="32">
        <v>0</v>
      </c>
      <c r="AR9" s="50">
        <v>0</v>
      </c>
      <c r="AS9" s="50">
        <f t="shared" si="16"/>
        <v>0</v>
      </c>
      <c r="AT9" s="32">
        <v>0</v>
      </c>
      <c r="AU9" s="32">
        <v>0</v>
      </c>
      <c r="AV9" s="32">
        <f t="shared" si="17"/>
        <v>0</v>
      </c>
      <c r="AW9" s="32">
        <v>0</v>
      </c>
      <c r="AX9" s="32">
        <v>0</v>
      </c>
      <c r="AY9" s="32">
        <f t="shared" si="18"/>
        <v>0</v>
      </c>
      <c r="AZ9" s="32">
        <v>0</v>
      </c>
      <c r="BA9" s="32">
        <v>0</v>
      </c>
      <c r="BB9" s="32">
        <f t="shared" si="19"/>
        <v>0</v>
      </c>
      <c r="BC9" s="32">
        <v>0</v>
      </c>
      <c r="BD9" s="32">
        <v>0</v>
      </c>
      <c r="BE9" s="67">
        <f t="shared" si="20"/>
        <v>100</v>
      </c>
      <c r="BF9" s="67">
        <f t="shared" ref="BF9:BF13" si="26">AA9/Z9*100</f>
        <v>90.565709312445605</v>
      </c>
      <c r="BG9" s="67">
        <f t="shared" ref="BG9:BG13" si="27">AB9/Z9*100</f>
        <v>9.4342906875543946</v>
      </c>
      <c r="BH9" s="67">
        <f t="shared" si="21"/>
        <v>99.999999999999986</v>
      </c>
      <c r="BI9" s="67">
        <f t="shared" ref="BI9:BI13" si="28">AD9/AC9*100</f>
        <v>90.675165250236063</v>
      </c>
      <c r="BJ9" s="69">
        <f t="shared" ref="BJ9:BJ13" si="29">AE9/AC9*100</f>
        <v>9.3248347497639283</v>
      </c>
    </row>
    <row r="10" spans="1:62" s="51" customFormat="1" ht="28.15" customHeight="1" x14ac:dyDescent="0.25">
      <c r="A10" s="86" t="s">
        <v>14</v>
      </c>
      <c r="B10" s="63">
        <f t="shared" si="0"/>
        <v>1606</v>
      </c>
      <c r="C10" s="64">
        <f t="shared" si="1"/>
        <v>1434</v>
      </c>
      <c r="D10" s="64">
        <f t="shared" si="1"/>
        <v>172</v>
      </c>
      <c r="E10" s="64">
        <f t="shared" si="4"/>
        <v>3314</v>
      </c>
      <c r="F10" s="64">
        <f t="shared" si="2"/>
        <v>2953</v>
      </c>
      <c r="G10" s="64">
        <f t="shared" si="2"/>
        <v>361</v>
      </c>
      <c r="H10" s="64">
        <f t="shared" si="5"/>
        <v>172</v>
      </c>
      <c r="I10" s="32">
        <v>106</v>
      </c>
      <c r="J10" s="32">
        <v>66</v>
      </c>
      <c r="K10" s="32">
        <f t="shared" si="6"/>
        <v>341</v>
      </c>
      <c r="L10" s="32">
        <v>205</v>
      </c>
      <c r="M10" s="33">
        <v>136</v>
      </c>
      <c r="N10" s="50">
        <f t="shared" si="7"/>
        <v>1</v>
      </c>
      <c r="O10" s="32">
        <v>1</v>
      </c>
      <c r="P10" s="32">
        <v>0</v>
      </c>
      <c r="Q10" s="32">
        <f t="shared" si="8"/>
        <v>1</v>
      </c>
      <c r="R10" s="32">
        <v>1</v>
      </c>
      <c r="S10" s="32">
        <v>0</v>
      </c>
      <c r="T10" s="32">
        <f t="shared" si="9"/>
        <v>0</v>
      </c>
      <c r="U10" s="32">
        <v>0</v>
      </c>
      <c r="V10" s="32">
        <v>0</v>
      </c>
      <c r="W10" s="32">
        <f t="shared" si="10"/>
        <v>0</v>
      </c>
      <c r="X10" s="32">
        <v>0</v>
      </c>
      <c r="Y10" s="32">
        <v>0</v>
      </c>
      <c r="Z10" s="32">
        <f t="shared" si="11"/>
        <v>1433</v>
      </c>
      <c r="AA10" s="32">
        <v>1327</v>
      </c>
      <c r="AB10" s="32">
        <v>106</v>
      </c>
      <c r="AC10" s="32">
        <f t="shared" si="12"/>
        <v>2972</v>
      </c>
      <c r="AD10" s="32">
        <v>2747</v>
      </c>
      <c r="AE10" s="41">
        <v>225</v>
      </c>
      <c r="AF10" s="86" t="s">
        <v>14</v>
      </c>
      <c r="AG10" s="70">
        <f t="shared" si="3"/>
        <v>100</v>
      </c>
      <c r="AH10" s="68">
        <f t="shared" si="22"/>
        <v>89.290161892901622</v>
      </c>
      <c r="AI10" s="68">
        <f t="shared" si="23"/>
        <v>10.709838107098381</v>
      </c>
      <c r="AJ10" s="68">
        <f t="shared" si="13"/>
        <v>100</v>
      </c>
      <c r="AK10" s="68">
        <f t="shared" si="24"/>
        <v>89.106819553409778</v>
      </c>
      <c r="AL10" s="68">
        <f t="shared" si="25"/>
        <v>10.893180446590222</v>
      </c>
      <c r="AM10" s="68">
        <f t="shared" si="14"/>
        <v>100</v>
      </c>
      <c r="AN10" s="67">
        <f t="shared" ref="AN10:AN21" si="30">I10/H10*100</f>
        <v>61.627906976744185</v>
      </c>
      <c r="AO10" s="67">
        <f>J10/H10*100</f>
        <v>38.372093023255815</v>
      </c>
      <c r="AP10" s="67">
        <f t="shared" si="15"/>
        <v>100</v>
      </c>
      <c r="AQ10" s="67">
        <f t="shared" ref="AQ10:AQ21" si="31">L10/K10*100</f>
        <v>60.117302052785924</v>
      </c>
      <c r="AR10" s="71">
        <f>M10/K10*100</f>
        <v>39.882697947214076</v>
      </c>
      <c r="AS10" s="71">
        <f t="shared" si="16"/>
        <v>100</v>
      </c>
      <c r="AT10" s="72">
        <f>O10/N10*100</f>
        <v>100</v>
      </c>
      <c r="AU10" s="32">
        <v>0</v>
      </c>
      <c r="AV10" s="67">
        <f t="shared" si="17"/>
        <v>100</v>
      </c>
      <c r="AW10" s="67">
        <f>R10/Q10*100</f>
        <v>100</v>
      </c>
      <c r="AX10" s="32">
        <v>0</v>
      </c>
      <c r="AY10" s="32">
        <f t="shared" si="18"/>
        <v>0</v>
      </c>
      <c r="AZ10" s="32">
        <v>0</v>
      </c>
      <c r="BA10" s="32">
        <v>0</v>
      </c>
      <c r="BB10" s="32">
        <f t="shared" si="19"/>
        <v>0</v>
      </c>
      <c r="BC10" s="32">
        <v>0</v>
      </c>
      <c r="BD10" s="32">
        <v>0</v>
      </c>
      <c r="BE10" s="67">
        <f t="shared" si="20"/>
        <v>100</v>
      </c>
      <c r="BF10" s="67">
        <f t="shared" si="26"/>
        <v>92.60293091416608</v>
      </c>
      <c r="BG10" s="67">
        <f t="shared" si="27"/>
        <v>7.3970690858339152</v>
      </c>
      <c r="BH10" s="67">
        <f t="shared" si="21"/>
        <v>100</v>
      </c>
      <c r="BI10" s="67">
        <f t="shared" si="28"/>
        <v>92.429340511440103</v>
      </c>
      <c r="BJ10" s="69">
        <f t="shared" si="29"/>
        <v>7.570659488559893</v>
      </c>
    </row>
    <row r="11" spans="1:62" s="51" customFormat="1" ht="28.15" customHeight="1" x14ac:dyDescent="0.25">
      <c r="A11" s="86" t="s">
        <v>15</v>
      </c>
      <c r="B11" s="63">
        <f t="shared" si="0"/>
        <v>31302</v>
      </c>
      <c r="C11" s="64">
        <f>I11+O11+U11+AA11</f>
        <v>20749</v>
      </c>
      <c r="D11" s="64">
        <f t="shared" si="1"/>
        <v>10553</v>
      </c>
      <c r="E11" s="64">
        <f t="shared" si="4"/>
        <v>96755</v>
      </c>
      <c r="F11" s="64">
        <f t="shared" si="2"/>
        <v>60877</v>
      </c>
      <c r="G11" s="64">
        <f t="shared" si="2"/>
        <v>35878</v>
      </c>
      <c r="H11" s="64">
        <f t="shared" si="5"/>
        <v>13216</v>
      </c>
      <c r="I11" s="32">
        <v>5587</v>
      </c>
      <c r="J11" s="32">
        <v>7629</v>
      </c>
      <c r="K11" s="32">
        <f t="shared" si="6"/>
        <v>51341</v>
      </c>
      <c r="L11" s="32">
        <v>21556</v>
      </c>
      <c r="M11" s="33">
        <v>29785</v>
      </c>
      <c r="N11" s="50">
        <f t="shared" si="7"/>
        <v>11771</v>
      </c>
      <c r="O11" s="32">
        <v>9334</v>
      </c>
      <c r="P11" s="32">
        <v>2437</v>
      </c>
      <c r="Q11" s="32">
        <f t="shared" si="8"/>
        <v>20108</v>
      </c>
      <c r="R11" s="32">
        <v>15955</v>
      </c>
      <c r="S11" s="32">
        <v>4153</v>
      </c>
      <c r="T11" s="32">
        <f t="shared" si="9"/>
        <v>0</v>
      </c>
      <c r="U11" s="32">
        <v>0</v>
      </c>
      <c r="V11" s="32">
        <v>0</v>
      </c>
      <c r="W11" s="32">
        <f t="shared" si="10"/>
        <v>0</v>
      </c>
      <c r="X11" s="32">
        <v>0</v>
      </c>
      <c r="Y11" s="32">
        <v>0</v>
      </c>
      <c r="Z11" s="32">
        <f t="shared" si="11"/>
        <v>6315</v>
      </c>
      <c r="AA11" s="32">
        <v>5828</v>
      </c>
      <c r="AB11" s="32">
        <v>487</v>
      </c>
      <c r="AC11" s="32">
        <f t="shared" si="12"/>
        <v>25306</v>
      </c>
      <c r="AD11" s="32">
        <v>23366</v>
      </c>
      <c r="AE11" s="41">
        <v>1940</v>
      </c>
      <c r="AF11" s="86" t="s">
        <v>15</v>
      </c>
      <c r="AG11" s="70">
        <f t="shared" si="3"/>
        <v>99.999999999999986</v>
      </c>
      <c r="AH11" s="68">
        <f t="shared" si="22"/>
        <v>66.286499265222659</v>
      </c>
      <c r="AI11" s="68">
        <f t="shared" si="23"/>
        <v>33.713500734777327</v>
      </c>
      <c r="AJ11" s="68">
        <f t="shared" si="13"/>
        <v>100</v>
      </c>
      <c r="AK11" s="68">
        <f t="shared" si="24"/>
        <v>62.918712211255233</v>
      </c>
      <c r="AL11" s="68">
        <f t="shared" si="25"/>
        <v>37.081287788744767</v>
      </c>
      <c r="AM11" s="68">
        <f t="shared" si="14"/>
        <v>100</v>
      </c>
      <c r="AN11" s="67">
        <f t="shared" si="30"/>
        <v>42.274515738498792</v>
      </c>
      <c r="AO11" s="67">
        <f t="shared" ref="AO11:AO21" si="32">J11/H11*100</f>
        <v>57.725484261501215</v>
      </c>
      <c r="AP11" s="67">
        <f t="shared" si="15"/>
        <v>100</v>
      </c>
      <c r="AQ11" s="67">
        <f t="shared" si="31"/>
        <v>41.98593716522857</v>
      </c>
      <c r="AR11" s="71">
        <f t="shared" ref="AR11:AR21" si="33">M11/K11*100</f>
        <v>58.01406283477143</v>
      </c>
      <c r="AS11" s="71">
        <f t="shared" si="16"/>
        <v>100</v>
      </c>
      <c r="AT11" s="72">
        <f t="shared" ref="AT11:AT20" si="34">O11/N11*100</f>
        <v>79.296576331662564</v>
      </c>
      <c r="AU11" s="67">
        <f>P11/N11*100</f>
        <v>20.70342366833744</v>
      </c>
      <c r="AV11" s="67">
        <f t="shared" si="17"/>
        <v>100</v>
      </c>
      <c r="AW11" s="67">
        <f t="shared" ref="AW11:AW20" si="35">R11/Q11*100</f>
        <v>79.346528744778198</v>
      </c>
      <c r="AX11" s="67">
        <f>S11/Q11*100</f>
        <v>20.653471255221802</v>
      </c>
      <c r="AY11" s="32">
        <f t="shared" si="18"/>
        <v>0</v>
      </c>
      <c r="AZ11" s="32">
        <v>0</v>
      </c>
      <c r="BA11" s="32">
        <v>0</v>
      </c>
      <c r="BB11" s="32">
        <f t="shared" si="19"/>
        <v>0</v>
      </c>
      <c r="BC11" s="32">
        <v>0</v>
      </c>
      <c r="BD11" s="32">
        <v>0</v>
      </c>
      <c r="BE11" s="67">
        <f t="shared" si="20"/>
        <v>100</v>
      </c>
      <c r="BF11" s="67">
        <f t="shared" si="26"/>
        <v>92.288202692003168</v>
      </c>
      <c r="BG11" s="67">
        <f t="shared" si="27"/>
        <v>7.7117973079968332</v>
      </c>
      <c r="BH11" s="67">
        <f t="shared" si="21"/>
        <v>100.00000000000001</v>
      </c>
      <c r="BI11" s="67">
        <f t="shared" si="28"/>
        <v>92.333833873389722</v>
      </c>
      <c r="BJ11" s="69">
        <f t="shared" si="29"/>
        <v>7.6661661266102898</v>
      </c>
    </row>
    <row r="12" spans="1:62" s="51" customFormat="1" ht="28.15" customHeight="1" x14ac:dyDescent="0.25">
      <c r="A12" s="86" t="s">
        <v>16</v>
      </c>
      <c r="B12" s="63">
        <f t="shared" si="0"/>
        <v>331747</v>
      </c>
      <c r="C12" s="64">
        <f t="shared" si="1"/>
        <v>138175</v>
      </c>
      <c r="D12" s="64">
        <f t="shared" si="1"/>
        <v>193572</v>
      </c>
      <c r="E12" s="64">
        <f t="shared" si="4"/>
        <v>2166112</v>
      </c>
      <c r="F12" s="64">
        <f t="shared" si="2"/>
        <v>884577</v>
      </c>
      <c r="G12" s="64">
        <f t="shared" si="2"/>
        <v>1281535</v>
      </c>
      <c r="H12" s="64">
        <f t="shared" si="5"/>
        <v>324370</v>
      </c>
      <c r="I12" s="32">
        <v>132550</v>
      </c>
      <c r="J12" s="32">
        <v>191820</v>
      </c>
      <c r="K12" s="32">
        <f t="shared" si="6"/>
        <v>2143195</v>
      </c>
      <c r="L12" s="32">
        <v>866460</v>
      </c>
      <c r="M12" s="33">
        <v>1276735</v>
      </c>
      <c r="N12" s="50">
        <f t="shared" si="7"/>
        <v>6323</v>
      </c>
      <c r="O12" s="32">
        <v>4672</v>
      </c>
      <c r="P12" s="32">
        <v>1651</v>
      </c>
      <c r="Q12" s="32">
        <f t="shared" si="8"/>
        <v>15824</v>
      </c>
      <c r="R12" s="32">
        <v>11690</v>
      </c>
      <c r="S12" s="32">
        <v>4134</v>
      </c>
      <c r="T12" s="32">
        <f t="shared" si="9"/>
        <v>0</v>
      </c>
      <c r="U12" s="32">
        <v>0</v>
      </c>
      <c r="V12" s="32">
        <v>0</v>
      </c>
      <c r="W12" s="32">
        <f t="shared" si="10"/>
        <v>0</v>
      </c>
      <c r="X12" s="32">
        <v>0</v>
      </c>
      <c r="Y12" s="32">
        <v>0</v>
      </c>
      <c r="Z12" s="32">
        <f t="shared" si="11"/>
        <v>1054</v>
      </c>
      <c r="AA12" s="32">
        <v>953</v>
      </c>
      <c r="AB12" s="32">
        <v>101</v>
      </c>
      <c r="AC12" s="32">
        <f t="shared" si="12"/>
        <v>7093</v>
      </c>
      <c r="AD12" s="32">
        <v>6427</v>
      </c>
      <c r="AE12" s="41">
        <v>666</v>
      </c>
      <c r="AF12" s="86" t="s">
        <v>16</v>
      </c>
      <c r="AG12" s="70">
        <f t="shared" si="3"/>
        <v>100</v>
      </c>
      <c r="AH12" s="68">
        <f t="shared" si="22"/>
        <v>41.650715756284157</v>
      </c>
      <c r="AI12" s="68">
        <f t="shared" si="23"/>
        <v>58.34928424371585</v>
      </c>
      <c r="AJ12" s="68">
        <f t="shared" si="13"/>
        <v>100</v>
      </c>
      <c r="AK12" s="68">
        <f t="shared" si="24"/>
        <v>40.837085063006903</v>
      </c>
      <c r="AL12" s="68">
        <f t="shared" si="25"/>
        <v>59.162914936993104</v>
      </c>
      <c r="AM12" s="68">
        <f t="shared" si="14"/>
        <v>100</v>
      </c>
      <c r="AN12" s="67">
        <f t="shared" si="30"/>
        <v>40.863828344174863</v>
      </c>
      <c r="AO12" s="67">
        <f t="shared" si="32"/>
        <v>59.136171655825144</v>
      </c>
      <c r="AP12" s="67">
        <f t="shared" si="15"/>
        <v>100</v>
      </c>
      <c r="AQ12" s="67">
        <f t="shared" si="31"/>
        <v>40.428425784867919</v>
      </c>
      <c r="AR12" s="71">
        <f t="shared" si="33"/>
        <v>59.571574215132081</v>
      </c>
      <c r="AS12" s="71">
        <f t="shared" si="16"/>
        <v>100</v>
      </c>
      <c r="AT12" s="72">
        <f t="shared" si="34"/>
        <v>73.888976751541989</v>
      </c>
      <c r="AU12" s="67">
        <f t="shared" ref="AU12:AU20" si="36">P12/N12*100</f>
        <v>26.111023248458011</v>
      </c>
      <c r="AV12" s="67">
        <f t="shared" si="17"/>
        <v>99.999999999999986</v>
      </c>
      <c r="AW12" s="67">
        <f t="shared" si="35"/>
        <v>73.875126390293218</v>
      </c>
      <c r="AX12" s="67">
        <f t="shared" ref="AX12:AX20" si="37">S12/Q12*100</f>
        <v>26.124873609706771</v>
      </c>
      <c r="AY12" s="32">
        <f t="shared" si="18"/>
        <v>0</v>
      </c>
      <c r="AZ12" s="32">
        <v>0</v>
      </c>
      <c r="BA12" s="32">
        <v>0</v>
      </c>
      <c r="BB12" s="32">
        <f t="shared" si="19"/>
        <v>0</v>
      </c>
      <c r="BC12" s="32">
        <v>0</v>
      </c>
      <c r="BD12" s="32">
        <v>0</v>
      </c>
      <c r="BE12" s="67">
        <f t="shared" si="20"/>
        <v>100</v>
      </c>
      <c r="BF12" s="67">
        <f t="shared" si="26"/>
        <v>90.41745730550285</v>
      </c>
      <c r="BG12" s="67">
        <f t="shared" si="27"/>
        <v>9.5825426944971532</v>
      </c>
      <c r="BH12" s="67">
        <f t="shared" si="21"/>
        <v>100</v>
      </c>
      <c r="BI12" s="67">
        <f t="shared" si="28"/>
        <v>90.610461017904981</v>
      </c>
      <c r="BJ12" s="69">
        <f t="shared" si="29"/>
        <v>9.3895389820950239</v>
      </c>
    </row>
    <row r="13" spans="1:62" s="51" customFormat="1" ht="28.15" customHeight="1" x14ac:dyDescent="0.25">
      <c r="A13" s="86" t="s">
        <v>17</v>
      </c>
      <c r="B13" s="63">
        <f t="shared" si="0"/>
        <v>228935</v>
      </c>
      <c r="C13" s="64">
        <f t="shared" si="1"/>
        <v>115973</v>
      </c>
      <c r="D13" s="64">
        <f t="shared" si="1"/>
        <v>112962</v>
      </c>
      <c r="E13" s="64">
        <f>SUM(F13:G13)</f>
        <v>2332950</v>
      </c>
      <c r="F13" s="64">
        <f t="shared" si="2"/>
        <v>1162971</v>
      </c>
      <c r="G13" s="64">
        <f t="shared" si="2"/>
        <v>1169979</v>
      </c>
      <c r="H13" s="64">
        <f t="shared" si="5"/>
        <v>221358</v>
      </c>
      <c r="I13" s="32">
        <v>110138</v>
      </c>
      <c r="J13" s="32">
        <v>111220</v>
      </c>
      <c r="K13" s="32">
        <f t="shared" si="6"/>
        <v>2306475</v>
      </c>
      <c r="L13" s="40">
        <v>1142360</v>
      </c>
      <c r="M13" s="33">
        <v>1164115</v>
      </c>
      <c r="N13" s="50">
        <f t="shared" si="7"/>
        <v>7425</v>
      </c>
      <c r="O13" s="32">
        <v>5696</v>
      </c>
      <c r="P13" s="32">
        <v>1729</v>
      </c>
      <c r="Q13" s="32">
        <f t="shared" si="8"/>
        <v>24864</v>
      </c>
      <c r="R13" s="32">
        <v>19146</v>
      </c>
      <c r="S13" s="32">
        <v>5718</v>
      </c>
      <c r="T13" s="32">
        <f t="shared" si="9"/>
        <v>0</v>
      </c>
      <c r="U13" s="32">
        <v>0</v>
      </c>
      <c r="V13" s="32">
        <v>0</v>
      </c>
      <c r="W13" s="32">
        <f t="shared" si="10"/>
        <v>0</v>
      </c>
      <c r="X13" s="32">
        <v>0</v>
      </c>
      <c r="Y13" s="32">
        <v>0</v>
      </c>
      <c r="Z13" s="32">
        <f t="shared" si="11"/>
        <v>152</v>
      </c>
      <c r="AA13" s="32">
        <v>139</v>
      </c>
      <c r="AB13" s="32">
        <v>13</v>
      </c>
      <c r="AC13" s="32">
        <f t="shared" si="12"/>
        <v>1611</v>
      </c>
      <c r="AD13" s="32">
        <v>1465</v>
      </c>
      <c r="AE13" s="41">
        <v>146</v>
      </c>
      <c r="AF13" s="86" t="s">
        <v>17</v>
      </c>
      <c r="AG13" s="70">
        <f t="shared" si="3"/>
        <v>100</v>
      </c>
      <c r="AH13" s="68">
        <f t="shared" si="22"/>
        <v>50.657610238714042</v>
      </c>
      <c r="AI13" s="68">
        <f t="shared" si="23"/>
        <v>49.342389761285958</v>
      </c>
      <c r="AJ13" s="68">
        <f t="shared" si="13"/>
        <v>100</v>
      </c>
      <c r="AK13" s="68">
        <f t="shared" si="24"/>
        <v>49.849803896354402</v>
      </c>
      <c r="AL13" s="68">
        <f t="shared" si="25"/>
        <v>50.150196103645598</v>
      </c>
      <c r="AM13" s="68">
        <f t="shared" si="14"/>
        <v>100</v>
      </c>
      <c r="AN13" s="67">
        <f t="shared" si="30"/>
        <v>49.755599526558782</v>
      </c>
      <c r="AO13" s="67">
        <f t="shared" si="32"/>
        <v>50.24440047344121</v>
      </c>
      <c r="AP13" s="67">
        <f t="shared" si="15"/>
        <v>100</v>
      </c>
      <c r="AQ13" s="67">
        <f t="shared" si="31"/>
        <v>49.528392893918209</v>
      </c>
      <c r="AR13" s="71">
        <f t="shared" si="33"/>
        <v>50.471607106081798</v>
      </c>
      <c r="AS13" s="71">
        <f t="shared" si="16"/>
        <v>99.999999999999986</v>
      </c>
      <c r="AT13" s="72">
        <f t="shared" si="34"/>
        <v>76.713804713804706</v>
      </c>
      <c r="AU13" s="67">
        <f t="shared" si="36"/>
        <v>23.286195286195284</v>
      </c>
      <c r="AV13" s="67">
        <f t="shared" si="17"/>
        <v>100</v>
      </c>
      <c r="AW13" s="67">
        <f t="shared" si="35"/>
        <v>77.002895752895753</v>
      </c>
      <c r="AX13" s="67">
        <f t="shared" si="37"/>
        <v>22.997104247104247</v>
      </c>
      <c r="AY13" s="32">
        <f t="shared" si="18"/>
        <v>0</v>
      </c>
      <c r="AZ13" s="32">
        <v>0</v>
      </c>
      <c r="BA13" s="32">
        <v>0</v>
      </c>
      <c r="BB13" s="32">
        <f t="shared" si="19"/>
        <v>0</v>
      </c>
      <c r="BC13" s="32">
        <v>0</v>
      </c>
      <c r="BD13" s="32">
        <v>0</v>
      </c>
      <c r="BE13" s="67">
        <f t="shared" si="20"/>
        <v>100</v>
      </c>
      <c r="BF13" s="67">
        <f t="shared" si="26"/>
        <v>91.44736842105263</v>
      </c>
      <c r="BG13" s="67">
        <f t="shared" si="27"/>
        <v>8.5526315789473681</v>
      </c>
      <c r="BH13" s="67">
        <f t="shared" si="21"/>
        <v>100</v>
      </c>
      <c r="BI13" s="67">
        <f t="shared" si="28"/>
        <v>90.937306021104902</v>
      </c>
      <c r="BJ13" s="69">
        <f t="shared" si="29"/>
        <v>9.062693978895096</v>
      </c>
    </row>
    <row r="14" spans="1:62" s="51" customFormat="1" ht="28.15" customHeight="1" x14ac:dyDescent="0.25">
      <c r="A14" s="86" t="s">
        <v>18</v>
      </c>
      <c r="B14" s="63">
        <f t="shared" si="0"/>
        <v>47668</v>
      </c>
      <c r="C14" s="64">
        <f t="shared" si="1"/>
        <v>28692</v>
      </c>
      <c r="D14" s="64">
        <f t="shared" si="1"/>
        <v>18976</v>
      </c>
      <c r="E14" s="64">
        <f t="shared" si="4"/>
        <v>552168</v>
      </c>
      <c r="F14" s="64">
        <f t="shared" si="2"/>
        <v>316009</v>
      </c>
      <c r="G14" s="64">
        <f t="shared" si="2"/>
        <v>236159</v>
      </c>
      <c r="H14" s="64">
        <f t="shared" si="5"/>
        <v>39691</v>
      </c>
      <c r="I14" s="32">
        <v>22495</v>
      </c>
      <c r="J14" s="32">
        <v>17196</v>
      </c>
      <c r="K14" s="32">
        <f t="shared" si="6"/>
        <v>518829</v>
      </c>
      <c r="L14" s="32">
        <v>290126</v>
      </c>
      <c r="M14" s="33">
        <v>228703</v>
      </c>
      <c r="N14" s="50">
        <f t="shared" si="7"/>
        <v>7974</v>
      </c>
      <c r="O14" s="32">
        <v>6194</v>
      </c>
      <c r="P14" s="32">
        <v>1780</v>
      </c>
      <c r="Q14" s="32">
        <f t="shared" si="8"/>
        <v>33326</v>
      </c>
      <c r="R14" s="32">
        <v>25870</v>
      </c>
      <c r="S14" s="32">
        <v>7456</v>
      </c>
      <c r="T14" s="32">
        <f t="shared" si="9"/>
        <v>3</v>
      </c>
      <c r="U14" s="32">
        <v>3</v>
      </c>
      <c r="V14" s="32">
        <v>0</v>
      </c>
      <c r="W14" s="32">
        <f t="shared" si="10"/>
        <v>13</v>
      </c>
      <c r="X14" s="32">
        <v>13</v>
      </c>
      <c r="Y14" s="32">
        <v>0</v>
      </c>
      <c r="Z14" s="32">
        <f t="shared" si="11"/>
        <v>0</v>
      </c>
      <c r="AA14" s="32">
        <v>0</v>
      </c>
      <c r="AB14" s="32">
        <v>0</v>
      </c>
      <c r="AC14" s="32">
        <f t="shared" si="12"/>
        <v>0</v>
      </c>
      <c r="AD14" s="32">
        <v>0</v>
      </c>
      <c r="AE14" s="50">
        <v>0</v>
      </c>
      <c r="AF14" s="86" t="s">
        <v>18</v>
      </c>
      <c r="AG14" s="70">
        <f t="shared" si="3"/>
        <v>100</v>
      </c>
      <c r="AH14" s="68">
        <f t="shared" si="22"/>
        <v>60.191323319627422</v>
      </c>
      <c r="AI14" s="68">
        <f t="shared" si="23"/>
        <v>39.808676680372578</v>
      </c>
      <c r="AJ14" s="68">
        <f t="shared" si="13"/>
        <v>100</v>
      </c>
      <c r="AK14" s="68">
        <f t="shared" si="24"/>
        <v>57.230589240955652</v>
      </c>
      <c r="AL14" s="68">
        <f t="shared" si="25"/>
        <v>42.769410759044348</v>
      </c>
      <c r="AM14" s="68">
        <f t="shared" si="14"/>
        <v>100</v>
      </c>
      <c r="AN14" s="67">
        <f t="shared" si="30"/>
        <v>56.675316822453446</v>
      </c>
      <c r="AO14" s="67">
        <f t="shared" si="32"/>
        <v>43.324683177546547</v>
      </c>
      <c r="AP14" s="67">
        <f t="shared" si="15"/>
        <v>100</v>
      </c>
      <c r="AQ14" s="67">
        <f t="shared" si="31"/>
        <v>55.919387698066224</v>
      </c>
      <c r="AR14" s="71">
        <f t="shared" si="33"/>
        <v>44.080612301933783</v>
      </c>
      <c r="AS14" s="71">
        <f t="shared" si="16"/>
        <v>100</v>
      </c>
      <c r="AT14" s="72">
        <f t="shared" si="34"/>
        <v>77.677451718083773</v>
      </c>
      <c r="AU14" s="67">
        <f t="shared" si="36"/>
        <v>22.322548281916227</v>
      </c>
      <c r="AV14" s="67">
        <f t="shared" si="17"/>
        <v>100</v>
      </c>
      <c r="AW14" s="67">
        <f t="shared" si="35"/>
        <v>77.627077957150576</v>
      </c>
      <c r="AX14" s="67">
        <f t="shared" si="37"/>
        <v>22.372922042849428</v>
      </c>
      <c r="AY14" s="67">
        <f t="shared" si="18"/>
        <v>100</v>
      </c>
      <c r="AZ14" s="67">
        <f>U14/T14*100</f>
        <v>100</v>
      </c>
      <c r="BA14" s="32">
        <f>V14/T14*100</f>
        <v>0</v>
      </c>
      <c r="BB14" s="67">
        <f t="shared" si="19"/>
        <v>100</v>
      </c>
      <c r="BC14" s="67">
        <f>X14/W14*100</f>
        <v>100</v>
      </c>
      <c r="BD14" s="32">
        <f>Y14/W14*100</f>
        <v>0</v>
      </c>
      <c r="BE14" s="32">
        <f t="shared" si="20"/>
        <v>0</v>
      </c>
      <c r="BF14" s="32">
        <v>0</v>
      </c>
      <c r="BG14" s="32">
        <v>0</v>
      </c>
      <c r="BH14" s="32">
        <f t="shared" si="21"/>
        <v>0</v>
      </c>
      <c r="BI14" s="32">
        <v>0</v>
      </c>
      <c r="BJ14" s="50">
        <v>0</v>
      </c>
    </row>
    <row r="15" spans="1:62" s="51" customFormat="1" ht="28.15" customHeight="1" x14ac:dyDescent="0.25">
      <c r="A15" s="86" t="s">
        <v>19</v>
      </c>
      <c r="B15" s="63">
        <f t="shared" si="0"/>
        <v>12409</v>
      </c>
      <c r="C15" s="64">
        <f t="shared" si="1"/>
        <v>7789</v>
      </c>
      <c r="D15" s="64">
        <f t="shared" si="1"/>
        <v>4620</v>
      </c>
      <c r="E15" s="64">
        <f t="shared" si="4"/>
        <v>287019</v>
      </c>
      <c r="F15" s="64">
        <f t="shared" si="2"/>
        <v>175073</v>
      </c>
      <c r="G15" s="64">
        <f t="shared" si="2"/>
        <v>111946</v>
      </c>
      <c r="H15" s="64">
        <f t="shared" si="5"/>
        <v>11151</v>
      </c>
      <c r="I15" s="32">
        <v>6844</v>
      </c>
      <c r="J15" s="32">
        <v>4307</v>
      </c>
      <c r="K15" s="32">
        <f t="shared" si="6"/>
        <v>280582</v>
      </c>
      <c r="L15" s="32">
        <v>170220</v>
      </c>
      <c r="M15" s="33">
        <v>110362</v>
      </c>
      <c r="N15" s="50">
        <f t="shared" si="7"/>
        <v>1245</v>
      </c>
      <c r="O15" s="32">
        <v>932</v>
      </c>
      <c r="P15" s="32">
        <v>313</v>
      </c>
      <c r="Q15" s="32">
        <f t="shared" si="8"/>
        <v>6372</v>
      </c>
      <c r="R15" s="32">
        <v>4788</v>
      </c>
      <c r="S15" s="32">
        <v>1584</v>
      </c>
      <c r="T15" s="32">
        <f t="shared" si="9"/>
        <v>13</v>
      </c>
      <c r="U15" s="32">
        <v>13</v>
      </c>
      <c r="V15" s="32">
        <v>0</v>
      </c>
      <c r="W15" s="32">
        <f t="shared" si="10"/>
        <v>65</v>
      </c>
      <c r="X15" s="32">
        <v>65</v>
      </c>
      <c r="Y15" s="32">
        <v>0</v>
      </c>
      <c r="Z15" s="32">
        <f t="shared" si="11"/>
        <v>0</v>
      </c>
      <c r="AA15" s="32">
        <v>0</v>
      </c>
      <c r="AB15" s="32">
        <v>0</v>
      </c>
      <c r="AC15" s="32">
        <f t="shared" si="12"/>
        <v>0</v>
      </c>
      <c r="AD15" s="32">
        <v>0</v>
      </c>
      <c r="AE15" s="50">
        <v>0</v>
      </c>
      <c r="AF15" s="86" t="s">
        <v>19</v>
      </c>
      <c r="AG15" s="70">
        <f t="shared" si="3"/>
        <v>100</v>
      </c>
      <c r="AH15" s="68">
        <f t="shared" si="22"/>
        <v>62.76895801434442</v>
      </c>
      <c r="AI15" s="68">
        <f t="shared" si="23"/>
        <v>37.231041985655573</v>
      </c>
      <c r="AJ15" s="68">
        <f t="shared" si="13"/>
        <v>100</v>
      </c>
      <c r="AK15" s="68">
        <f t="shared" si="24"/>
        <v>60.997007166772931</v>
      </c>
      <c r="AL15" s="68">
        <f t="shared" si="25"/>
        <v>39.002992833227069</v>
      </c>
      <c r="AM15" s="68">
        <f t="shared" si="14"/>
        <v>100</v>
      </c>
      <c r="AN15" s="67">
        <f t="shared" si="30"/>
        <v>61.375661375661373</v>
      </c>
      <c r="AO15" s="67">
        <f t="shared" si="32"/>
        <v>38.62433862433862</v>
      </c>
      <c r="AP15" s="67">
        <f t="shared" si="15"/>
        <v>100</v>
      </c>
      <c r="AQ15" s="67">
        <f t="shared" si="31"/>
        <v>60.66675695518601</v>
      </c>
      <c r="AR15" s="71">
        <f t="shared" si="33"/>
        <v>39.33324304481399</v>
      </c>
      <c r="AS15" s="71">
        <f t="shared" si="16"/>
        <v>100</v>
      </c>
      <c r="AT15" s="72">
        <f t="shared" si="34"/>
        <v>74.859437751004023</v>
      </c>
      <c r="AU15" s="67">
        <f t="shared" si="36"/>
        <v>25.140562248995984</v>
      </c>
      <c r="AV15" s="67">
        <f t="shared" si="17"/>
        <v>100</v>
      </c>
      <c r="AW15" s="67">
        <f t="shared" si="35"/>
        <v>75.141242937853107</v>
      </c>
      <c r="AX15" s="67">
        <f t="shared" si="37"/>
        <v>24.858757062146893</v>
      </c>
      <c r="AY15" s="67">
        <f t="shared" si="18"/>
        <v>100</v>
      </c>
      <c r="AZ15" s="67">
        <f t="shared" ref="AZ15:AZ22" si="38">U15/T15*100</f>
        <v>100</v>
      </c>
      <c r="BA15" s="32">
        <v>0</v>
      </c>
      <c r="BB15" s="67">
        <f t="shared" si="19"/>
        <v>100</v>
      </c>
      <c r="BC15" s="67">
        <f t="shared" ref="BC15:BC22" si="39">X15/W15*100</f>
        <v>100</v>
      </c>
      <c r="BD15" s="32">
        <f t="shared" ref="BD15:BD16" si="40">Y15/W15*100</f>
        <v>0</v>
      </c>
      <c r="BE15" s="32">
        <f t="shared" si="20"/>
        <v>0</v>
      </c>
      <c r="BF15" s="32">
        <v>0</v>
      </c>
      <c r="BG15" s="32">
        <v>0</v>
      </c>
      <c r="BH15" s="32">
        <f t="shared" si="21"/>
        <v>0</v>
      </c>
      <c r="BI15" s="32">
        <v>0</v>
      </c>
      <c r="BJ15" s="50">
        <v>0</v>
      </c>
    </row>
    <row r="16" spans="1:62" s="51" customFormat="1" ht="28.15" customHeight="1" x14ac:dyDescent="0.25">
      <c r="A16" s="86" t="s">
        <v>20</v>
      </c>
      <c r="B16" s="63">
        <f t="shared" si="0"/>
        <v>2322</v>
      </c>
      <c r="C16" s="64">
        <f t="shared" si="1"/>
        <v>1608</v>
      </c>
      <c r="D16" s="64">
        <f t="shared" si="1"/>
        <v>714</v>
      </c>
      <c r="E16" s="64">
        <f t="shared" si="4"/>
        <v>47291</v>
      </c>
      <c r="F16" s="64">
        <f t="shared" si="2"/>
        <v>31955</v>
      </c>
      <c r="G16" s="64">
        <f t="shared" si="2"/>
        <v>15336</v>
      </c>
      <c r="H16" s="64">
        <f t="shared" si="5"/>
        <v>1724</v>
      </c>
      <c r="I16" s="32">
        <v>1147</v>
      </c>
      <c r="J16" s="32">
        <v>577</v>
      </c>
      <c r="K16" s="32">
        <f t="shared" si="6"/>
        <v>43747</v>
      </c>
      <c r="L16" s="32">
        <v>29220</v>
      </c>
      <c r="M16" s="33">
        <v>14527</v>
      </c>
      <c r="N16" s="50">
        <f t="shared" si="7"/>
        <v>563</v>
      </c>
      <c r="O16" s="32">
        <v>427</v>
      </c>
      <c r="P16" s="32">
        <v>136</v>
      </c>
      <c r="Q16" s="32">
        <f t="shared" si="8"/>
        <v>3328</v>
      </c>
      <c r="R16" s="32">
        <v>2525</v>
      </c>
      <c r="S16" s="32">
        <v>803</v>
      </c>
      <c r="T16" s="32">
        <f t="shared" si="9"/>
        <v>35</v>
      </c>
      <c r="U16" s="32">
        <v>34</v>
      </c>
      <c r="V16" s="32">
        <v>1</v>
      </c>
      <c r="W16" s="32">
        <f t="shared" si="10"/>
        <v>216</v>
      </c>
      <c r="X16" s="32">
        <v>210</v>
      </c>
      <c r="Y16" s="32">
        <v>6</v>
      </c>
      <c r="Z16" s="32">
        <f t="shared" si="11"/>
        <v>0</v>
      </c>
      <c r="AA16" s="32">
        <v>0</v>
      </c>
      <c r="AB16" s="32">
        <v>0</v>
      </c>
      <c r="AC16" s="32">
        <f t="shared" si="12"/>
        <v>0</v>
      </c>
      <c r="AD16" s="32">
        <v>0</v>
      </c>
      <c r="AE16" s="50">
        <v>0</v>
      </c>
      <c r="AF16" s="86" t="s">
        <v>20</v>
      </c>
      <c r="AG16" s="70">
        <f t="shared" si="3"/>
        <v>100</v>
      </c>
      <c r="AH16" s="68">
        <f t="shared" si="22"/>
        <v>69.250645994832041</v>
      </c>
      <c r="AI16" s="68">
        <f t="shared" si="23"/>
        <v>30.749354005167955</v>
      </c>
      <c r="AJ16" s="68">
        <f t="shared" si="13"/>
        <v>100</v>
      </c>
      <c r="AK16" s="68">
        <f t="shared" si="24"/>
        <v>67.570996595546717</v>
      </c>
      <c r="AL16" s="68">
        <f t="shared" si="25"/>
        <v>32.429003404453276</v>
      </c>
      <c r="AM16" s="68">
        <f t="shared" si="14"/>
        <v>100</v>
      </c>
      <c r="AN16" s="67">
        <f t="shared" si="30"/>
        <v>66.53132250580046</v>
      </c>
      <c r="AO16" s="67">
        <f t="shared" si="32"/>
        <v>33.468677494199532</v>
      </c>
      <c r="AP16" s="67">
        <f t="shared" si="15"/>
        <v>100</v>
      </c>
      <c r="AQ16" s="67">
        <f t="shared" si="31"/>
        <v>66.793151530390659</v>
      </c>
      <c r="AR16" s="71">
        <f t="shared" si="33"/>
        <v>33.206848469609348</v>
      </c>
      <c r="AS16" s="71">
        <f t="shared" si="16"/>
        <v>100</v>
      </c>
      <c r="AT16" s="72">
        <f t="shared" si="34"/>
        <v>75.843694493783303</v>
      </c>
      <c r="AU16" s="67">
        <f t="shared" si="36"/>
        <v>24.156305506216697</v>
      </c>
      <c r="AV16" s="67">
        <f t="shared" si="17"/>
        <v>100</v>
      </c>
      <c r="AW16" s="67">
        <f t="shared" si="35"/>
        <v>75.871394230769226</v>
      </c>
      <c r="AX16" s="67">
        <f t="shared" si="37"/>
        <v>24.128605769230766</v>
      </c>
      <c r="AY16" s="67">
        <f t="shared" si="18"/>
        <v>100</v>
      </c>
      <c r="AZ16" s="67">
        <f t="shared" si="38"/>
        <v>97.142857142857139</v>
      </c>
      <c r="BA16" s="67">
        <f t="shared" ref="BA16" si="41">V16/T16*100</f>
        <v>2.8571428571428572</v>
      </c>
      <c r="BB16" s="67">
        <f t="shared" si="19"/>
        <v>99.999999999999986</v>
      </c>
      <c r="BC16" s="67">
        <f t="shared" si="39"/>
        <v>97.222222222222214</v>
      </c>
      <c r="BD16" s="67">
        <f t="shared" si="40"/>
        <v>2.7777777777777777</v>
      </c>
      <c r="BE16" s="32">
        <f t="shared" si="20"/>
        <v>0</v>
      </c>
      <c r="BF16" s="32">
        <v>0</v>
      </c>
      <c r="BG16" s="32">
        <v>0</v>
      </c>
      <c r="BH16" s="32">
        <f t="shared" si="21"/>
        <v>0</v>
      </c>
      <c r="BI16" s="32">
        <v>0</v>
      </c>
      <c r="BJ16" s="50">
        <v>0</v>
      </c>
    </row>
    <row r="17" spans="1:62" s="51" customFormat="1" ht="28.15" customHeight="1" x14ac:dyDescent="0.25">
      <c r="A17" s="86" t="s">
        <v>21</v>
      </c>
      <c r="B17" s="63">
        <f t="shared" si="0"/>
        <v>1022</v>
      </c>
      <c r="C17" s="64">
        <f t="shared" si="1"/>
        <v>681</v>
      </c>
      <c r="D17" s="64">
        <f t="shared" si="1"/>
        <v>341</v>
      </c>
      <c r="E17" s="64">
        <f t="shared" si="4"/>
        <v>40292</v>
      </c>
      <c r="F17" s="64">
        <f t="shared" si="2"/>
        <v>26712</v>
      </c>
      <c r="G17" s="64">
        <f t="shared" si="2"/>
        <v>13580</v>
      </c>
      <c r="H17" s="64">
        <f t="shared" si="5"/>
        <v>1013</v>
      </c>
      <c r="I17" s="32">
        <v>674</v>
      </c>
      <c r="J17" s="32">
        <v>339</v>
      </c>
      <c r="K17" s="32">
        <f t="shared" si="6"/>
        <v>40229</v>
      </c>
      <c r="L17" s="32">
        <v>26663</v>
      </c>
      <c r="M17" s="33">
        <v>13566</v>
      </c>
      <c r="N17" s="50">
        <f t="shared" si="7"/>
        <v>8</v>
      </c>
      <c r="O17" s="32">
        <v>6</v>
      </c>
      <c r="P17" s="32">
        <v>2</v>
      </c>
      <c r="Q17" s="32">
        <f t="shared" si="8"/>
        <v>56</v>
      </c>
      <c r="R17" s="32">
        <v>42</v>
      </c>
      <c r="S17" s="32">
        <v>14</v>
      </c>
      <c r="T17" s="32">
        <f t="shared" si="9"/>
        <v>1</v>
      </c>
      <c r="U17" s="32">
        <v>1</v>
      </c>
      <c r="V17" s="32">
        <v>0</v>
      </c>
      <c r="W17" s="32">
        <f t="shared" si="10"/>
        <v>7</v>
      </c>
      <c r="X17" s="32">
        <v>7</v>
      </c>
      <c r="Y17" s="32">
        <v>0</v>
      </c>
      <c r="Z17" s="32">
        <f t="shared" si="11"/>
        <v>0</v>
      </c>
      <c r="AA17" s="32">
        <v>0</v>
      </c>
      <c r="AB17" s="32">
        <v>0</v>
      </c>
      <c r="AC17" s="32">
        <f t="shared" si="12"/>
        <v>0</v>
      </c>
      <c r="AD17" s="32">
        <v>0</v>
      </c>
      <c r="AE17" s="50">
        <v>0</v>
      </c>
      <c r="AF17" s="86" t="s">
        <v>21</v>
      </c>
      <c r="AG17" s="70">
        <f t="shared" si="3"/>
        <v>100.00000000000001</v>
      </c>
      <c r="AH17" s="68">
        <f t="shared" si="22"/>
        <v>66.634050880626233</v>
      </c>
      <c r="AI17" s="68">
        <f t="shared" si="23"/>
        <v>33.365949119373781</v>
      </c>
      <c r="AJ17" s="68">
        <f t="shared" si="13"/>
        <v>100</v>
      </c>
      <c r="AK17" s="68">
        <f t="shared" si="24"/>
        <v>66.296038915913826</v>
      </c>
      <c r="AL17" s="68">
        <f t="shared" si="25"/>
        <v>33.703961084086167</v>
      </c>
      <c r="AM17" s="68">
        <f t="shared" si="14"/>
        <v>100</v>
      </c>
      <c r="AN17" s="67">
        <f t="shared" si="30"/>
        <v>66.535044422507411</v>
      </c>
      <c r="AO17" s="67">
        <f t="shared" si="32"/>
        <v>33.464955577492596</v>
      </c>
      <c r="AP17" s="67">
        <f t="shared" si="15"/>
        <v>100</v>
      </c>
      <c r="AQ17" s="67">
        <f t="shared" si="31"/>
        <v>66.278058117278576</v>
      </c>
      <c r="AR17" s="71">
        <f t="shared" si="33"/>
        <v>33.721941882721417</v>
      </c>
      <c r="AS17" s="71">
        <f t="shared" si="16"/>
        <v>100</v>
      </c>
      <c r="AT17" s="72">
        <f t="shared" si="34"/>
        <v>75</v>
      </c>
      <c r="AU17" s="67">
        <f t="shared" si="36"/>
        <v>25</v>
      </c>
      <c r="AV17" s="67">
        <f t="shared" si="17"/>
        <v>100</v>
      </c>
      <c r="AW17" s="67">
        <f t="shared" si="35"/>
        <v>75</v>
      </c>
      <c r="AX17" s="67">
        <f t="shared" si="37"/>
        <v>25</v>
      </c>
      <c r="AY17" s="67">
        <f t="shared" si="18"/>
        <v>100</v>
      </c>
      <c r="AZ17" s="67">
        <f t="shared" si="38"/>
        <v>100</v>
      </c>
      <c r="BA17" s="32">
        <v>0</v>
      </c>
      <c r="BB17" s="67">
        <f t="shared" si="19"/>
        <v>100</v>
      </c>
      <c r="BC17" s="67">
        <f t="shared" si="39"/>
        <v>100</v>
      </c>
      <c r="BD17" s="32">
        <v>0</v>
      </c>
      <c r="BE17" s="32">
        <f t="shared" si="20"/>
        <v>0</v>
      </c>
      <c r="BF17" s="32">
        <v>0</v>
      </c>
      <c r="BG17" s="32">
        <v>0</v>
      </c>
      <c r="BH17" s="32">
        <f t="shared" si="21"/>
        <v>0</v>
      </c>
      <c r="BI17" s="32">
        <v>0</v>
      </c>
      <c r="BJ17" s="50">
        <v>0</v>
      </c>
    </row>
    <row r="18" spans="1:62" s="51" customFormat="1" ht="28.15" customHeight="1" x14ac:dyDescent="0.25">
      <c r="A18" s="86" t="s">
        <v>22</v>
      </c>
      <c r="B18" s="63">
        <f t="shared" si="0"/>
        <v>301</v>
      </c>
      <c r="C18" s="64">
        <f t="shared" si="1"/>
        <v>224</v>
      </c>
      <c r="D18" s="64">
        <f t="shared" si="1"/>
        <v>77</v>
      </c>
      <c r="E18" s="64">
        <f t="shared" si="4"/>
        <v>11762</v>
      </c>
      <c r="F18" s="64">
        <f t="shared" si="2"/>
        <v>8551</v>
      </c>
      <c r="G18" s="64">
        <f t="shared" si="2"/>
        <v>3211</v>
      </c>
      <c r="H18" s="64">
        <f t="shared" si="5"/>
        <v>287</v>
      </c>
      <c r="I18" s="32">
        <v>211</v>
      </c>
      <c r="J18" s="32">
        <v>76</v>
      </c>
      <c r="K18" s="32">
        <f t="shared" si="6"/>
        <v>11652</v>
      </c>
      <c r="L18" s="32">
        <v>8449</v>
      </c>
      <c r="M18" s="33">
        <v>3203</v>
      </c>
      <c r="N18" s="50">
        <f t="shared" si="7"/>
        <v>8</v>
      </c>
      <c r="O18" s="32">
        <v>7</v>
      </c>
      <c r="P18" s="32">
        <v>1</v>
      </c>
      <c r="Q18" s="32">
        <f t="shared" si="8"/>
        <v>61</v>
      </c>
      <c r="R18" s="32">
        <v>53</v>
      </c>
      <c r="S18" s="32">
        <v>8</v>
      </c>
      <c r="T18" s="32">
        <f t="shared" si="9"/>
        <v>6</v>
      </c>
      <c r="U18" s="32">
        <v>6</v>
      </c>
      <c r="V18" s="32">
        <v>0</v>
      </c>
      <c r="W18" s="32">
        <f t="shared" si="10"/>
        <v>49</v>
      </c>
      <c r="X18" s="32">
        <v>49</v>
      </c>
      <c r="Y18" s="32">
        <v>0</v>
      </c>
      <c r="Z18" s="32">
        <f t="shared" si="11"/>
        <v>0</v>
      </c>
      <c r="AA18" s="32">
        <v>0</v>
      </c>
      <c r="AB18" s="32">
        <v>0</v>
      </c>
      <c r="AC18" s="32">
        <f t="shared" si="12"/>
        <v>0</v>
      </c>
      <c r="AD18" s="32">
        <v>0</v>
      </c>
      <c r="AE18" s="50">
        <v>0</v>
      </c>
      <c r="AF18" s="86" t="s">
        <v>22</v>
      </c>
      <c r="AG18" s="70">
        <f t="shared" si="3"/>
        <v>100</v>
      </c>
      <c r="AH18" s="68">
        <f t="shared" si="22"/>
        <v>74.418604651162795</v>
      </c>
      <c r="AI18" s="68">
        <f t="shared" si="23"/>
        <v>25.581395348837212</v>
      </c>
      <c r="AJ18" s="68">
        <f t="shared" si="13"/>
        <v>100</v>
      </c>
      <c r="AK18" s="68">
        <f t="shared" si="24"/>
        <v>72.700221050841691</v>
      </c>
      <c r="AL18" s="68">
        <f t="shared" si="25"/>
        <v>27.299778949158306</v>
      </c>
      <c r="AM18" s="68">
        <f t="shared" si="14"/>
        <v>100</v>
      </c>
      <c r="AN18" s="67">
        <f t="shared" si="30"/>
        <v>73.519163763066203</v>
      </c>
      <c r="AO18" s="67">
        <f t="shared" si="32"/>
        <v>26.480836236933797</v>
      </c>
      <c r="AP18" s="67">
        <f t="shared" si="15"/>
        <v>100</v>
      </c>
      <c r="AQ18" s="67">
        <f t="shared" si="31"/>
        <v>72.51115688293855</v>
      </c>
      <c r="AR18" s="71">
        <f t="shared" si="33"/>
        <v>27.48884311706145</v>
      </c>
      <c r="AS18" s="71">
        <f t="shared" si="16"/>
        <v>100</v>
      </c>
      <c r="AT18" s="72">
        <f t="shared" si="34"/>
        <v>87.5</v>
      </c>
      <c r="AU18" s="67">
        <f>P18/N18*100</f>
        <v>12.5</v>
      </c>
      <c r="AV18" s="67">
        <f t="shared" si="17"/>
        <v>100</v>
      </c>
      <c r="AW18" s="67">
        <f t="shared" si="35"/>
        <v>86.885245901639337</v>
      </c>
      <c r="AX18" s="67">
        <f t="shared" si="37"/>
        <v>13.114754098360656</v>
      </c>
      <c r="AY18" s="67">
        <f t="shared" si="18"/>
        <v>100</v>
      </c>
      <c r="AZ18" s="67">
        <f t="shared" si="38"/>
        <v>100</v>
      </c>
      <c r="BA18" s="32">
        <v>0</v>
      </c>
      <c r="BB18" s="67">
        <f t="shared" si="19"/>
        <v>100</v>
      </c>
      <c r="BC18" s="67">
        <f t="shared" si="39"/>
        <v>100</v>
      </c>
      <c r="BD18" s="32">
        <v>0</v>
      </c>
      <c r="BE18" s="32">
        <f t="shared" si="20"/>
        <v>0</v>
      </c>
      <c r="BF18" s="32">
        <v>0</v>
      </c>
      <c r="BG18" s="32">
        <v>0</v>
      </c>
      <c r="BH18" s="32">
        <f t="shared" si="21"/>
        <v>0</v>
      </c>
      <c r="BI18" s="32">
        <v>0</v>
      </c>
      <c r="BJ18" s="50">
        <v>0</v>
      </c>
    </row>
    <row r="19" spans="1:62" s="51" customFormat="1" ht="28.15" customHeight="1" x14ac:dyDescent="0.25">
      <c r="A19" s="86" t="s">
        <v>23</v>
      </c>
      <c r="B19" s="63">
        <f t="shared" si="0"/>
        <v>218</v>
      </c>
      <c r="C19" s="64">
        <f t="shared" si="1"/>
        <v>136</v>
      </c>
      <c r="D19" s="64">
        <f t="shared" si="1"/>
        <v>82</v>
      </c>
      <c r="E19" s="64">
        <f t="shared" si="4"/>
        <v>11483</v>
      </c>
      <c r="F19" s="64">
        <f t="shared" si="2"/>
        <v>7250</v>
      </c>
      <c r="G19" s="64">
        <f t="shared" si="2"/>
        <v>4233</v>
      </c>
      <c r="H19" s="64">
        <f t="shared" si="5"/>
        <v>196</v>
      </c>
      <c r="I19" s="32">
        <v>124</v>
      </c>
      <c r="J19" s="32">
        <v>72</v>
      </c>
      <c r="K19" s="32">
        <f t="shared" si="6"/>
        <v>11312</v>
      </c>
      <c r="L19" s="32">
        <v>7160</v>
      </c>
      <c r="M19" s="33">
        <v>4152</v>
      </c>
      <c r="N19" s="50">
        <f t="shared" si="7"/>
        <v>22</v>
      </c>
      <c r="O19" s="32">
        <v>12</v>
      </c>
      <c r="P19" s="32">
        <v>10</v>
      </c>
      <c r="Q19" s="32">
        <f t="shared" si="8"/>
        <v>171</v>
      </c>
      <c r="R19" s="32">
        <v>90</v>
      </c>
      <c r="S19" s="32">
        <v>81</v>
      </c>
      <c r="T19" s="32">
        <f t="shared" si="9"/>
        <v>0</v>
      </c>
      <c r="U19" s="32">
        <v>0</v>
      </c>
      <c r="V19" s="32">
        <v>0</v>
      </c>
      <c r="W19" s="32">
        <f t="shared" si="10"/>
        <v>0</v>
      </c>
      <c r="X19" s="32">
        <v>0</v>
      </c>
      <c r="Y19" s="32">
        <v>0</v>
      </c>
      <c r="Z19" s="32">
        <f t="shared" si="11"/>
        <v>0</v>
      </c>
      <c r="AA19" s="32">
        <v>0</v>
      </c>
      <c r="AB19" s="32">
        <v>0</v>
      </c>
      <c r="AC19" s="32">
        <f t="shared" si="12"/>
        <v>0</v>
      </c>
      <c r="AD19" s="32">
        <v>0</v>
      </c>
      <c r="AE19" s="50">
        <v>0</v>
      </c>
      <c r="AF19" s="86" t="s">
        <v>23</v>
      </c>
      <c r="AG19" s="70">
        <f t="shared" si="3"/>
        <v>100</v>
      </c>
      <c r="AH19" s="68">
        <f t="shared" si="22"/>
        <v>62.385321100917437</v>
      </c>
      <c r="AI19" s="68">
        <f t="shared" si="23"/>
        <v>37.61467889908257</v>
      </c>
      <c r="AJ19" s="68">
        <f t="shared" si="13"/>
        <v>100</v>
      </c>
      <c r="AK19" s="68">
        <f t="shared" si="24"/>
        <v>63.136810937908216</v>
      </c>
      <c r="AL19" s="68">
        <f t="shared" si="25"/>
        <v>36.863189062091791</v>
      </c>
      <c r="AM19" s="68">
        <f t="shared" si="14"/>
        <v>100</v>
      </c>
      <c r="AN19" s="67">
        <f t="shared" si="30"/>
        <v>63.265306122448983</v>
      </c>
      <c r="AO19" s="67">
        <f t="shared" si="32"/>
        <v>36.734693877551024</v>
      </c>
      <c r="AP19" s="67">
        <f t="shared" si="15"/>
        <v>100</v>
      </c>
      <c r="AQ19" s="67">
        <f t="shared" si="31"/>
        <v>63.295615275813297</v>
      </c>
      <c r="AR19" s="71">
        <f t="shared" si="33"/>
        <v>36.704384724186703</v>
      </c>
      <c r="AS19" s="71">
        <f t="shared" si="16"/>
        <v>100</v>
      </c>
      <c r="AT19" s="72">
        <f t="shared" si="34"/>
        <v>54.54545454545454</v>
      </c>
      <c r="AU19" s="67">
        <f t="shared" si="36"/>
        <v>45.454545454545453</v>
      </c>
      <c r="AV19" s="67">
        <f t="shared" si="17"/>
        <v>100</v>
      </c>
      <c r="AW19" s="67">
        <f t="shared" si="35"/>
        <v>52.631578947368418</v>
      </c>
      <c r="AX19" s="67">
        <f t="shared" si="37"/>
        <v>47.368421052631575</v>
      </c>
      <c r="AY19" s="72">
        <f t="shared" si="18"/>
        <v>0</v>
      </c>
      <c r="AZ19" s="72">
        <v>0</v>
      </c>
      <c r="BA19" s="32">
        <v>0</v>
      </c>
      <c r="BB19" s="72">
        <f t="shared" si="19"/>
        <v>0</v>
      </c>
      <c r="BC19" s="72">
        <v>0</v>
      </c>
      <c r="BD19" s="32">
        <v>0</v>
      </c>
      <c r="BE19" s="32">
        <f t="shared" si="20"/>
        <v>0</v>
      </c>
      <c r="BF19" s="32">
        <v>0</v>
      </c>
      <c r="BG19" s="32">
        <v>0</v>
      </c>
      <c r="BH19" s="32">
        <f t="shared" si="21"/>
        <v>0</v>
      </c>
      <c r="BI19" s="32">
        <v>0</v>
      </c>
      <c r="BJ19" s="50">
        <v>0</v>
      </c>
    </row>
    <row r="20" spans="1:62" s="51" customFormat="1" ht="28.15" customHeight="1" x14ac:dyDescent="0.25">
      <c r="A20" s="86" t="s">
        <v>24</v>
      </c>
      <c r="B20" s="63">
        <f t="shared" si="0"/>
        <v>93</v>
      </c>
      <c r="C20" s="64">
        <f t="shared" si="1"/>
        <v>75</v>
      </c>
      <c r="D20" s="64">
        <f t="shared" si="1"/>
        <v>18</v>
      </c>
      <c r="E20" s="64">
        <f t="shared" si="4"/>
        <v>4804</v>
      </c>
      <c r="F20" s="64">
        <f t="shared" si="2"/>
        <v>3771</v>
      </c>
      <c r="G20" s="64">
        <f t="shared" si="2"/>
        <v>1033</v>
      </c>
      <c r="H20" s="64">
        <f t="shared" si="5"/>
        <v>82</v>
      </c>
      <c r="I20" s="32">
        <v>66</v>
      </c>
      <c r="J20" s="32">
        <v>16</v>
      </c>
      <c r="K20" s="32">
        <f t="shared" si="6"/>
        <v>4697</v>
      </c>
      <c r="L20" s="32">
        <v>3684</v>
      </c>
      <c r="M20" s="33">
        <v>1013</v>
      </c>
      <c r="N20" s="50">
        <f t="shared" si="7"/>
        <v>7</v>
      </c>
      <c r="O20" s="32">
        <v>5</v>
      </c>
      <c r="P20" s="32">
        <v>2</v>
      </c>
      <c r="Q20" s="32">
        <f t="shared" si="8"/>
        <v>70</v>
      </c>
      <c r="R20" s="32">
        <v>50</v>
      </c>
      <c r="S20" s="32">
        <v>20</v>
      </c>
      <c r="T20" s="32">
        <f t="shared" si="9"/>
        <v>4</v>
      </c>
      <c r="U20" s="32">
        <v>4</v>
      </c>
      <c r="V20" s="32">
        <v>0</v>
      </c>
      <c r="W20" s="32">
        <f t="shared" si="10"/>
        <v>37</v>
      </c>
      <c r="X20" s="32">
        <v>37</v>
      </c>
      <c r="Y20" s="32">
        <v>0</v>
      </c>
      <c r="Z20" s="32">
        <f t="shared" si="11"/>
        <v>0</v>
      </c>
      <c r="AA20" s="32">
        <v>0</v>
      </c>
      <c r="AB20" s="32">
        <v>0</v>
      </c>
      <c r="AC20" s="32">
        <f t="shared" si="12"/>
        <v>0</v>
      </c>
      <c r="AD20" s="32">
        <v>0</v>
      </c>
      <c r="AE20" s="50">
        <v>0</v>
      </c>
      <c r="AF20" s="86" t="s">
        <v>24</v>
      </c>
      <c r="AG20" s="70">
        <f t="shared" si="3"/>
        <v>100</v>
      </c>
      <c r="AH20" s="68">
        <f t="shared" si="22"/>
        <v>80.645161290322577</v>
      </c>
      <c r="AI20" s="68">
        <f t="shared" si="23"/>
        <v>19.35483870967742</v>
      </c>
      <c r="AJ20" s="68">
        <f t="shared" si="13"/>
        <v>100.00000000000001</v>
      </c>
      <c r="AK20" s="68">
        <f t="shared" si="24"/>
        <v>78.497085761865122</v>
      </c>
      <c r="AL20" s="68">
        <f t="shared" si="25"/>
        <v>21.502914238134888</v>
      </c>
      <c r="AM20" s="68">
        <f t="shared" si="14"/>
        <v>100.00000000000001</v>
      </c>
      <c r="AN20" s="67">
        <f t="shared" si="30"/>
        <v>80.487804878048792</v>
      </c>
      <c r="AO20" s="67">
        <f t="shared" si="32"/>
        <v>19.512195121951219</v>
      </c>
      <c r="AP20" s="67">
        <f t="shared" si="15"/>
        <v>100</v>
      </c>
      <c r="AQ20" s="67">
        <f t="shared" si="31"/>
        <v>78.433042367468602</v>
      </c>
      <c r="AR20" s="71">
        <f t="shared" si="33"/>
        <v>21.566957632531402</v>
      </c>
      <c r="AS20" s="71">
        <f t="shared" si="16"/>
        <v>100</v>
      </c>
      <c r="AT20" s="72">
        <f t="shared" si="34"/>
        <v>71.428571428571431</v>
      </c>
      <c r="AU20" s="67">
        <f t="shared" si="36"/>
        <v>28.571428571428569</v>
      </c>
      <c r="AV20" s="67">
        <f t="shared" si="17"/>
        <v>100</v>
      </c>
      <c r="AW20" s="67">
        <f t="shared" si="35"/>
        <v>71.428571428571431</v>
      </c>
      <c r="AX20" s="67">
        <f t="shared" si="37"/>
        <v>28.571428571428569</v>
      </c>
      <c r="AY20" s="67">
        <f t="shared" si="18"/>
        <v>100</v>
      </c>
      <c r="AZ20" s="67">
        <f t="shared" si="38"/>
        <v>100</v>
      </c>
      <c r="BA20" s="32">
        <v>0</v>
      </c>
      <c r="BB20" s="67">
        <f t="shared" si="19"/>
        <v>100</v>
      </c>
      <c r="BC20" s="67">
        <f t="shared" si="39"/>
        <v>100</v>
      </c>
      <c r="BD20" s="32">
        <v>0</v>
      </c>
      <c r="BE20" s="32">
        <f t="shared" si="20"/>
        <v>0</v>
      </c>
      <c r="BF20" s="32">
        <v>0</v>
      </c>
      <c r="BG20" s="32">
        <v>0</v>
      </c>
      <c r="BH20" s="32">
        <f t="shared" si="21"/>
        <v>0</v>
      </c>
      <c r="BI20" s="32">
        <v>0</v>
      </c>
      <c r="BJ20" s="50">
        <v>0</v>
      </c>
    </row>
    <row r="21" spans="1:62" s="51" customFormat="1" ht="28.15" customHeight="1" x14ac:dyDescent="0.25">
      <c r="A21" s="86" t="s">
        <v>25</v>
      </c>
      <c r="B21" s="63">
        <f t="shared" si="0"/>
        <v>10</v>
      </c>
      <c r="C21" s="64">
        <f t="shared" si="1"/>
        <v>8</v>
      </c>
      <c r="D21" s="64">
        <f t="shared" si="1"/>
        <v>2</v>
      </c>
      <c r="E21" s="64">
        <f t="shared" si="4"/>
        <v>427</v>
      </c>
      <c r="F21" s="64">
        <f t="shared" si="2"/>
        <v>193</v>
      </c>
      <c r="G21" s="64">
        <f t="shared" si="2"/>
        <v>234</v>
      </c>
      <c r="H21" s="64">
        <f t="shared" si="5"/>
        <v>3</v>
      </c>
      <c r="I21" s="32">
        <v>1</v>
      </c>
      <c r="J21" s="32">
        <v>2</v>
      </c>
      <c r="K21" s="32">
        <f t="shared" si="6"/>
        <v>351</v>
      </c>
      <c r="L21" s="32">
        <v>117</v>
      </c>
      <c r="M21" s="33">
        <v>234</v>
      </c>
      <c r="N21" s="50">
        <f t="shared" si="7"/>
        <v>0</v>
      </c>
      <c r="O21" s="32">
        <v>0</v>
      </c>
      <c r="P21" s="32">
        <v>0</v>
      </c>
      <c r="Q21" s="32">
        <f t="shared" si="8"/>
        <v>0</v>
      </c>
      <c r="R21" s="32">
        <v>0</v>
      </c>
      <c r="S21" s="32">
        <v>0</v>
      </c>
      <c r="T21" s="32">
        <f t="shared" si="9"/>
        <v>7</v>
      </c>
      <c r="U21" s="32">
        <v>7</v>
      </c>
      <c r="V21" s="32">
        <v>0</v>
      </c>
      <c r="W21" s="32">
        <f t="shared" si="10"/>
        <v>76</v>
      </c>
      <c r="X21" s="32">
        <v>76</v>
      </c>
      <c r="Y21" s="32">
        <v>0</v>
      </c>
      <c r="Z21" s="32">
        <f t="shared" si="11"/>
        <v>0</v>
      </c>
      <c r="AA21" s="32">
        <v>0</v>
      </c>
      <c r="AB21" s="32">
        <v>0</v>
      </c>
      <c r="AC21" s="32">
        <f t="shared" si="12"/>
        <v>0</v>
      </c>
      <c r="AD21" s="32">
        <v>0</v>
      </c>
      <c r="AE21" s="50">
        <v>0</v>
      </c>
      <c r="AF21" s="86" t="s">
        <v>25</v>
      </c>
      <c r="AG21" s="70">
        <f t="shared" si="3"/>
        <v>100</v>
      </c>
      <c r="AH21" s="68">
        <f t="shared" si="22"/>
        <v>80</v>
      </c>
      <c r="AI21" s="68">
        <f t="shared" si="23"/>
        <v>20</v>
      </c>
      <c r="AJ21" s="68">
        <f t="shared" si="13"/>
        <v>100</v>
      </c>
      <c r="AK21" s="68">
        <f t="shared" si="24"/>
        <v>45.199063231850118</v>
      </c>
      <c r="AL21" s="68">
        <f t="shared" si="25"/>
        <v>54.800936768149889</v>
      </c>
      <c r="AM21" s="68">
        <f t="shared" si="14"/>
        <v>99.999999999999986</v>
      </c>
      <c r="AN21" s="67">
        <f t="shared" si="30"/>
        <v>33.333333333333329</v>
      </c>
      <c r="AO21" s="67">
        <f t="shared" si="32"/>
        <v>66.666666666666657</v>
      </c>
      <c r="AP21" s="67">
        <f t="shared" si="15"/>
        <v>99.999999999999986</v>
      </c>
      <c r="AQ21" s="67">
        <f t="shared" si="31"/>
        <v>33.333333333333329</v>
      </c>
      <c r="AR21" s="71">
        <f t="shared" si="33"/>
        <v>66.666666666666657</v>
      </c>
      <c r="AS21" s="50">
        <f t="shared" si="16"/>
        <v>0</v>
      </c>
      <c r="AT21" s="32">
        <v>0</v>
      </c>
      <c r="AU21" s="32">
        <v>0</v>
      </c>
      <c r="AV21" s="32">
        <f t="shared" si="17"/>
        <v>0</v>
      </c>
      <c r="AW21" s="32">
        <v>0</v>
      </c>
      <c r="AX21" s="32">
        <v>0</v>
      </c>
      <c r="AY21" s="67">
        <f t="shared" si="18"/>
        <v>100</v>
      </c>
      <c r="AZ21" s="67">
        <f t="shared" si="38"/>
        <v>100</v>
      </c>
      <c r="BA21" s="32">
        <v>0</v>
      </c>
      <c r="BB21" s="67">
        <f t="shared" si="19"/>
        <v>100</v>
      </c>
      <c r="BC21" s="67">
        <f t="shared" si="39"/>
        <v>100</v>
      </c>
      <c r="BD21" s="32">
        <v>0</v>
      </c>
      <c r="BE21" s="32">
        <f t="shared" si="20"/>
        <v>0</v>
      </c>
      <c r="BF21" s="32">
        <v>0</v>
      </c>
      <c r="BG21" s="32">
        <v>0</v>
      </c>
      <c r="BH21" s="32">
        <f t="shared" si="21"/>
        <v>0</v>
      </c>
      <c r="BI21" s="32">
        <v>0</v>
      </c>
      <c r="BJ21" s="50">
        <v>0</v>
      </c>
    </row>
    <row r="22" spans="1:62" s="51" customFormat="1" ht="28.15" customHeight="1" x14ac:dyDescent="0.25">
      <c r="A22" s="86" t="s">
        <v>26</v>
      </c>
      <c r="B22" s="63">
        <f t="shared" si="0"/>
        <v>2</v>
      </c>
      <c r="C22" s="64">
        <f t="shared" si="1"/>
        <v>2</v>
      </c>
      <c r="D22" s="64">
        <f t="shared" si="1"/>
        <v>0</v>
      </c>
      <c r="E22" s="64">
        <f t="shared" si="4"/>
        <v>23</v>
      </c>
      <c r="F22" s="64">
        <f t="shared" si="2"/>
        <v>23</v>
      </c>
      <c r="G22" s="64">
        <f t="shared" si="2"/>
        <v>0</v>
      </c>
      <c r="H22" s="64">
        <f t="shared" si="5"/>
        <v>0</v>
      </c>
      <c r="I22" s="32">
        <v>0</v>
      </c>
      <c r="J22" s="32">
        <v>0</v>
      </c>
      <c r="K22" s="32">
        <f t="shared" si="6"/>
        <v>0</v>
      </c>
      <c r="L22" s="32">
        <v>0</v>
      </c>
      <c r="M22" s="50">
        <v>0</v>
      </c>
      <c r="N22" s="50">
        <f t="shared" si="7"/>
        <v>0</v>
      </c>
      <c r="O22" s="32">
        <v>0</v>
      </c>
      <c r="P22" s="32">
        <v>0</v>
      </c>
      <c r="Q22" s="32">
        <f t="shared" si="8"/>
        <v>0</v>
      </c>
      <c r="R22" s="32">
        <v>0</v>
      </c>
      <c r="S22" s="32">
        <v>0</v>
      </c>
      <c r="T22" s="32">
        <f t="shared" si="9"/>
        <v>2</v>
      </c>
      <c r="U22" s="32">
        <v>2</v>
      </c>
      <c r="V22" s="32">
        <v>0</v>
      </c>
      <c r="W22" s="32">
        <f t="shared" si="10"/>
        <v>23</v>
      </c>
      <c r="X22" s="32">
        <v>23</v>
      </c>
      <c r="Y22" s="32">
        <v>0</v>
      </c>
      <c r="Z22" s="32">
        <f t="shared" si="11"/>
        <v>0</v>
      </c>
      <c r="AA22" s="32">
        <v>0</v>
      </c>
      <c r="AB22" s="32">
        <v>0</v>
      </c>
      <c r="AC22" s="32">
        <f t="shared" si="12"/>
        <v>0</v>
      </c>
      <c r="AD22" s="32">
        <v>0</v>
      </c>
      <c r="AE22" s="50">
        <v>0</v>
      </c>
      <c r="AF22" s="86" t="s">
        <v>26</v>
      </c>
      <c r="AG22" s="70">
        <f t="shared" si="3"/>
        <v>100</v>
      </c>
      <c r="AH22" s="68">
        <f t="shared" si="22"/>
        <v>100</v>
      </c>
      <c r="AI22" s="64">
        <f t="shared" ref="AI22:AI27" si="42">AO22+AU22+BA22+BG22</f>
        <v>0</v>
      </c>
      <c r="AJ22" s="68">
        <f t="shared" si="13"/>
        <v>100</v>
      </c>
      <c r="AK22" s="68">
        <f t="shared" si="24"/>
        <v>100</v>
      </c>
      <c r="AL22" s="64">
        <f t="shared" ref="AL22:AL27" si="43">AR22+AX22+BD22+BJ22</f>
        <v>0</v>
      </c>
      <c r="AM22" s="64">
        <f t="shared" si="14"/>
        <v>0</v>
      </c>
      <c r="AN22" s="32">
        <v>0</v>
      </c>
      <c r="AO22" s="32">
        <v>0</v>
      </c>
      <c r="AP22" s="32">
        <f t="shared" si="15"/>
        <v>0</v>
      </c>
      <c r="AQ22" s="32">
        <v>0</v>
      </c>
      <c r="AR22" s="50">
        <v>0</v>
      </c>
      <c r="AS22" s="50">
        <f t="shared" si="16"/>
        <v>0</v>
      </c>
      <c r="AT22" s="32">
        <v>0</v>
      </c>
      <c r="AU22" s="32">
        <v>0</v>
      </c>
      <c r="AV22" s="32">
        <f t="shared" si="17"/>
        <v>0</v>
      </c>
      <c r="AW22" s="32">
        <v>0</v>
      </c>
      <c r="AX22" s="32">
        <v>0</v>
      </c>
      <c r="AY22" s="67">
        <f t="shared" si="18"/>
        <v>100</v>
      </c>
      <c r="AZ22" s="67">
        <f t="shared" si="38"/>
        <v>100</v>
      </c>
      <c r="BA22" s="32">
        <v>0</v>
      </c>
      <c r="BB22" s="67">
        <f t="shared" si="19"/>
        <v>100</v>
      </c>
      <c r="BC22" s="67">
        <f t="shared" si="39"/>
        <v>100</v>
      </c>
      <c r="BD22" s="32">
        <v>0</v>
      </c>
      <c r="BE22" s="32">
        <f t="shared" si="20"/>
        <v>0</v>
      </c>
      <c r="BF22" s="32">
        <v>0</v>
      </c>
      <c r="BG22" s="32">
        <v>0</v>
      </c>
      <c r="BH22" s="32">
        <f t="shared" si="21"/>
        <v>0</v>
      </c>
      <c r="BI22" s="32">
        <v>0</v>
      </c>
      <c r="BJ22" s="50">
        <v>0</v>
      </c>
    </row>
    <row r="23" spans="1:62" s="51" customFormat="1" ht="28.15" customHeight="1" x14ac:dyDescent="0.25">
      <c r="A23" s="86" t="s">
        <v>27</v>
      </c>
      <c r="B23" s="63">
        <f t="shared" si="0"/>
        <v>1</v>
      </c>
      <c r="C23" s="64">
        <f t="shared" si="1"/>
        <v>1</v>
      </c>
      <c r="D23" s="64">
        <f t="shared" si="1"/>
        <v>0</v>
      </c>
      <c r="E23" s="64">
        <f t="shared" si="4"/>
        <v>13</v>
      </c>
      <c r="F23" s="64">
        <f t="shared" si="2"/>
        <v>13</v>
      </c>
      <c r="G23" s="64">
        <f t="shared" si="2"/>
        <v>0</v>
      </c>
      <c r="H23" s="64">
        <f t="shared" si="5"/>
        <v>0</v>
      </c>
      <c r="I23" s="32">
        <v>0</v>
      </c>
      <c r="J23" s="32">
        <v>0</v>
      </c>
      <c r="K23" s="32">
        <f t="shared" si="6"/>
        <v>0</v>
      </c>
      <c r="L23" s="32">
        <v>0</v>
      </c>
      <c r="M23" s="50">
        <v>0</v>
      </c>
      <c r="N23" s="50">
        <f t="shared" si="7"/>
        <v>1</v>
      </c>
      <c r="O23" s="32">
        <v>1</v>
      </c>
      <c r="P23" s="32">
        <v>0</v>
      </c>
      <c r="Q23" s="32">
        <f t="shared" si="8"/>
        <v>13</v>
      </c>
      <c r="R23" s="32">
        <v>13</v>
      </c>
      <c r="S23" s="32">
        <v>0</v>
      </c>
      <c r="T23" s="32">
        <f t="shared" si="9"/>
        <v>0</v>
      </c>
      <c r="U23" s="32">
        <v>0</v>
      </c>
      <c r="V23" s="32">
        <v>0</v>
      </c>
      <c r="W23" s="32">
        <f t="shared" si="10"/>
        <v>0</v>
      </c>
      <c r="X23" s="32">
        <v>0</v>
      </c>
      <c r="Y23" s="32">
        <v>0</v>
      </c>
      <c r="Z23" s="32">
        <f t="shared" si="11"/>
        <v>0</v>
      </c>
      <c r="AA23" s="32">
        <v>0</v>
      </c>
      <c r="AB23" s="32">
        <v>0</v>
      </c>
      <c r="AC23" s="32">
        <f t="shared" si="12"/>
        <v>0</v>
      </c>
      <c r="AD23" s="32">
        <v>0</v>
      </c>
      <c r="AE23" s="50">
        <v>0</v>
      </c>
      <c r="AF23" s="86" t="s">
        <v>27</v>
      </c>
      <c r="AG23" s="70">
        <f t="shared" si="3"/>
        <v>100</v>
      </c>
      <c r="AH23" s="68">
        <f t="shared" si="22"/>
        <v>100</v>
      </c>
      <c r="AI23" s="64">
        <f t="shared" si="42"/>
        <v>0</v>
      </c>
      <c r="AJ23" s="68">
        <f t="shared" si="13"/>
        <v>100</v>
      </c>
      <c r="AK23" s="68">
        <f t="shared" si="24"/>
        <v>100</v>
      </c>
      <c r="AL23" s="64">
        <f t="shared" si="43"/>
        <v>0</v>
      </c>
      <c r="AM23" s="64">
        <f t="shared" si="14"/>
        <v>0</v>
      </c>
      <c r="AN23" s="32">
        <v>0</v>
      </c>
      <c r="AO23" s="32">
        <v>0</v>
      </c>
      <c r="AP23" s="32">
        <f t="shared" si="15"/>
        <v>0</v>
      </c>
      <c r="AQ23" s="32">
        <v>0</v>
      </c>
      <c r="AR23" s="50">
        <v>0</v>
      </c>
      <c r="AS23" s="73">
        <f t="shared" si="16"/>
        <v>100</v>
      </c>
      <c r="AT23" s="67">
        <f>O23/N23*100</f>
        <v>100</v>
      </c>
      <c r="AU23" s="32">
        <v>0</v>
      </c>
      <c r="AV23" s="67">
        <f t="shared" si="17"/>
        <v>100</v>
      </c>
      <c r="AW23" s="67">
        <f>R23/Q23*100</f>
        <v>100</v>
      </c>
      <c r="AX23" s="32">
        <v>0</v>
      </c>
      <c r="AY23" s="32">
        <f t="shared" si="18"/>
        <v>0</v>
      </c>
      <c r="AZ23" s="32">
        <v>0</v>
      </c>
      <c r="BA23" s="32">
        <v>0</v>
      </c>
      <c r="BB23" s="32">
        <f t="shared" si="19"/>
        <v>0</v>
      </c>
      <c r="BC23" s="32">
        <v>0</v>
      </c>
      <c r="BD23" s="32">
        <v>0</v>
      </c>
      <c r="BE23" s="32">
        <f t="shared" si="20"/>
        <v>0</v>
      </c>
      <c r="BF23" s="32">
        <v>0</v>
      </c>
      <c r="BG23" s="32">
        <v>0</v>
      </c>
      <c r="BH23" s="32">
        <f t="shared" si="21"/>
        <v>0</v>
      </c>
      <c r="BI23" s="32">
        <v>0</v>
      </c>
      <c r="BJ23" s="50">
        <v>0</v>
      </c>
    </row>
    <row r="24" spans="1:62" s="51" customFormat="1" ht="28.15" customHeight="1" x14ac:dyDescent="0.25">
      <c r="A24" s="86" t="s">
        <v>28</v>
      </c>
      <c r="B24" s="63">
        <f t="shared" si="0"/>
        <v>0</v>
      </c>
      <c r="C24" s="64">
        <f t="shared" si="1"/>
        <v>0</v>
      </c>
      <c r="D24" s="64">
        <f t="shared" si="1"/>
        <v>0</v>
      </c>
      <c r="E24" s="64">
        <f t="shared" si="4"/>
        <v>0</v>
      </c>
      <c r="F24" s="64">
        <f t="shared" si="2"/>
        <v>0</v>
      </c>
      <c r="G24" s="64">
        <f t="shared" si="2"/>
        <v>0</v>
      </c>
      <c r="H24" s="64">
        <f t="shared" si="5"/>
        <v>0</v>
      </c>
      <c r="I24" s="32">
        <v>0</v>
      </c>
      <c r="J24" s="32">
        <v>0</v>
      </c>
      <c r="K24" s="32">
        <f t="shared" si="6"/>
        <v>0</v>
      </c>
      <c r="L24" s="32">
        <v>0</v>
      </c>
      <c r="M24" s="50">
        <v>0</v>
      </c>
      <c r="N24" s="50">
        <f t="shared" si="7"/>
        <v>0</v>
      </c>
      <c r="O24" s="32">
        <v>0</v>
      </c>
      <c r="P24" s="32">
        <v>0</v>
      </c>
      <c r="Q24" s="32">
        <f t="shared" si="8"/>
        <v>0</v>
      </c>
      <c r="R24" s="32">
        <v>0</v>
      </c>
      <c r="S24" s="32">
        <v>0</v>
      </c>
      <c r="T24" s="32">
        <f t="shared" si="9"/>
        <v>0</v>
      </c>
      <c r="U24" s="32">
        <v>0</v>
      </c>
      <c r="V24" s="32">
        <v>0</v>
      </c>
      <c r="W24" s="32">
        <f t="shared" si="10"/>
        <v>0</v>
      </c>
      <c r="X24" s="32">
        <v>0</v>
      </c>
      <c r="Y24" s="32">
        <v>0</v>
      </c>
      <c r="Z24" s="32">
        <f t="shared" si="11"/>
        <v>0</v>
      </c>
      <c r="AA24" s="32">
        <v>0</v>
      </c>
      <c r="AB24" s="32">
        <v>0</v>
      </c>
      <c r="AC24" s="32">
        <f t="shared" si="12"/>
        <v>0</v>
      </c>
      <c r="AD24" s="32">
        <v>0</v>
      </c>
      <c r="AE24" s="50">
        <v>0</v>
      </c>
      <c r="AF24" s="86" t="s">
        <v>28</v>
      </c>
      <c r="AG24" s="63">
        <f t="shared" si="3"/>
        <v>0</v>
      </c>
      <c r="AH24" s="64">
        <f>AN24+AT24+AZ24+BF24</f>
        <v>0</v>
      </c>
      <c r="AI24" s="64">
        <f t="shared" si="42"/>
        <v>0</v>
      </c>
      <c r="AJ24" s="64">
        <f t="shared" si="13"/>
        <v>0</v>
      </c>
      <c r="AK24" s="64">
        <f>AQ24+AW24+BC24+BI24</f>
        <v>0</v>
      </c>
      <c r="AL24" s="64">
        <f t="shared" si="43"/>
        <v>0</v>
      </c>
      <c r="AM24" s="64">
        <f t="shared" si="14"/>
        <v>0</v>
      </c>
      <c r="AN24" s="32">
        <v>0</v>
      </c>
      <c r="AO24" s="32">
        <v>0</v>
      </c>
      <c r="AP24" s="32">
        <f t="shared" si="15"/>
        <v>0</v>
      </c>
      <c r="AQ24" s="32">
        <v>0</v>
      </c>
      <c r="AR24" s="50">
        <v>0</v>
      </c>
      <c r="AS24" s="50">
        <f t="shared" si="16"/>
        <v>0</v>
      </c>
      <c r="AT24" s="32">
        <v>0</v>
      </c>
      <c r="AU24" s="32">
        <v>0</v>
      </c>
      <c r="AV24" s="32">
        <f t="shared" si="17"/>
        <v>0</v>
      </c>
      <c r="AW24" s="32">
        <v>0</v>
      </c>
      <c r="AX24" s="32">
        <v>0</v>
      </c>
      <c r="AY24" s="32">
        <f t="shared" si="18"/>
        <v>0</v>
      </c>
      <c r="AZ24" s="32">
        <v>0</v>
      </c>
      <c r="BA24" s="32">
        <v>0</v>
      </c>
      <c r="BB24" s="32">
        <f t="shared" si="19"/>
        <v>0</v>
      </c>
      <c r="BC24" s="32">
        <v>0</v>
      </c>
      <c r="BD24" s="32">
        <v>0</v>
      </c>
      <c r="BE24" s="32">
        <f t="shared" si="20"/>
        <v>0</v>
      </c>
      <c r="BF24" s="32">
        <v>0</v>
      </c>
      <c r="BG24" s="32">
        <v>0</v>
      </c>
      <c r="BH24" s="32">
        <f t="shared" si="21"/>
        <v>0</v>
      </c>
      <c r="BI24" s="32">
        <v>0</v>
      </c>
      <c r="BJ24" s="50">
        <v>0</v>
      </c>
    </row>
    <row r="25" spans="1:62" s="51" customFormat="1" ht="28.15" customHeight="1" x14ac:dyDescent="0.25">
      <c r="A25" s="86" t="s">
        <v>29</v>
      </c>
      <c r="B25" s="63">
        <f t="shared" si="0"/>
        <v>0</v>
      </c>
      <c r="C25" s="64">
        <f t="shared" si="1"/>
        <v>0</v>
      </c>
      <c r="D25" s="64">
        <f t="shared" si="1"/>
        <v>0</v>
      </c>
      <c r="E25" s="64">
        <f t="shared" si="4"/>
        <v>0</v>
      </c>
      <c r="F25" s="64">
        <f t="shared" si="2"/>
        <v>0</v>
      </c>
      <c r="G25" s="64">
        <f t="shared" si="2"/>
        <v>0</v>
      </c>
      <c r="H25" s="64">
        <f t="shared" si="5"/>
        <v>0</v>
      </c>
      <c r="I25" s="32">
        <v>0</v>
      </c>
      <c r="J25" s="32">
        <v>0</v>
      </c>
      <c r="K25" s="32">
        <f t="shared" si="6"/>
        <v>0</v>
      </c>
      <c r="L25" s="32">
        <v>0</v>
      </c>
      <c r="M25" s="50">
        <v>0</v>
      </c>
      <c r="N25" s="50">
        <f t="shared" si="7"/>
        <v>0</v>
      </c>
      <c r="O25" s="32">
        <v>0</v>
      </c>
      <c r="P25" s="32">
        <v>0</v>
      </c>
      <c r="Q25" s="32">
        <f t="shared" si="8"/>
        <v>0</v>
      </c>
      <c r="R25" s="32">
        <v>0</v>
      </c>
      <c r="S25" s="32">
        <v>0</v>
      </c>
      <c r="T25" s="32">
        <f t="shared" si="9"/>
        <v>0</v>
      </c>
      <c r="U25" s="32">
        <v>0</v>
      </c>
      <c r="V25" s="32">
        <v>0</v>
      </c>
      <c r="W25" s="32">
        <f t="shared" si="10"/>
        <v>0</v>
      </c>
      <c r="X25" s="32">
        <v>0</v>
      </c>
      <c r="Y25" s="32">
        <v>0</v>
      </c>
      <c r="Z25" s="32">
        <f t="shared" si="11"/>
        <v>0</v>
      </c>
      <c r="AA25" s="32">
        <v>0</v>
      </c>
      <c r="AB25" s="32">
        <v>0</v>
      </c>
      <c r="AC25" s="32">
        <f t="shared" si="12"/>
        <v>0</v>
      </c>
      <c r="AD25" s="32">
        <v>0</v>
      </c>
      <c r="AE25" s="50">
        <v>0</v>
      </c>
      <c r="AF25" s="86" t="s">
        <v>29</v>
      </c>
      <c r="AG25" s="63">
        <f t="shared" si="3"/>
        <v>0</v>
      </c>
      <c r="AH25" s="64">
        <f>AN25+AT25+AZ25+BF25</f>
        <v>0</v>
      </c>
      <c r="AI25" s="64">
        <f t="shared" si="42"/>
        <v>0</v>
      </c>
      <c r="AJ25" s="64">
        <f t="shared" si="13"/>
        <v>0</v>
      </c>
      <c r="AK25" s="64">
        <f>AQ25+AW25+BC25+BI25</f>
        <v>0</v>
      </c>
      <c r="AL25" s="64">
        <f t="shared" si="43"/>
        <v>0</v>
      </c>
      <c r="AM25" s="64">
        <f t="shared" si="14"/>
        <v>0</v>
      </c>
      <c r="AN25" s="32">
        <v>0</v>
      </c>
      <c r="AO25" s="32">
        <v>0</v>
      </c>
      <c r="AP25" s="32">
        <f t="shared" si="15"/>
        <v>0</v>
      </c>
      <c r="AQ25" s="32">
        <v>0</v>
      </c>
      <c r="AR25" s="50">
        <v>0</v>
      </c>
      <c r="AS25" s="50">
        <f t="shared" si="16"/>
        <v>0</v>
      </c>
      <c r="AT25" s="32">
        <v>0</v>
      </c>
      <c r="AU25" s="32">
        <v>0</v>
      </c>
      <c r="AV25" s="32">
        <f t="shared" si="17"/>
        <v>0</v>
      </c>
      <c r="AW25" s="32">
        <v>0</v>
      </c>
      <c r="AX25" s="32">
        <v>0</v>
      </c>
      <c r="AY25" s="32">
        <f t="shared" si="18"/>
        <v>0</v>
      </c>
      <c r="AZ25" s="32">
        <v>0</v>
      </c>
      <c r="BA25" s="32">
        <v>0</v>
      </c>
      <c r="BB25" s="32">
        <f t="shared" si="19"/>
        <v>0</v>
      </c>
      <c r="BC25" s="32">
        <v>0</v>
      </c>
      <c r="BD25" s="32">
        <v>0</v>
      </c>
      <c r="BE25" s="32">
        <f t="shared" si="20"/>
        <v>0</v>
      </c>
      <c r="BF25" s="32">
        <v>0</v>
      </c>
      <c r="BG25" s="32">
        <v>0</v>
      </c>
      <c r="BH25" s="32">
        <f t="shared" si="21"/>
        <v>0</v>
      </c>
      <c r="BI25" s="32">
        <v>0</v>
      </c>
      <c r="BJ25" s="50">
        <v>0</v>
      </c>
    </row>
    <row r="26" spans="1:62" s="51" customFormat="1" ht="28.15" customHeight="1" x14ac:dyDescent="0.25">
      <c r="A26" s="86" t="s">
        <v>30</v>
      </c>
      <c r="B26" s="63">
        <f t="shared" si="0"/>
        <v>0</v>
      </c>
      <c r="C26" s="64">
        <f t="shared" si="1"/>
        <v>0</v>
      </c>
      <c r="D26" s="64">
        <f t="shared" si="1"/>
        <v>0</v>
      </c>
      <c r="E26" s="64">
        <f t="shared" si="4"/>
        <v>0</v>
      </c>
      <c r="F26" s="64">
        <f t="shared" si="2"/>
        <v>0</v>
      </c>
      <c r="G26" s="64">
        <f t="shared" si="2"/>
        <v>0</v>
      </c>
      <c r="H26" s="64">
        <f t="shared" si="5"/>
        <v>0</v>
      </c>
      <c r="I26" s="32">
        <v>0</v>
      </c>
      <c r="J26" s="32">
        <v>0</v>
      </c>
      <c r="K26" s="32">
        <f t="shared" si="6"/>
        <v>0</v>
      </c>
      <c r="L26" s="32">
        <v>0</v>
      </c>
      <c r="M26" s="50">
        <v>0</v>
      </c>
      <c r="N26" s="50">
        <f t="shared" si="7"/>
        <v>0</v>
      </c>
      <c r="O26" s="32">
        <v>0</v>
      </c>
      <c r="P26" s="32">
        <v>0</v>
      </c>
      <c r="Q26" s="32">
        <f t="shared" si="8"/>
        <v>0</v>
      </c>
      <c r="R26" s="32">
        <v>0</v>
      </c>
      <c r="S26" s="32">
        <v>0</v>
      </c>
      <c r="T26" s="32">
        <f t="shared" si="9"/>
        <v>0</v>
      </c>
      <c r="U26" s="32">
        <v>0</v>
      </c>
      <c r="V26" s="32">
        <v>0</v>
      </c>
      <c r="W26" s="32">
        <f t="shared" si="10"/>
        <v>0</v>
      </c>
      <c r="X26" s="32">
        <v>0</v>
      </c>
      <c r="Y26" s="32">
        <v>0</v>
      </c>
      <c r="Z26" s="32">
        <f t="shared" si="11"/>
        <v>0</v>
      </c>
      <c r="AA26" s="32">
        <v>0</v>
      </c>
      <c r="AB26" s="32">
        <v>0</v>
      </c>
      <c r="AC26" s="32">
        <f t="shared" si="12"/>
        <v>0</v>
      </c>
      <c r="AD26" s="32">
        <v>0</v>
      </c>
      <c r="AE26" s="50">
        <v>0</v>
      </c>
      <c r="AF26" s="86" t="s">
        <v>30</v>
      </c>
      <c r="AG26" s="63">
        <f t="shared" si="3"/>
        <v>0</v>
      </c>
      <c r="AH26" s="64">
        <f>AN26+AT26+AZ26+BF26</f>
        <v>0</v>
      </c>
      <c r="AI26" s="64">
        <f t="shared" si="42"/>
        <v>0</v>
      </c>
      <c r="AJ26" s="64">
        <f t="shared" si="13"/>
        <v>0</v>
      </c>
      <c r="AK26" s="64">
        <f>AQ26+AW26+BC26+BI26</f>
        <v>0</v>
      </c>
      <c r="AL26" s="64">
        <f t="shared" si="43"/>
        <v>0</v>
      </c>
      <c r="AM26" s="64">
        <f t="shared" si="14"/>
        <v>0</v>
      </c>
      <c r="AN26" s="32">
        <v>0</v>
      </c>
      <c r="AO26" s="32">
        <v>0</v>
      </c>
      <c r="AP26" s="32">
        <f t="shared" si="15"/>
        <v>0</v>
      </c>
      <c r="AQ26" s="32">
        <v>0</v>
      </c>
      <c r="AR26" s="50">
        <v>0</v>
      </c>
      <c r="AS26" s="50">
        <f t="shared" si="16"/>
        <v>0</v>
      </c>
      <c r="AT26" s="32">
        <v>0</v>
      </c>
      <c r="AU26" s="32">
        <v>0</v>
      </c>
      <c r="AV26" s="32">
        <f t="shared" si="17"/>
        <v>0</v>
      </c>
      <c r="AW26" s="32">
        <v>0</v>
      </c>
      <c r="AX26" s="32">
        <v>0</v>
      </c>
      <c r="AY26" s="32">
        <f t="shared" si="18"/>
        <v>0</v>
      </c>
      <c r="AZ26" s="32">
        <v>0</v>
      </c>
      <c r="BA26" s="32">
        <v>0</v>
      </c>
      <c r="BB26" s="32">
        <f t="shared" si="19"/>
        <v>0</v>
      </c>
      <c r="BC26" s="32">
        <v>0</v>
      </c>
      <c r="BD26" s="32">
        <v>0</v>
      </c>
      <c r="BE26" s="32">
        <f t="shared" si="20"/>
        <v>0</v>
      </c>
      <c r="BF26" s="32">
        <v>0</v>
      </c>
      <c r="BG26" s="32">
        <v>0</v>
      </c>
      <c r="BH26" s="32">
        <f t="shared" si="21"/>
        <v>0</v>
      </c>
      <c r="BI26" s="32">
        <v>0</v>
      </c>
      <c r="BJ26" s="50">
        <v>0</v>
      </c>
    </row>
    <row r="27" spans="1:62" ht="28.15" customHeight="1" thickBot="1" x14ac:dyDescent="0.3">
      <c r="A27" s="85" t="s">
        <v>62</v>
      </c>
      <c r="B27" s="74">
        <f t="shared" si="0"/>
        <v>0</v>
      </c>
      <c r="C27" s="75">
        <f t="shared" si="1"/>
        <v>0</v>
      </c>
      <c r="D27" s="75">
        <f t="shared" si="1"/>
        <v>0</v>
      </c>
      <c r="E27" s="75">
        <f>SUM(F27:G27)</f>
        <v>0</v>
      </c>
      <c r="F27" s="75">
        <f t="shared" si="2"/>
        <v>0</v>
      </c>
      <c r="G27" s="75">
        <f t="shared" si="2"/>
        <v>0</v>
      </c>
      <c r="H27" s="75">
        <f t="shared" si="5"/>
        <v>0</v>
      </c>
      <c r="I27" s="76">
        <v>0</v>
      </c>
      <c r="J27" s="76">
        <v>0</v>
      </c>
      <c r="K27" s="76">
        <f t="shared" si="6"/>
        <v>0</v>
      </c>
      <c r="L27" s="76">
        <v>0</v>
      </c>
      <c r="M27" s="27">
        <v>0</v>
      </c>
      <c r="N27" s="27">
        <f t="shared" si="7"/>
        <v>0</v>
      </c>
      <c r="O27" s="77">
        <v>0</v>
      </c>
      <c r="P27" s="77">
        <v>0</v>
      </c>
      <c r="Q27" s="76">
        <f t="shared" si="8"/>
        <v>0</v>
      </c>
      <c r="R27" s="77">
        <v>0</v>
      </c>
      <c r="S27" s="77">
        <v>0</v>
      </c>
      <c r="T27" s="76">
        <f t="shared" si="9"/>
        <v>0</v>
      </c>
      <c r="U27" s="77">
        <v>0</v>
      </c>
      <c r="V27" s="77">
        <v>0</v>
      </c>
      <c r="W27" s="76">
        <f t="shared" si="10"/>
        <v>0</v>
      </c>
      <c r="X27" s="77">
        <v>0</v>
      </c>
      <c r="Y27" s="77">
        <v>0</v>
      </c>
      <c r="Z27" s="76">
        <f t="shared" si="11"/>
        <v>0</v>
      </c>
      <c r="AA27" s="32">
        <v>0</v>
      </c>
      <c r="AB27" s="32">
        <v>0</v>
      </c>
      <c r="AC27" s="32">
        <f t="shared" si="12"/>
        <v>0</v>
      </c>
      <c r="AD27" s="32">
        <v>0</v>
      </c>
      <c r="AE27" s="50">
        <v>0</v>
      </c>
      <c r="AF27" s="85" t="s">
        <v>62</v>
      </c>
      <c r="AG27" s="74">
        <f t="shared" si="3"/>
        <v>0</v>
      </c>
      <c r="AH27" s="75">
        <f>AN27+AT27+AZ27+BF27</f>
        <v>0</v>
      </c>
      <c r="AI27" s="75">
        <f t="shared" si="42"/>
        <v>0</v>
      </c>
      <c r="AJ27" s="75">
        <f>SUM(AK27:AL27)</f>
        <v>0</v>
      </c>
      <c r="AK27" s="75">
        <f>AQ27+AW27+BC27+BI27</f>
        <v>0</v>
      </c>
      <c r="AL27" s="75">
        <f t="shared" si="43"/>
        <v>0</v>
      </c>
      <c r="AM27" s="75">
        <f t="shared" si="14"/>
        <v>0</v>
      </c>
      <c r="AN27" s="76">
        <v>0</v>
      </c>
      <c r="AO27" s="76">
        <v>0</v>
      </c>
      <c r="AP27" s="76">
        <f t="shared" si="15"/>
        <v>0</v>
      </c>
      <c r="AQ27" s="76">
        <v>0</v>
      </c>
      <c r="AR27" s="27">
        <v>0</v>
      </c>
      <c r="AS27" s="27">
        <f t="shared" si="16"/>
        <v>0</v>
      </c>
      <c r="AT27" s="76">
        <v>0</v>
      </c>
      <c r="AU27" s="76">
        <v>0</v>
      </c>
      <c r="AV27" s="76">
        <f t="shared" si="17"/>
        <v>0</v>
      </c>
      <c r="AW27" s="76">
        <v>0</v>
      </c>
      <c r="AX27" s="76">
        <v>0</v>
      </c>
      <c r="AY27" s="76">
        <f t="shared" si="18"/>
        <v>0</v>
      </c>
      <c r="AZ27" s="76">
        <v>0</v>
      </c>
      <c r="BA27" s="76">
        <v>0</v>
      </c>
      <c r="BB27" s="76">
        <f t="shared" si="19"/>
        <v>0</v>
      </c>
      <c r="BC27" s="76">
        <v>0</v>
      </c>
      <c r="BD27" s="76">
        <v>0</v>
      </c>
      <c r="BE27" s="76">
        <f t="shared" si="20"/>
        <v>0</v>
      </c>
      <c r="BF27" s="77">
        <v>0</v>
      </c>
      <c r="BG27" s="77">
        <v>0</v>
      </c>
      <c r="BH27" s="32">
        <f t="shared" si="21"/>
        <v>0</v>
      </c>
      <c r="BI27" s="32">
        <v>0</v>
      </c>
      <c r="BJ27" s="50">
        <v>0</v>
      </c>
    </row>
    <row r="28" spans="1:62" ht="25.15" customHeight="1" x14ac:dyDescent="0.25">
      <c r="A28" s="51" t="s">
        <v>32</v>
      </c>
      <c r="B28" s="51"/>
      <c r="C28" s="51"/>
      <c r="D28" s="51"/>
      <c r="E28" s="51"/>
      <c r="F28" s="51"/>
      <c r="G28" s="51"/>
      <c r="H28" s="51"/>
      <c r="I28" s="79"/>
      <c r="J28" s="79"/>
      <c r="K28" s="79"/>
      <c r="L28" s="79"/>
      <c r="M28" s="79"/>
      <c r="N28" s="79"/>
      <c r="AA28" s="99"/>
      <c r="AB28" s="99"/>
      <c r="AC28" s="99"/>
      <c r="AD28" s="99"/>
      <c r="AE28" s="99"/>
      <c r="AF28" s="51" t="s">
        <v>32</v>
      </c>
      <c r="AG28" s="51"/>
      <c r="AH28" s="51"/>
      <c r="AI28" s="51"/>
      <c r="AJ28" s="51"/>
      <c r="AK28" s="51"/>
      <c r="AL28" s="51"/>
      <c r="AM28" s="51"/>
      <c r="AN28" s="79"/>
      <c r="AO28" s="79"/>
      <c r="AP28" s="79"/>
      <c r="AQ28" s="79"/>
      <c r="AR28" s="79"/>
      <c r="AS28" s="79"/>
      <c r="BF28" s="99"/>
      <c r="BG28" s="99"/>
      <c r="BH28" s="99"/>
      <c r="BI28" s="99"/>
      <c r="BJ28" s="99"/>
    </row>
    <row r="29" spans="1:62" x14ac:dyDescent="0.25">
      <c r="A29" s="51" t="s">
        <v>33</v>
      </c>
      <c r="B29" s="51"/>
      <c r="C29" s="51"/>
      <c r="D29" s="51"/>
      <c r="E29" s="51"/>
      <c r="F29" s="51"/>
      <c r="G29" s="51"/>
      <c r="H29" s="51"/>
      <c r="I29" s="51"/>
      <c r="J29" s="51"/>
      <c r="K29" s="51"/>
      <c r="L29" s="51"/>
      <c r="M29" s="51"/>
      <c r="N29" s="51"/>
      <c r="O29" s="51"/>
      <c r="AF29" s="51" t="s">
        <v>33</v>
      </c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</row>
  </sheetData>
  <mergeCells count="40">
    <mergeCell ref="BE3:BJ3"/>
    <mergeCell ref="AG4:AI4"/>
    <mergeCell ref="W4:Y4"/>
    <mergeCell ref="Z4:AB4"/>
    <mergeCell ref="AA28:AE28"/>
    <mergeCell ref="BF28:BJ28"/>
    <mergeCell ref="AS4:AU4"/>
    <mergeCell ref="AV4:AX4"/>
    <mergeCell ref="AY4:BA4"/>
    <mergeCell ref="BB4:BD4"/>
    <mergeCell ref="BE4:BG4"/>
    <mergeCell ref="BH4:BJ4"/>
    <mergeCell ref="AC4:AE4"/>
    <mergeCell ref="AF3:AF5"/>
    <mergeCell ref="AG3:AL3"/>
    <mergeCell ref="AM3:AR3"/>
    <mergeCell ref="AS3:AX3"/>
    <mergeCell ref="AY3:BD3"/>
    <mergeCell ref="AJ4:AL4"/>
    <mergeCell ref="AM4:AO4"/>
    <mergeCell ref="AP4:AR4"/>
    <mergeCell ref="A3:A5"/>
    <mergeCell ref="B3:G3"/>
    <mergeCell ref="H3:M3"/>
    <mergeCell ref="N3:S3"/>
    <mergeCell ref="T3:Y3"/>
    <mergeCell ref="Z3:AE3"/>
    <mergeCell ref="B4:D4"/>
    <mergeCell ref="E4:G4"/>
    <mergeCell ref="H4:J4"/>
    <mergeCell ref="K4:M4"/>
    <mergeCell ref="N4:P4"/>
    <mergeCell ref="Q4:S4"/>
    <mergeCell ref="T4:V4"/>
    <mergeCell ref="A1:AE1"/>
    <mergeCell ref="AF1:BJ1"/>
    <mergeCell ref="N2:Q2"/>
    <mergeCell ref="AA2:AE2"/>
    <mergeCell ref="AR2:AV2"/>
    <mergeCell ref="BF2:BJ2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8" scale="6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J29"/>
  <sheetViews>
    <sheetView zoomScaleNormal="100" workbookViewId="0">
      <pane xSplit="1" ySplit="5" topLeftCell="AO6" activePane="bottomRight" state="frozen"/>
      <selection pane="topRight" activeCell="B1" sqref="B1"/>
      <selection pane="bottomLeft" activeCell="A6" sqref="A6"/>
      <selection pane="bottomRight" activeCell="BF28" sqref="BF28:BJ28"/>
    </sheetView>
  </sheetViews>
  <sheetFormatPr defaultColWidth="8.875" defaultRowHeight="16.5" x14ac:dyDescent="0.25"/>
  <cols>
    <col min="1" max="1" width="12.75" style="78" customWidth="1"/>
    <col min="2" max="4" width="9.75" style="78" customWidth="1"/>
    <col min="5" max="7" width="11.75" style="78" customWidth="1"/>
    <col min="8" max="8" width="10.75" style="78" customWidth="1"/>
    <col min="9" max="10" width="9.75" style="78" customWidth="1"/>
    <col min="11" max="13" width="11.75" style="78" customWidth="1"/>
    <col min="14" max="31" width="9.75" style="78" customWidth="1"/>
    <col min="32" max="32" width="12.75" style="78" customWidth="1"/>
    <col min="33" max="62" width="9.75" style="78" customWidth="1"/>
    <col min="63" max="16384" width="8.875" style="78"/>
  </cols>
  <sheetData>
    <row r="1" spans="1:62" s="51" customFormat="1" ht="41.45" customHeight="1" x14ac:dyDescent="0.25">
      <c r="A1" s="94" t="s">
        <v>38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  <c r="AC1" s="94"/>
      <c r="AD1" s="94"/>
      <c r="AE1" s="94"/>
      <c r="AF1" s="94" t="s">
        <v>38</v>
      </c>
      <c r="AG1" s="94"/>
      <c r="AH1" s="94"/>
      <c r="AI1" s="94"/>
      <c r="AJ1" s="94"/>
      <c r="AK1" s="94"/>
      <c r="AL1" s="94"/>
      <c r="AM1" s="94"/>
      <c r="AN1" s="94"/>
      <c r="AO1" s="94"/>
      <c r="AP1" s="94"/>
      <c r="AQ1" s="94"/>
      <c r="AR1" s="94"/>
      <c r="AS1" s="94"/>
      <c r="AT1" s="94"/>
      <c r="AU1" s="94"/>
      <c r="AV1" s="94"/>
      <c r="AW1" s="94"/>
      <c r="AX1" s="94"/>
      <c r="AY1" s="94"/>
      <c r="AZ1" s="94"/>
      <c r="BA1" s="94"/>
      <c r="BB1" s="94"/>
      <c r="BC1" s="94"/>
      <c r="BD1" s="94"/>
      <c r="BE1" s="94"/>
      <c r="BF1" s="94"/>
      <c r="BG1" s="94"/>
      <c r="BH1" s="94"/>
      <c r="BI1" s="94"/>
      <c r="BJ1" s="94"/>
    </row>
    <row r="2" spans="1:62" s="51" customFormat="1" ht="25.15" customHeight="1" thickBot="1" x14ac:dyDescent="0.3">
      <c r="A2" s="52"/>
      <c r="B2" s="52"/>
      <c r="C2" s="52"/>
      <c r="D2" s="52"/>
      <c r="E2" s="52"/>
      <c r="F2" s="52"/>
      <c r="G2" s="52"/>
      <c r="H2" s="52"/>
      <c r="I2" s="53"/>
      <c r="J2" s="53"/>
      <c r="K2" s="53"/>
      <c r="L2" s="53"/>
      <c r="M2" s="53"/>
      <c r="N2" s="108" t="s">
        <v>63</v>
      </c>
      <c r="O2" s="108"/>
      <c r="P2" s="108"/>
      <c r="Q2" s="108"/>
      <c r="R2" s="53"/>
      <c r="S2" s="53"/>
      <c r="T2" s="53"/>
      <c r="U2" s="53"/>
      <c r="V2" s="53"/>
      <c r="W2" s="53"/>
      <c r="X2" s="53"/>
      <c r="Y2" s="53"/>
      <c r="Z2" s="53"/>
      <c r="AA2" s="95" t="s">
        <v>42</v>
      </c>
      <c r="AB2" s="95"/>
      <c r="AC2" s="95"/>
      <c r="AD2" s="95"/>
      <c r="AE2" s="95"/>
      <c r="AF2" s="52"/>
      <c r="AG2" s="52"/>
      <c r="AH2" s="52"/>
      <c r="AI2" s="52"/>
      <c r="AJ2" s="52"/>
      <c r="AK2" s="52"/>
      <c r="AL2" s="52"/>
      <c r="AM2" s="52"/>
      <c r="AN2" s="53"/>
      <c r="AO2" s="53"/>
      <c r="AP2" s="53"/>
      <c r="AQ2" s="53"/>
      <c r="AR2" s="95" t="s">
        <v>63</v>
      </c>
      <c r="AS2" s="95"/>
      <c r="AT2" s="95"/>
      <c r="AU2" s="95"/>
      <c r="AV2" s="95"/>
      <c r="AW2" s="53"/>
      <c r="AX2" s="53"/>
      <c r="AY2" s="53"/>
      <c r="AZ2" s="53"/>
      <c r="BA2" s="53"/>
      <c r="BB2" s="53"/>
      <c r="BC2" s="53"/>
      <c r="BD2" s="53"/>
      <c r="BE2" s="53"/>
      <c r="BF2" s="95" t="s">
        <v>64</v>
      </c>
      <c r="BG2" s="95"/>
      <c r="BH2" s="95"/>
      <c r="BI2" s="95"/>
      <c r="BJ2" s="95"/>
    </row>
    <row r="3" spans="1:62" s="51" customFormat="1" ht="28.15" customHeight="1" x14ac:dyDescent="0.25">
      <c r="A3" s="96" t="s">
        <v>37</v>
      </c>
      <c r="B3" s="100" t="s">
        <v>0</v>
      </c>
      <c r="C3" s="101"/>
      <c r="D3" s="101"/>
      <c r="E3" s="101"/>
      <c r="F3" s="101"/>
      <c r="G3" s="96"/>
      <c r="H3" s="105" t="s">
        <v>1</v>
      </c>
      <c r="I3" s="106"/>
      <c r="J3" s="106"/>
      <c r="K3" s="106"/>
      <c r="L3" s="106"/>
      <c r="M3" s="107"/>
      <c r="N3" s="105" t="s">
        <v>2</v>
      </c>
      <c r="O3" s="106"/>
      <c r="P3" s="106"/>
      <c r="Q3" s="106"/>
      <c r="R3" s="106"/>
      <c r="S3" s="107"/>
      <c r="T3" s="105" t="s">
        <v>3</v>
      </c>
      <c r="U3" s="106"/>
      <c r="V3" s="106"/>
      <c r="W3" s="106"/>
      <c r="X3" s="106"/>
      <c r="Y3" s="107"/>
      <c r="Z3" s="105" t="s">
        <v>46</v>
      </c>
      <c r="AA3" s="106"/>
      <c r="AB3" s="106"/>
      <c r="AC3" s="106"/>
      <c r="AD3" s="106"/>
      <c r="AE3" s="106"/>
      <c r="AF3" s="96" t="s">
        <v>37</v>
      </c>
      <c r="AG3" s="100" t="s">
        <v>0</v>
      </c>
      <c r="AH3" s="101"/>
      <c r="AI3" s="101"/>
      <c r="AJ3" s="101"/>
      <c r="AK3" s="101"/>
      <c r="AL3" s="96"/>
      <c r="AM3" s="105" t="s">
        <v>1</v>
      </c>
      <c r="AN3" s="106"/>
      <c r="AO3" s="106"/>
      <c r="AP3" s="106"/>
      <c r="AQ3" s="106"/>
      <c r="AR3" s="107"/>
      <c r="AS3" s="105" t="s">
        <v>2</v>
      </c>
      <c r="AT3" s="106"/>
      <c r="AU3" s="106"/>
      <c r="AV3" s="106"/>
      <c r="AW3" s="106"/>
      <c r="AX3" s="107"/>
      <c r="AY3" s="105" t="s">
        <v>3</v>
      </c>
      <c r="AZ3" s="106"/>
      <c r="BA3" s="106"/>
      <c r="BB3" s="106"/>
      <c r="BC3" s="106"/>
      <c r="BD3" s="107"/>
      <c r="BE3" s="105" t="s">
        <v>47</v>
      </c>
      <c r="BF3" s="106"/>
      <c r="BG3" s="106"/>
      <c r="BH3" s="106"/>
      <c r="BI3" s="106"/>
      <c r="BJ3" s="106"/>
    </row>
    <row r="4" spans="1:62" s="51" customFormat="1" ht="28.15" customHeight="1" x14ac:dyDescent="0.25">
      <c r="A4" s="97"/>
      <c r="B4" s="102" t="s">
        <v>5</v>
      </c>
      <c r="C4" s="103"/>
      <c r="D4" s="104"/>
      <c r="E4" s="102" t="s">
        <v>6</v>
      </c>
      <c r="F4" s="103"/>
      <c r="G4" s="104"/>
      <c r="H4" s="102" t="s">
        <v>5</v>
      </c>
      <c r="I4" s="103"/>
      <c r="J4" s="104"/>
      <c r="K4" s="102" t="s">
        <v>6</v>
      </c>
      <c r="L4" s="103"/>
      <c r="M4" s="104"/>
      <c r="N4" s="102" t="s">
        <v>5</v>
      </c>
      <c r="O4" s="103"/>
      <c r="P4" s="104"/>
      <c r="Q4" s="102" t="s">
        <v>6</v>
      </c>
      <c r="R4" s="103"/>
      <c r="S4" s="104"/>
      <c r="T4" s="102" t="s">
        <v>5</v>
      </c>
      <c r="U4" s="103"/>
      <c r="V4" s="104"/>
      <c r="W4" s="102" t="s">
        <v>6</v>
      </c>
      <c r="X4" s="103"/>
      <c r="Y4" s="104"/>
      <c r="Z4" s="102" t="s">
        <v>5</v>
      </c>
      <c r="AA4" s="103"/>
      <c r="AB4" s="104"/>
      <c r="AC4" s="102" t="s">
        <v>6</v>
      </c>
      <c r="AD4" s="103"/>
      <c r="AE4" s="103"/>
      <c r="AF4" s="97"/>
      <c r="AG4" s="102" t="s">
        <v>5</v>
      </c>
      <c r="AH4" s="103"/>
      <c r="AI4" s="104"/>
      <c r="AJ4" s="102" t="s">
        <v>6</v>
      </c>
      <c r="AK4" s="103"/>
      <c r="AL4" s="104"/>
      <c r="AM4" s="102" t="s">
        <v>5</v>
      </c>
      <c r="AN4" s="103"/>
      <c r="AO4" s="104"/>
      <c r="AP4" s="102" t="s">
        <v>6</v>
      </c>
      <c r="AQ4" s="103"/>
      <c r="AR4" s="104"/>
      <c r="AS4" s="102" t="s">
        <v>5</v>
      </c>
      <c r="AT4" s="103"/>
      <c r="AU4" s="104"/>
      <c r="AV4" s="102" t="s">
        <v>6</v>
      </c>
      <c r="AW4" s="103"/>
      <c r="AX4" s="104"/>
      <c r="AY4" s="102" t="s">
        <v>5</v>
      </c>
      <c r="AZ4" s="103"/>
      <c r="BA4" s="104"/>
      <c r="BB4" s="102" t="s">
        <v>6</v>
      </c>
      <c r="BC4" s="103"/>
      <c r="BD4" s="104"/>
      <c r="BE4" s="102" t="s">
        <v>5</v>
      </c>
      <c r="BF4" s="103"/>
      <c r="BG4" s="104"/>
      <c r="BH4" s="102" t="s">
        <v>6</v>
      </c>
      <c r="BI4" s="103"/>
      <c r="BJ4" s="103"/>
    </row>
    <row r="5" spans="1:62" s="51" customFormat="1" ht="28.15" customHeight="1" x14ac:dyDescent="0.25">
      <c r="A5" s="98"/>
      <c r="B5" s="54" t="s">
        <v>35</v>
      </c>
      <c r="C5" s="55" t="s">
        <v>7</v>
      </c>
      <c r="D5" s="55" t="s">
        <v>8</v>
      </c>
      <c r="E5" s="56" t="s">
        <v>35</v>
      </c>
      <c r="F5" s="57" t="s">
        <v>7</v>
      </c>
      <c r="G5" s="57" t="s">
        <v>8</v>
      </c>
      <c r="H5" s="56" t="s">
        <v>35</v>
      </c>
      <c r="I5" s="56" t="s">
        <v>7</v>
      </c>
      <c r="J5" s="56" t="s">
        <v>8</v>
      </c>
      <c r="K5" s="56" t="s">
        <v>35</v>
      </c>
      <c r="L5" s="57" t="s">
        <v>7</v>
      </c>
      <c r="M5" s="57" t="s">
        <v>8</v>
      </c>
      <c r="N5" s="56" t="s">
        <v>35</v>
      </c>
      <c r="O5" s="56" t="s">
        <v>7</v>
      </c>
      <c r="P5" s="56" t="s">
        <v>8</v>
      </c>
      <c r="Q5" s="56" t="s">
        <v>34</v>
      </c>
      <c r="R5" s="56" t="s">
        <v>7</v>
      </c>
      <c r="S5" s="56" t="s">
        <v>8</v>
      </c>
      <c r="T5" s="56" t="s">
        <v>35</v>
      </c>
      <c r="U5" s="56" t="s">
        <v>7</v>
      </c>
      <c r="V5" s="56" t="s">
        <v>8</v>
      </c>
      <c r="W5" s="56" t="s">
        <v>35</v>
      </c>
      <c r="X5" s="56" t="s">
        <v>7</v>
      </c>
      <c r="Y5" s="56" t="s">
        <v>8</v>
      </c>
      <c r="Z5" s="56" t="s">
        <v>35</v>
      </c>
      <c r="AA5" s="56" t="s">
        <v>7</v>
      </c>
      <c r="AB5" s="58" t="s">
        <v>8</v>
      </c>
      <c r="AC5" s="59" t="s">
        <v>35</v>
      </c>
      <c r="AD5" s="56" t="s">
        <v>7</v>
      </c>
      <c r="AE5" s="58" t="s">
        <v>8</v>
      </c>
      <c r="AF5" s="98"/>
      <c r="AG5" s="54" t="s">
        <v>35</v>
      </c>
      <c r="AH5" s="55" t="s">
        <v>7</v>
      </c>
      <c r="AI5" s="55" t="s">
        <v>8</v>
      </c>
      <c r="AJ5" s="56" t="s">
        <v>35</v>
      </c>
      <c r="AK5" s="57" t="s">
        <v>7</v>
      </c>
      <c r="AL5" s="57" t="s">
        <v>8</v>
      </c>
      <c r="AM5" s="56" t="s">
        <v>35</v>
      </c>
      <c r="AN5" s="56" t="s">
        <v>7</v>
      </c>
      <c r="AO5" s="56" t="s">
        <v>8</v>
      </c>
      <c r="AP5" s="56" t="s">
        <v>35</v>
      </c>
      <c r="AQ5" s="57" t="s">
        <v>7</v>
      </c>
      <c r="AR5" s="57" t="s">
        <v>8</v>
      </c>
      <c r="AS5" s="56" t="s">
        <v>35</v>
      </c>
      <c r="AT5" s="56" t="s">
        <v>7</v>
      </c>
      <c r="AU5" s="56" t="s">
        <v>8</v>
      </c>
      <c r="AV5" s="56" t="s">
        <v>34</v>
      </c>
      <c r="AW5" s="56" t="s">
        <v>7</v>
      </c>
      <c r="AX5" s="56" t="s">
        <v>8</v>
      </c>
      <c r="AY5" s="56" t="s">
        <v>35</v>
      </c>
      <c r="AZ5" s="56" t="s">
        <v>7</v>
      </c>
      <c r="BA5" s="56" t="s">
        <v>8</v>
      </c>
      <c r="BB5" s="56" t="s">
        <v>35</v>
      </c>
      <c r="BC5" s="56" t="s">
        <v>7</v>
      </c>
      <c r="BD5" s="56" t="s">
        <v>8</v>
      </c>
      <c r="BE5" s="56" t="s">
        <v>35</v>
      </c>
      <c r="BF5" s="56" t="s">
        <v>7</v>
      </c>
      <c r="BG5" s="58" t="s">
        <v>8</v>
      </c>
      <c r="BH5" s="59" t="s">
        <v>35</v>
      </c>
      <c r="BI5" s="56" t="s">
        <v>7</v>
      </c>
      <c r="BJ5" s="58" t="s">
        <v>8</v>
      </c>
    </row>
    <row r="6" spans="1:62" s="51" customFormat="1" ht="28.15" customHeight="1" x14ac:dyDescent="0.25">
      <c r="A6" s="84" t="s">
        <v>9</v>
      </c>
      <c r="B6" s="60">
        <f>SUM(C6:D6)</f>
        <v>709850</v>
      </c>
      <c r="C6" s="61">
        <f>SUM(C7:C27)</f>
        <v>355626</v>
      </c>
      <c r="D6" s="61">
        <f>SUM(D7:D27)</f>
        <v>354224</v>
      </c>
      <c r="E6" s="61">
        <f>SUM(F6:G6)</f>
        <v>5717935</v>
      </c>
      <c r="F6" s="61">
        <f>SUM(F7:F27)</f>
        <v>2777219</v>
      </c>
      <c r="G6" s="61">
        <f>SUM(G7:G27)</f>
        <v>2940716</v>
      </c>
      <c r="H6" s="61">
        <f>SUM(I6:J6)</f>
        <v>627756</v>
      </c>
      <c r="I6" s="61">
        <f>SUM(I7:I27)</f>
        <v>286520</v>
      </c>
      <c r="J6" s="61">
        <f>SUM(J7:J27)</f>
        <v>341236</v>
      </c>
      <c r="K6" s="61">
        <f>SUM(L6:M6)</f>
        <v>5539727</v>
      </c>
      <c r="L6" s="80">
        <f>SUM(L7:L27)</f>
        <v>2630109</v>
      </c>
      <c r="M6" s="80">
        <f>SUM(M7:M27)</f>
        <v>2909618</v>
      </c>
      <c r="N6" s="61">
        <f>SUM(O6:P6)</f>
        <v>35971</v>
      </c>
      <c r="O6" s="61">
        <f>SUM(O7:O27)</f>
        <v>27729</v>
      </c>
      <c r="P6" s="61">
        <f>SUM(P7:P27)</f>
        <v>8242</v>
      </c>
      <c r="Q6" s="80">
        <f>SUM(R6:S6)</f>
        <v>106473</v>
      </c>
      <c r="R6" s="80">
        <f>SUM(R7:R27)</f>
        <v>81839</v>
      </c>
      <c r="S6" s="61">
        <f>SUM(S7:S27)</f>
        <v>24634</v>
      </c>
      <c r="T6" s="61">
        <f>SUM(U6:V6)</f>
        <v>69</v>
      </c>
      <c r="U6" s="61">
        <f>SUM(U7:U27)</f>
        <v>68</v>
      </c>
      <c r="V6" s="61">
        <f>SUM(V7:V27)</f>
        <v>1</v>
      </c>
      <c r="W6" s="61">
        <f>SUM(X6:Y6)</f>
        <v>475</v>
      </c>
      <c r="X6" s="80">
        <f>SUM(X7:X27)</f>
        <v>469</v>
      </c>
      <c r="Y6" s="61">
        <f>SUM(Y7:Y27)</f>
        <v>6</v>
      </c>
      <c r="Z6" s="61">
        <f>SUM(AA6:AB6)</f>
        <v>46054</v>
      </c>
      <c r="AA6" s="61">
        <f>SUM(AA7:AA27)</f>
        <v>41309</v>
      </c>
      <c r="AB6" s="61">
        <f>SUM(AB7:AB27)</f>
        <v>4745</v>
      </c>
      <c r="AC6" s="61">
        <f>SUM(AD6:AE6)</f>
        <v>71260</v>
      </c>
      <c r="AD6" s="61">
        <f>SUM(AD7:AD27)</f>
        <v>64802</v>
      </c>
      <c r="AE6" s="61">
        <f>SUM(AE7:AE27)</f>
        <v>6458</v>
      </c>
      <c r="AF6" s="84" t="s">
        <v>9</v>
      </c>
      <c r="AG6" s="62">
        <f>SUM(AH6:AI6)</f>
        <v>100</v>
      </c>
      <c r="AH6" s="62">
        <f>C6/B6*100</f>
        <v>50.098753257730507</v>
      </c>
      <c r="AI6" s="62">
        <f>D6/B6*100</f>
        <v>49.901246742269493</v>
      </c>
      <c r="AJ6" s="62">
        <f>SUM(AK6:AL6)</f>
        <v>100</v>
      </c>
      <c r="AK6" s="62">
        <f>F6/E6*100</f>
        <v>48.570314283040993</v>
      </c>
      <c r="AL6" s="62">
        <f>G6/E6*100</f>
        <v>51.429685716959007</v>
      </c>
      <c r="AM6" s="62">
        <f>SUM(AN6:AO6)</f>
        <v>100</v>
      </c>
      <c r="AN6" s="62">
        <f>I6/H6*100</f>
        <v>45.641937313223607</v>
      </c>
      <c r="AO6" s="62">
        <f>J6/H6*100</f>
        <v>54.358062686776385</v>
      </c>
      <c r="AP6" s="62">
        <f>SUM(AQ6:AR6)</f>
        <v>100</v>
      </c>
      <c r="AQ6" s="62">
        <f>L6/K6*100</f>
        <v>47.477231278725469</v>
      </c>
      <c r="AR6" s="62">
        <f>M6/K6*100</f>
        <v>52.522768721274538</v>
      </c>
      <c r="AS6" s="62">
        <f>SUM(AT6:AU6)</f>
        <v>100</v>
      </c>
      <c r="AT6" s="62">
        <f>O6/N6*100</f>
        <v>77.087097940007226</v>
      </c>
      <c r="AU6" s="62">
        <f>P6/N6*100</f>
        <v>22.912902059992771</v>
      </c>
      <c r="AV6" s="62">
        <f>SUM(AW6:AX6)</f>
        <v>100</v>
      </c>
      <c r="AW6" s="62">
        <f>R6/Q6*100</f>
        <v>76.863618006442948</v>
      </c>
      <c r="AX6" s="62">
        <f>S6/Q6*100</f>
        <v>23.136381993557052</v>
      </c>
      <c r="AY6" s="62">
        <f>SUM(AZ6:BA6)</f>
        <v>100.00000000000001</v>
      </c>
      <c r="AZ6" s="62">
        <f>U6/T6*100</f>
        <v>98.550724637681171</v>
      </c>
      <c r="BA6" s="62">
        <f>V6/T6*100</f>
        <v>1.4492753623188406</v>
      </c>
      <c r="BB6" s="62">
        <f>SUM(BC6:BD6)</f>
        <v>99.999999999999986</v>
      </c>
      <c r="BC6" s="62">
        <f>X6/W6*100</f>
        <v>98.73684210526315</v>
      </c>
      <c r="BD6" s="62">
        <f>Y6/W6*100</f>
        <v>1.263157894736842</v>
      </c>
      <c r="BE6" s="62">
        <f>SUM(BF6:BG6)</f>
        <v>100.00000000000001</v>
      </c>
      <c r="BF6" s="62">
        <f>AA6/Z6*100</f>
        <v>89.696877578494821</v>
      </c>
      <c r="BG6" s="62">
        <f>AB6/Z6*100</f>
        <v>10.30312242150519</v>
      </c>
      <c r="BH6" s="62">
        <f>SUM(BI6:BJ6)</f>
        <v>100</v>
      </c>
      <c r="BI6" s="62">
        <f>AD6/AC6*100</f>
        <v>90.937412293011505</v>
      </c>
      <c r="BJ6" s="62">
        <f>AE6/AC6*100</f>
        <v>9.0625877069884933</v>
      </c>
    </row>
    <row r="7" spans="1:62" s="51" customFormat="1" ht="28.15" customHeight="1" x14ac:dyDescent="0.25">
      <c r="A7" s="86" t="s">
        <v>65</v>
      </c>
      <c r="B7" s="63">
        <f t="shared" ref="B7:B27" si="0">SUM(C7:D7)</f>
        <v>0</v>
      </c>
      <c r="C7" s="64">
        <f t="shared" ref="C7:D27" si="1">I7+O7+U7+AA7</f>
        <v>0</v>
      </c>
      <c r="D7" s="64">
        <f t="shared" si="1"/>
        <v>0</v>
      </c>
      <c r="E7" s="64">
        <f>SUM(F7:G7)</f>
        <v>0</v>
      </c>
      <c r="F7" s="64">
        <f t="shared" ref="F7:G27" si="2">L7+R7+X7+AD7</f>
        <v>0</v>
      </c>
      <c r="G7" s="64">
        <f t="shared" si="2"/>
        <v>0</v>
      </c>
      <c r="H7" s="64">
        <f>SUM(I7:J7)</f>
        <v>0</v>
      </c>
      <c r="I7" s="32">
        <v>0</v>
      </c>
      <c r="J7" s="32">
        <v>0</v>
      </c>
      <c r="K7" s="32">
        <f>SUM(L7:M7)</f>
        <v>0</v>
      </c>
      <c r="L7" s="32">
        <v>0</v>
      </c>
      <c r="M7" s="50">
        <v>0</v>
      </c>
      <c r="N7" s="50">
        <f>SUM(O7:P7)</f>
        <v>0</v>
      </c>
      <c r="O7" s="32">
        <v>0</v>
      </c>
      <c r="P7" s="32">
        <v>0</v>
      </c>
      <c r="Q7" s="32">
        <f>SUM(R7:S7)</f>
        <v>0</v>
      </c>
      <c r="R7" s="32">
        <v>0</v>
      </c>
      <c r="S7" s="32">
        <v>0</v>
      </c>
      <c r="T7" s="32">
        <f>SUM(U7:V7)</f>
        <v>0</v>
      </c>
      <c r="U7" s="32">
        <v>0</v>
      </c>
      <c r="V7" s="32">
        <v>0</v>
      </c>
      <c r="W7" s="32">
        <f>SUM(X7:Y7)</f>
        <v>0</v>
      </c>
      <c r="X7" s="32">
        <v>0</v>
      </c>
      <c r="Y7" s="32">
        <v>0</v>
      </c>
      <c r="Z7" s="32">
        <f>SUM(AA7:AB7)</f>
        <v>0</v>
      </c>
      <c r="AA7" s="32">
        <v>0</v>
      </c>
      <c r="AB7" s="32">
        <v>0</v>
      </c>
      <c r="AC7" s="32">
        <f>SUM(AD7:AE7)</f>
        <v>0</v>
      </c>
      <c r="AD7" s="32">
        <v>0</v>
      </c>
      <c r="AE7" s="50">
        <v>0</v>
      </c>
      <c r="AF7" s="86" t="s">
        <v>58</v>
      </c>
      <c r="AG7" s="63">
        <f t="shared" ref="AG7:AG27" si="3">SUM(AH7:AI7)</f>
        <v>0</v>
      </c>
      <c r="AH7" s="64">
        <f>AN7+AT7+AZ7+BF7</f>
        <v>0</v>
      </c>
      <c r="AI7" s="64">
        <f>AO7+AU7+BA7+BG7</f>
        <v>0</v>
      </c>
      <c r="AJ7" s="64">
        <f>SUM(AK7:AL7)</f>
        <v>0</v>
      </c>
      <c r="AK7" s="64">
        <f>AQ7+AW7+BC7+BI7</f>
        <v>0</v>
      </c>
      <c r="AL7" s="64">
        <f>AR7+AX7+BD7+BJ7</f>
        <v>0</v>
      </c>
      <c r="AM7" s="64">
        <f>SUM(AN7:AO7)</f>
        <v>0</v>
      </c>
      <c r="AN7" s="32">
        <v>0</v>
      </c>
      <c r="AO7" s="32">
        <v>0</v>
      </c>
      <c r="AP7" s="32">
        <f>SUM(AQ7:AR7)</f>
        <v>0</v>
      </c>
      <c r="AQ7" s="32">
        <v>0</v>
      </c>
      <c r="AR7" s="50">
        <v>0</v>
      </c>
      <c r="AS7" s="50">
        <f>SUM(AT7:AU7)</f>
        <v>0</v>
      </c>
      <c r="AT7" s="32">
        <v>0</v>
      </c>
      <c r="AU7" s="32">
        <v>0</v>
      </c>
      <c r="AV7" s="32">
        <f>SUM(AW7:AX7)</f>
        <v>0</v>
      </c>
      <c r="AW7" s="32">
        <v>0</v>
      </c>
      <c r="AX7" s="32">
        <v>0</v>
      </c>
      <c r="AY7" s="32">
        <f>SUM(AZ7:BA7)</f>
        <v>0</v>
      </c>
      <c r="AZ7" s="32">
        <v>0</v>
      </c>
      <c r="BA7" s="32">
        <v>0</v>
      </c>
      <c r="BB7" s="32">
        <f>SUM(BC7:BD7)</f>
        <v>0</v>
      </c>
      <c r="BC7" s="32">
        <v>0</v>
      </c>
      <c r="BD7" s="32">
        <v>0</v>
      </c>
      <c r="BE7" s="32">
        <f>SUM(BF7:BG7)</f>
        <v>0</v>
      </c>
      <c r="BF7" s="32">
        <v>0</v>
      </c>
      <c r="BG7" s="32">
        <v>0</v>
      </c>
      <c r="BH7" s="32">
        <f>SUM(BI7:BJ7)</f>
        <v>0</v>
      </c>
      <c r="BI7" s="32">
        <v>0</v>
      </c>
      <c r="BJ7" s="50">
        <v>0</v>
      </c>
    </row>
    <row r="8" spans="1:62" s="51" customFormat="1" ht="28.15" customHeight="1" x14ac:dyDescent="0.25">
      <c r="A8" s="86" t="s">
        <v>45</v>
      </c>
      <c r="B8" s="65">
        <f t="shared" si="0"/>
        <v>29131</v>
      </c>
      <c r="C8" s="64">
        <f t="shared" si="1"/>
        <v>25798</v>
      </c>
      <c r="D8" s="64">
        <f t="shared" si="1"/>
        <v>3333</v>
      </c>
      <c r="E8" s="64">
        <f t="shared" ref="E8:E26" si="4">SUM(F8:G8)</f>
        <v>20622</v>
      </c>
      <c r="F8" s="64">
        <f t="shared" si="2"/>
        <v>18346</v>
      </c>
      <c r="G8" s="64">
        <f t="shared" si="2"/>
        <v>2276</v>
      </c>
      <c r="H8" s="64">
        <f t="shared" ref="H8:H27" si="5">SUM(I8:J8)</f>
        <v>0</v>
      </c>
      <c r="I8" s="32">
        <v>0</v>
      </c>
      <c r="J8" s="32">
        <v>0</v>
      </c>
      <c r="K8" s="32">
        <f t="shared" ref="K8:K27" si="6">SUM(L8:M8)</f>
        <v>0</v>
      </c>
      <c r="L8" s="32">
        <v>0</v>
      </c>
      <c r="M8" s="50">
        <v>0</v>
      </c>
      <c r="N8" s="50">
        <f t="shared" ref="N8:N27" si="7">SUM(O8:P8)</f>
        <v>0</v>
      </c>
      <c r="O8" s="32">
        <v>0</v>
      </c>
      <c r="P8" s="32">
        <v>0</v>
      </c>
      <c r="Q8" s="32">
        <f t="shared" ref="Q8:Q27" si="8">SUM(R8:S8)</f>
        <v>0</v>
      </c>
      <c r="R8" s="32">
        <v>0</v>
      </c>
      <c r="S8" s="32">
        <v>0</v>
      </c>
      <c r="T8" s="32">
        <f t="shared" ref="T8:T27" si="9">SUM(U8:V8)</f>
        <v>0</v>
      </c>
      <c r="U8" s="32">
        <v>0</v>
      </c>
      <c r="V8" s="32">
        <v>0</v>
      </c>
      <c r="W8" s="32">
        <f t="shared" ref="W8:W27" si="10">SUM(X8:Y8)</f>
        <v>0</v>
      </c>
      <c r="X8" s="32">
        <v>0</v>
      </c>
      <c r="Y8" s="32">
        <v>0</v>
      </c>
      <c r="Z8" s="32">
        <f t="shared" ref="Z8:Z27" si="11">SUM(AA8:AB8)</f>
        <v>29131</v>
      </c>
      <c r="AA8" s="32">
        <v>25798</v>
      </c>
      <c r="AB8" s="32">
        <v>3333</v>
      </c>
      <c r="AC8" s="32">
        <f t="shared" ref="AC8:AC27" si="12">SUM(AD8:AE8)</f>
        <v>20622</v>
      </c>
      <c r="AD8" s="32">
        <v>18346</v>
      </c>
      <c r="AE8" s="41">
        <v>2276</v>
      </c>
      <c r="AF8" s="86" t="s">
        <v>45</v>
      </c>
      <c r="AG8" s="67">
        <f t="shared" si="3"/>
        <v>100</v>
      </c>
      <c r="AH8" s="68">
        <f>C8/B8*100</f>
        <v>88.558580206652707</v>
      </c>
      <c r="AI8" s="68">
        <f>D8/B8*100</f>
        <v>11.441419793347293</v>
      </c>
      <c r="AJ8" s="68">
        <f t="shared" ref="AJ8:AJ26" si="13">SUM(AK8:AL8)</f>
        <v>100</v>
      </c>
      <c r="AK8" s="68">
        <f>F8/E8*100</f>
        <v>88.963243138395882</v>
      </c>
      <c r="AL8" s="68">
        <f>G8/E8*100</f>
        <v>11.036756861604111</v>
      </c>
      <c r="AM8" s="81">
        <f t="shared" ref="AM8:AM27" si="14">SUM(AN8:AO8)</f>
        <v>0</v>
      </c>
      <c r="AN8" s="32">
        <v>0</v>
      </c>
      <c r="AO8" s="32">
        <v>0</v>
      </c>
      <c r="AP8" s="32">
        <f t="shared" ref="AP8:AP27" si="15">SUM(AQ8:AR8)</f>
        <v>0</v>
      </c>
      <c r="AQ8" s="32">
        <v>0</v>
      </c>
      <c r="AR8" s="50">
        <v>0</v>
      </c>
      <c r="AS8" s="50">
        <f t="shared" ref="AS8:AS27" si="16">SUM(AT8:AU8)</f>
        <v>0</v>
      </c>
      <c r="AT8" s="32">
        <v>0</v>
      </c>
      <c r="AU8" s="32">
        <v>0</v>
      </c>
      <c r="AV8" s="32">
        <f t="shared" ref="AV8:AV27" si="17">SUM(AW8:AX8)</f>
        <v>0</v>
      </c>
      <c r="AW8" s="32">
        <v>0</v>
      </c>
      <c r="AX8" s="32">
        <v>0</v>
      </c>
      <c r="AY8" s="32">
        <f t="shared" ref="AY8:AY27" si="18">SUM(AZ8:BA8)</f>
        <v>0</v>
      </c>
      <c r="AZ8" s="32">
        <v>0</v>
      </c>
      <c r="BA8" s="32">
        <v>0</v>
      </c>
      <c r="BB8" s="32">
        <f t="shared" ref="BB8:BB27" si="19">SUM(BC8:BD8)</f>
        <v>0</v>
      </c>
      <c r="BC8" s="32">
        <v>0</v>
      </c>
      <c r="BD8" s="32">
        <v>0</v>
      </c>
      <c r="BE8" s="67">
        <f t="shared" ref="BE8:BE27" si="20">SUM(BF8:BG8)</f>
        <v>100</v>
      </c>
      <c r="BF8" s="67">
        <f>AA8/Z8*100</f>
        <v>88.558580206652707</v>
      </c>
      <c r="BG8" s="67">
        <f>AB8/Z8*100</f>
        <v>11.441419793347293</v>
      </c>
      <c r="BH8" s="67">
        <f t="shared" ref="BH8:BH27" si="21">SUM(BI8:BJ8)</f>
        <v>100</v>
      </c>
      <c r="BI8" s="67">
        <f>AD8/AC8*100</f>
        <v>88.963243138395882</v>
      </c>
      <c r="BJ8" s="69">
        <f>AE8/AC8*100</f>
        <v>11.036756861604111</v>
      </c>
    </row>
    <row r="9" spans="1:62" s="51" customFormat="1" ht="28.15" customHeight="1" x14ac:dyDescent="0.25">
      <c r="A9" s="86" t="s">
        <v>13</v>
      </c>
      <c r="B9" s="63">
        <f t="shared" si="0"/>
        <v>7076</v>
      </c>
      <c r="C9" s="64">
        <f t="shared" si="1"/>
        <v>6423</v>
      </c>
      <c r="D9" s="64">
        <f t="shared" si="1"/>
        <v>653</v>
      </c>
      <c r="E9" s="64">
        <f t="shared" si="4"/>
        <v>10235</v>
      </c>
      <c r="F9" s="64">
        <f t="shared" si="2"/>
        <v>9292</v>
      </c>
      <c r="G9" s="64">
        <f t="shared" si="2"/>
        <v>943</v>
      </c>
      <c r="H9" s="64">
        <f t="shared" si="5"/>
        <v>1</v>
      </c>
      <c r="I9" s="32">
        <v>1</v>
      </c>
      <c r="J9" s="32">
        <v>0</v>
      </c>
      <c r="K9" s="32">
        <f t="shared" si="6"/>
        <v>2</v>
      </c>
      <c r="L9" s="32">
        <v>2</v>
      </c>
      <c r="M9" s="50">
        <v>0</v>
      </c>
      <c r="N9" s="50">
        <f t="shared" si="7"/>
        <v>0</v>
      </c>
      <c r="O9" s="32">
        <v>0</v>
      </c>
      <c r="P9" s="32">
        <v>0</v>
      </c>
      <c r="Q9" s="32">
        <f t="shared" si="8"/>
        <v>0</v>
      </c>
      <c r="R9" s="32">
        <v>0</v>
      </c>
      <c r="S9" s="32">
        <v>0</v>
      </c>
      <c r="T9" s="32">
        <f t="shared" si="9"/>
        <v>0</v>
      </c>
      <c r="U9" s="32">
        <v>0</v>
      </c>
      <c r="V9" s="32">
        <v>0</v>
      </c>
      <c r="W9" s="32">
        <f t="shared" si="10"/>
        <v>0</v>
      </c>
      <c r="X9" s="32">
        <v>0</v>
      </c>
      <c r="Y9" s="32">
        <v>0</v>
      </c>
      <c r="Z9" s="32">
        <f t="shared" si="11"/>
        <v>7075</v>
      </c>
      <c r="AA9" s="32">
        <v>6422</v>
      </c>
      <c r="AB9" s="32">
        <v>653</v>
      </c>
      <c r="AC9" s="32">
        <f t="shared" si="12"/>
        <v>10233</v>
      </c>
      <c r="AD9" s="32">
        <v>9290</v>
      </c>
      <c r="AE9" s="41">
        <v>943</v>
      </c>
      <c r="AF9" s="86" t="s">
        <v>13</v>
      </c>
      <c r="AG9" s="70">
        <f t="shared" si="3"/>
        <v>100</v>
      </c>
      <c r="AH9" s="68">
        <f t="shared" ref="AH9:AH23" si="22">C9/B9*100</f>
        <v>90.771622385528545</v>
      </c>
      <c r="AI9" s="68">
        <f t="shared" ref="AI9:AI21" si="23">D9/B9*100</f>
        <v>9.2283776144714533</v>
      </c>
      <c r="AJ9" s="68">
        <f t="shared" si="13"/>
        <v>100</v>
      </c>
      <c r="AK9" s="68">
        <f t="shared" ref="AK9:AK23" si="24">F9/E9*100</f>
        <v>90.786516853932582</v>
      </c>
      <c r="AL9" s="68">
        <f t="shared" ref="AL9:AL21" si="25">G9/E9*100</f>
        <v>9.213483146067416</v>
      </c>
      <c r="AM9" s="81">
        <f t="shared" si="14"/>
        <v>100</v>
      </c>
      <c r="AN9" s="67">
        <f>I9/H9*100</f>
        <v>100</v>
      </c>
      <c r="AO9" s="32">
        <v>0</v>
      </c>
      <c r="AP9" s="32">
        <f t="shared" si="15"/>
        <v>100</v>
      </c>
      <c r="AQ9" s="67">
        <f>L9/K9*100</f>
        <v>100</v>
      </c>
      <c r="AR9" s="50">
        <v>0</v>
      </c>
      <c r="AS9" s="50">
        <f t="shared" si="16"/>
        <v>0</v>
      </c>
      <c r="AT9" s="32">
        <v>0</v>
      </c>
      <c r="AU9" s="32">
        <v>0</v>
      </c>
      <c r="AV9" s="32">
        <f t="shared" si="17"/>
        <v>0</v>
      </c>
      <c r="AW9" s="32">
        <v>0</v>
      </c>
      <c r="AX9" s="32">
        <v>0</v>
      </c>
      <c r="AY9" s="32">
        <f t="shared" si="18"/>
        <v>0</v>
      </c>
      <c r="AZ9" s="32">
        <v>0</v>
      </c>
      <c r="BA9" s="32">
        <v>0</v>
      </c>
      <c r="BB9" s="32">
        <f t="shared" si="19"/>
        <v>0</v>
      </c>
      <c r="BC9" s="32">
        <v>0</v>
      </c>
      <c r="BD9" s="32">
        <v>0</v>
      </c>
      <c r="BE9" s="67">
        <f t="shared" si="20"/>
        <v>100</v>
      </c>
      <c r="BF9" s="67">
        <f t="shared" ref="BF9:BF13" si="26">AA9/Z9*100</f>
        <v>90.770318021201419</v>
      </c>
      <c r="BG9" s="67">
        <f t="shared" ref="BG9:BG13" si="27">AB9/Z9*100</f>
        <v>9.2296819787985864</v>
      </c>
      <c r="BH9" s="67">
        <f t="shared" si="21"/>
        <v>100</v>
      </c>
      <c r="BI9" s="67">
        <f t="shared" ref="BI9:BI13" si="28">AD9/AC9*100</f>
        <v>90.78471611453142</v>
      </c>
      <c r="BJ9" s="69">
        <f t="shared" ref="BJ9:BJ13" si="29">AE9/AC9*100</f>
        <v>9.2152838854685815</v>
      </c>
    </row>
    <row r="10" spans="1:62" s="51" customFormat="1" ht="28.15" customHeight="1" x14ac:dyDescent="0.25">
      <c r="A10" s="86" t="s">
        <v>14</v>
      </c>
      <c r="B10" s="63">
        <f t="shared" si="0"/>
        <v>1669</v>
      </c>
      <c r="C10" s="64">
        <f t="shared" si="1"/>
        <v>1507</v>
      </c>
      <c r="D10" s="64">
        <f t="shared" si="1"/>
        <v>162</v>
      </c>
      <c r="E10" s="64">
        <f t="shared" si="4"/>
        <v>3417</v>
      </c>
      <c r="F10" s="64">
        <f t="shared" si="2"/>
        <v>3079</v>
      </c>
      <c r="G10" s="64">
        <f t="shared" si="2"/>
        <v>338</v>
      </c>
      <c r="H10" s="64">
        <f t="shared" si="5"/>
        <v>151</v>
      </c>
      <c r="I10" s="32">
        <v>92</v>
      </c>
      <c r="J10" s="32">
        <v>59</v>
      </c>
      <c r="K10" s="32">
        <f t="shared" si="6"/>
        <v>315</v>
      </c>
      <c r="L10" s="32">
        <v>191</v>
      </c>
      <c r="M10" s="33">
        <v>124</v>
      </c>
      <c r="N10" s="50">
        <f t="shared" si="7"/>
        <v>1</v>
      </c>
      <c r="O10" s="32">
        <v>1</v>
      </c>
      <c r="P10" s="32">
        <v>0</v>
      </c>
      <c r="Q10" s="32">
        <f t="shared" si="8"/>
        <v>1</v>
      </c>
      <c r="R10" s="32">
        <v>1</v>
      </c>
      <c r="S10" s="32">
        <v>0</v>
      </c>
      <c r="T10" s="32">
        <f t="shared" si="9"/>
        <v>0</v>
      </c>
      <c r="U10" s="32">
        <v>0</v>
      </c>
      <c r="V10" s="32">
        <v>0</v>
      </c>
      <c r="W10" s="32">
        <f t="shared" si="10"/>
        <v>0</v>
      </c>
      <c r="X10" s="32">
        <v>0</v>
      </c>
      <c r="Y10" s="32">
        <v>0</v>
      </c>
      <c r="Z10" s="32">
        <f t="shared" si="11"/>
        <v>1517</v>
      </c>
      <c r="AA10" s="32">
        <v>1414</v>
      </c>
      <c r="AB10" s="32">
        <v>103</v>
      </c>
      <c r="AC10" s="32">
        <f t="shared" si="12"/>
        <v>3101</v>
      </c>
      <c r="AD10" s="32">
        <v>2887</v>
      </c>
      <c r="AE10" s="41">
        <v>214</v>
      </c>
      <c r="AF10" s="86" t="s">
        <v>14</v>
      </c>
      <c r="AG10" s="70">
        <f t="shared" si="3"/>
        <v>100</v>
      </c>
      <c r="AH10" s="68">
        <f t="shared" si="22"/>
        <v>90.293588975434389</v>
      </c>
      <c r="AI10" s="68">
        <f t="shared" si="23"/>
        <v>9.7064110245656092</v>
      </c>
      <c r="AJ10" s="68">
        <f t="shared" si="13"/>
        <v>100</v>
      </c>
      <c r="AK10" s="68">
        <f t="shared" si="24"/>
        <v>90.108282118817669</v>
      </c>
      <c r="AL10" s="68">
        <f t="shared" si="25"/>
        <v>9.8917178811823234</v>
      </c>
      <c r="AM10" s="68">
        <f t="shared" si="14"/>
        <v>100</v>
      </c>
      <c r="AN10" s="67">
        <f t="shared" ref="AN10:AN21" si="30">I10/H10*100</f>
        <v>60.927152317880797</v>
      </c>
      <c r="AO10" s="67">
        <f>J10/H10*100</f>
        <v>39.072847682119203</v>
      </c>
      <c r="AP10" s="67">
        <f t="shared" si="15"/>
        <v>100</v>
      </c>
      <c r="AQ10" s="67">
        <f t="shared" ref="AQ10:AQ21" si="31">L10/K10*100</f>
        <v>60.634920634920633</v>
      </c>
      <c r="AR10" s="71">
        <f>M10/K10*100</f>
        <v>39.365079365079367</v>
      </c>
      <c r="AS10" s="71">
        <f t="shared" si="16"/>
        <v>100</v>
      </c>
      <c r="AT10" s="72">
        <f>O10/N10*100</f>
        <v>100</v>
      </c>
      <c r="AU10" s="32">
        <v>0</v>
      </c>
      <c r="AV10" s="67">
        <f t="shared" si="17"/>
        <v>100</v>
      </c>
      <c r="AW10" s="67">
        <f>R10/Q10*100</f>
        <v>100</v>
      </c>
      <c r="AX10" s="32">
        <v>0</v>
      </c>
      <c r="AY10" s="32">
        <f t="shared" si="18"/>
        <v>0</v>
      </c>
      <c r="AZ10" s="32">
        <v>0</v>
      </c>
      <c r="BA10" s="32">
        <v>0</v>
      </c>
      <c r="BB10" s="32">
        <f t="shared" si="19"/>
        <v>0</v>
      </c>
      <c r="BC10" s="32">
        <v>0</v>
      </c>
      <c r="BD10" s="32">
        <v>0</v>
      </c>
      <c r="BE10" s="67">
        <f t="shared" si="20"/>
        <v>100</v>
      </c>
      <c r="BF10" s="67">
        <f t="shared" si="26"/>
        <v>93.210283454185898</v>
      </c>
      <c r="BG10" s="67">
        <f t="shared" si="27"/>
        <v>6.7897165458141062</v>
      </c>
      <c r="BH10" s="67">
        <f t="shared" si="21"/>
        <v>100</v>
      </c>
      <c r="BI10" s="67">
        <f t="shared" si="28"/>
        <v>93.099000322476627</v>
      </c>
      <c r="BJ10" s="69">
        <f t="shared" si="29"/>
        <v>6.9009996775233802</v>
      </c>
    </row>
    <row r="11" spans="1:62" s="51" customFormat="1" ht="28.15" customHeight="1" x14ac:dyDescent="0.25">
      <c r="A11" s="86" t="s">
        <v>15</v>
      </c>
      <c r="B11" s="63">
        <f t="shared" si="0"/>
        <v>31908</v>
      </c>
      <c r="C11" s="64">
        <f>I11+O11+U11+AA11</f>
        <v>20997</v>
      </c>
      <c r="D11" s="64">
        <f t="shared" si="1"/>
        <v>10911</v>
      </c>
      <c r="E11" s="64">
        <f t="shared" si="4"/>
        <v>100509</v>
      </c>
      <c r="F11" s="64">
        <f t="shared" si="2"/>
        <v>62929</v>
      </c>
      <c r="G11" s="64">
        <f t="shared" si="2"/>
        <v>37580</v>
      </c>
      <c r="H11" s="64">
        <f t="shared" si="5"/>
        <v>13666</v>
      </c>
      <c r="I11" s="32">
        <v>5620</v>
      </c>
      <c r="J11" s="32">
        <v>8046</v>
      </c>
      <c r="K11" s="32">
        <f t="shared" si="6"/>
        <v>53431</v>
      </c>
      <c r="L11" s="32">
        <v>21937</v>
      </c>
      <c r="M11" s="33">
        <v>31494</v>
      </c>
      <c r="N11" s="50">
        <f t="shared" si="7"/>
        <v>11191</v>
      </c>
      <c r="O11" s="32">
        <v>8855</v>
      </c>
      <c r="P11" s="32">
        <v>2336</v>
      </c>
      <c r="Q11" s="32">
        <f t="shared" si="8"/>
        <v>19044</v>
      </c>
      <c r="R11" s="32">
        <v>15067</v>
      </c>
      <c r="S11" s="32">
        <v>3977</v>
      </c>
      <c r="T11" s="32">
        <f t="shared" si="9"/>
        <v>0</v>
      </c>
      <c r="U11" s="32">
        <v>0</v>
      </c>
      <c r="V11" s="32">
        <v>0</v>
      </c>
      <c r="W11" s="32">
        <f t="shared" si="10"/>
        <v>0</v>
      </c>
      <c r="X11" s="32">
        <v>0</v>
      </c>
      <c r="Y11" s="32">
        <v>0</v>
      </c>
      <c r="Z11" s="32">
        <f t="shared" si="11"/>
        <v>7051</v>
      </c>
      <c r="AA11" s="32">
        <v>6522</v>
      </c>
      <c r="AB11" s="32">
        <v>529</v>
      </c>
      <c r="AC11" s="32">
        <f t="shared" si="12"/>
        <v>28034</v>
      </c>
      <c r="AD11" s="32">
        <v>25925</v>
      </c>
      <c r="AE11" s="42">
        <v>2109</v>
      </c>
      <c r="AF11" s="86" t="s">
        <v>15</v>
      </c>
      <c r="AG11" s="70">
        <f t="shared" si="3"/>
        <v>100</v>
      </c>
      <c r="AH11" s="68">
        <f t="shared" si="22"/>
        <v>65.804813839789404</v>
      </c>
      <c r="AI11" s="68">
        <f t="shared" si="23"/>
        <v>34.195186160210604</v>
      </c>
      <c r="AJ11" s="68">
        <f t="shared" si="13"/>
        <v>100</v>
      </c>
      <c r="AK11" s="68">
        <f t="shared" si="24"/>
        <v>62.610313504263303</v>
      </c>
      <c r="AL11" s="68">
        <f t="shared" si="25"/>
        <v>37.389686495736704</v>
      </c>
      <c r="AM11" s="68">
        <f t="shared" si="14"/>
        <v>100</v>
      </c>
      <c r="AN11" s="67">
        <f t="shared" si="30"/>
        <v>41.123957266208109</v>
      </c>
      <c r="AO11" s="67">
        <f t="shared" ref="AO11:AO21" si="32">J11/H11*100</f>
        <v>58.876042733791891</v>
      </c>
      <c r="AP11" s="67">
        <f t="shared" si="15"/>
        <v>100</v>
      </c>
      <c r="AQ11" s="67">
        <f t="shared" si="31"/>
        <v>41.056689936553688</v>
      </c>
      <c r="AR11" s="71">
        <f t="shared" ref="AR11:AR21" si="33">M11/K11*100</f>
        <v>58.943310063446319</v>
      </c>
      <c r="AS11" s="71">
        <f t="shared" si="16"/>
        <v>100</v>
      </c>
      <c r="AT11" s="72">
        <f t="shared" ref="AT11:AT20" si="34">O11/N11*100</f>
        <v>79.126083459923152</v>
      </c>
      <c r="AU11" s="67">
        <f>P11/N11*100</f>
        <v>20.873916540076848</v>
      </c>
      <c r="AV11" s="67">
        <f t="shared" si="17"/>
        <v>100</v>
      </c>
      <c r="AW11" s="67">
        <f t="shared" ref="AW11:AW20" si="35">R11/Q11*100</f>
        <v>79.116782188615844</v>
      </c>
      <c r="AX11" s="67">
        <f>S11/Q11*100</f>
        <v>20.883217811384164</v>
      </c>
      <c r="AY11" s="32">
        <f t="shared" si="18"/>
        <v>0</v>
      </c>
      <c r="AZ11" s="32">
        <v>0</v>
      </c>
      <c r="BA11" s="32">
        <v>0</v>
      </c>
      <c r="BB11" s="32">
        <f t="shared" si="19"/>
        <v>0</v>
      </c>
      <c r="BC11" s="32">
        <v>0</v>
      </c>
      <c r="BD11" s="32">
        <v>0</v>
      </c>
      <c r="BE11" s="67">
        <f t="shared" si="20"/>
        <v>100</v>
      </c>
      <c r="BF11" s="67">
        <f t="shared" si="26"/>
        <v>92.49751808254149</v>
      </c>
      <c r="BG11" s="67">
        <f t="shared" si="27"/>
        <v>7.5024819174585158</v>
      </c>
      <c r="BH11" s="67">
        <f t="shared" si="21"/>
        <v>100</v>
      </c>
      <c r="BI11" s="67">
        <f t="shared" si="28"/>
        <v>92.476992223728331</v>
      </c>
      <c r="BJ11" s="69">
        <f t="shared" si="29"/>
        <v>7.5230077762716698</v>
      </c>
    </row>
    <row r="12" spans="1:62" s="51" customFormat="1" ht="28.15" customHeight="1" x14ac:dyDescent="0.25">
      <c r="A12" s="86" t="s">
        <v>16</v>
      </c>
      <c r="B12" s="63">
        <f t="shared" si="0"/>
        <v>339595</v>
      </c>
      <c r="C12" s="64">
        <f t="shared" si="1"/>
        <v>141888</v>
      </c>
      <c r="D12" s="64">
        <f t="shared" si="1"/>
        <v>197707</v>
      </c>
      <c r="E12" s="64">
        <f t="shared" si="4"/>
        <v>2214176</v>
      </c>
      <c r="F12" s="64">
        <f t="shared" si="2"/>
        <v>908442</v>
      </c>
      <c r="G12" s="64">
        <f t="shared" si="2"/>
        <v>1305734</v>
      </c>
      <c r="H12" s="64">
        <f t="shared" si="5"/>
        <v>331510</v>
      </c>
      <c r="I12" s="32">
        <v>135712</v>
      </c>
      <c r="J12" s="32">
        <v>195798</v>
      </c>
      <c r="K12" s="32">
        <f t="shared" si="6"/>
        <v>2189450</v>
      </c>
      <c r="L12" s="32">
        <v>888884</v>
      </c>
      <c r="M12" s="33">
        <v>1300566</v>
      </c>
      <c r="N12" s="50">
        <f t="shared" si="7"/>
        <v>6980</v>
      </c>
      <c r="O12" s="32">
        <v>5183</v>
      </c>
      <c r="P12" s="32">
        <v>1797</v>
      </c>
      <c r="Q12" s="32">
        <f t="shared" si="8"/>
        <v>17252</v>
      </c>
      <c r="R12" s="32">
        <v>12835</v>
      </c>
      <c r="S12" s="32">
        <v>4417</v>
      </c>
      <c r="T12" s="32">
        <f t="shared" si="9"/>
        <v>0</v>
      </c>
      <c r="U12" s="32">
        <v>0</v>
      </c>
      <c r="V12" s="32">
        <v>0</v>
      </c>
      <c r="W12" s="32">
        <f t="shared" si="10"/>
        <v>0</v>
      </c>
      <c r="X12" s="32">
        <v>0</v>
      </c>
      <c r="Y12" s="32">
        <v>0</v>
      </c>
      <c r="Z12" s="32">
        <f t="shared" si="11"/>
        <v>1105</v>
      </c>
      <c r="AA12" s="32">
        <v>993</v>
      </c>
      <c r="AB12" s="32">
        <v>112</v>
      </c>
      <c r="AC12" s="32">
        <f t="shared" si="12"/>
        <v>7474</v>
      </c>
      <c r="AD12" s="32">
        <v>6723</v>
      </c>
      <c r="AE12" s="41">
        <v>751</v>
      </c>
      <c r="AF12" s="86" t="s">
        <v>16</v>
      </c>
      <c r="AG12" s="70">
        <f t="shared" si="3"/>
        <v>100</v>
      </c>
      <c r="AH12" s="68">
        <f t="shared" si="22"/>
        <v>41.781533885952385</v>
      </c>
      <c r="AI12" s="68">
        <f t="shared" si="23"/>
        <v>58.218466114047615</v>
      </c>
      <c r="AJ12" s="68">
        <f t="shared" si="13"/>
        <v>100</v>
      </c>
      <c r="AK12" s="68">
        <f t="shared" si="24"/>
        <v>41.028445796540112</v>
      </c>
      <c r="AL12" s="68">
        <f t="shared" si="25"/>
        <v>58.971554203459888</v>
      </c>
      <c r="AM12" s="68">
        <f t="shared" si="14"/>
        <v>100</v>
      </c>
      <c r="AN12" s="67">
        <f t="shared" si="30"/>
        <v>40.937528279689907</v>
      </c>
      <c r="AO12" s="67">
        <f t="shared" si="32"/>
        <v>59.062471720310093</v>
      </c>
      <c r="AP12" s="67">
        <f t="shared" si="15"/>
        <v>100</v>
      </c>
      <c r="AQ12" s="67">
        <f t="shared" si="31"/>
        <v>40.598506474228685</v>
      </c>
      <c r="AR12" s="71">
        <f t="shared" si="33"/>
        <v>59.401493525771308</v>
      </c>
      <c r="AS12" s="71">
        <f t="shared" si="16"/>
        <v>100</v>
      </c>
      <c r="AT12" s="72">
        <f t="shared" si="34"/>
        <v>74.255014326647569</v>
      </c>
      <c r="AU12" s="67">
        <f t="shared" ref="AU12:AU20" si="36">P12/N12*100</f>
        <v>25.744985673352431</v>
      </c>
      <c r="AV12" s="67">
        <f t="shared" si="17"/>
        <v>100</v>
      </c>
      <c r="AW12" s="67">
        <f t="shared" si="35"/>
        <v>74.397171342453049</v>
      </c>
      <c r="AX12" s="67">
        <f t="shared" ref="AX12:AX20" si="37">S12/Q12*100</f>
        <v>25.602828657546951</v>
      </c>
      <c r="AY12" s="32">
        <f t="shared" si="18"/>
        <v>0</v>
      </c>
      <c r="AZ12" s="32">
        <v>0</v>
      </c>
      <c r="BA12" s="32">
        <v>0</v>
      </c>
      <c r="BB12" s="32">
        <f t="shared" si="19"/>
        <v>0</v>
      </c>
      <c r="BC12" s="32">
        <v>0</v>
      </c>
      <c r="BD12" s="32">
        <v>0</v>
      </c>
      <c r="BE12" s="67">
        <f t="shared" si="20"/>
        <v>100</v>
      </c>
      <c r="BF12" s="67">
        <f t="shared" si="26"/>
        <v>89.864253393665166</v>
      </c>
      <c r="BG12" s="67">
        <f t="shared" si="27"/>
        <v>10.135746606334841</v>
      </c>
      <c r="BH12" s="67">
        <f t="shared" si="21"/>
        <v>100</v>
      </c>
      <c r="BI12" s="67">
        <f t="shared" si="28"/>
        <v>89.951833021139947</v>
      </c>
      <c r="BJ12" s="69">
        <f t="shared" si="29"/>
        <v>10.048166978860049</v>
      </c>
    </row>
    <row r="13" spans="1:62" s="51" customFormat="1" ht="28.15" customHeight="1" x14ac:dyDescent="0.25">
      <c r="A13" s="86" t="s">
        <v>17</v>
      </c>
      <c r="B13" s="63">
        <f t="shared" si="0"/>
        <v>234987</v>
      </c>
      <c r="C13" s="64">
        <f t="shared" si="1"/>
        <v>118894</v>
      </c>
      <c r="D13" s="64">
        <f t="shared" si="1"/>
        <v>116093</v>
      </c>
      <c r="E13" s="64">
        <f>SUM(F13:G13)</f>
        <v>2393839</v>
      </c>
      <c r="F13" s="64">
        <f t="shared" si="2"/>
        <v>1191945</v>
      </c>
      <c r="G13" s="64">
        <f t="shared" si="2"/>
        <v>1201894</v>
      </c>
      <c r="H13" s="64">
        <f t="shared" si="5"/>
        <v>227234</v>
      </c>
      <c r="I13" s="32">
        <v>112913</v>
      </c>
      <c r="J13" s="32">
        <v>114321</v>
      </c>
      <c r="K13" s="32">
        <f t="shared" si="6"/>
        <v>2366769</v>
      </c>
      <c r="L13" s="40">
        <v>1170897</v>
      </c>
      <c r="M13" s="33">
        <v>1195872</v>
      </c>
      <c r="N13" s="50">
        <f t="shared" si="7"/>
        <v>7578</v>
      </c>
      <c r="O13" s="32">
        <v>5821</v>
      </c>
      <c r="P13" s="32">
        <v>1757</v>
      </c>
      <c r="Q13" s="32">
        <f t="shared" si="8"/>
        <v>25274</v>
      </c>
      <c r="R13" s="32">
        <v>19417</v>
      </c>
      <c r="S13" s="32">
        <v>5857</v>
      </c>
      <c r="T13" s="32">
        <f t="shared" si="9"/>
        <v>0</v>
      </c>
      <c r="U13" s="32">
        <v>0</v>
      </c>
      <c r="V13" s="32">
        <v>0</v>
      </c>
      <c r="W13" s="32">
        <f t="shared" si="10"/>
        <v>0</v>
      </c>
      <c r="X13" s="32">
        <v>0</v>
      </c>
      <c r="Y13" s="32">
        <v>0</v>
      </c>
      <c r="Z13" s="32">
        <f t="shared" si="11"/>
        <v>175</v>
      </c>
      <c r="AA13" s="32">
        <v>160</v>
      </c>
      <c r="AB13" s="32">
        <v>15</v>
      </c>
      <c r="AC13" s="32">
        <f t="shared" si="12"/>
        <v>1796</v>
      </c>
      <c r="AD13" s="32">
        <v>1631</v>
      </c>
      <c r="AE13" s="41">
        <v>165</v>
      </c>
      <c r="AF13" s="86" t="s">
        <v>17</v>
      </c>
      <c r="AG13" s="70">
        <f t="shared" si="3"/>
        <v>100</v>
      </c>
      <c r="AH13" s="68">
        <f t="shared" si="22"/>
        <v>50.595990416491119</v>
      </c>
      <c r="AI13" s="68">
        <f t="shared" si="23"/>
        <v>49.404009583508874</v>
      </c>
      <c r="AJ13" s="68">
        <f t="shared" si="13"/>
        <v>100</v>
      </c>
      <c r="AK13" s="68">
        <f t="shared" si="24"/>
        <v>49.79219571575198</v>
      </c>
      <c r="AL13" s="68">
        <f t="shared" si="25"/>
        <v>50.207804284248027</v>
      </c>
      <c r="AM13" s="68">
        <f t="shared" si="14"/>
        <v>100</v>
      </c>
      <c r="AN13" s="67">
        <f t="shared" si="30"/>
        <v>49.69018720790023</v>
      </c>
      <c r="AO13" s="67">
        <f t="shared" si="32"/>
        <v>50.30981279209977</v>
      </c>
      <c r="AP13" s="67">
        <f t="shared" si="15"/>
        <v>100</v>
      </c>
      <c r="AQ13" s="67">
        <f t="shared" si="31"/>
        <v>49.472381968835997</v>
      </c>
      <c r="AR13" s="71">
        <f t="shared" si="33"/>
        <v>50.527618031164003</v>
      </c>
      <c r="AS13" s="71">
        <f t="shared" si="16"/>
        <v>100</v>
      </c>
      <c r="AT13" s="72">
        <f t="shared" si="34"/>
        <v>76.814462918975977</v>
      </c>
      <c r="AU13" s="67">
        <f t="shared" si="36"/>
        <v>23.185537081024016</v>
      </c>
      <c r="AV13" s="67">
        <f t="shared" si="17"/>
        <v>100</v>
      </c>
      <c r="AW13" s="67">
        <f t="shared" si="35"/>
        <v>76.825987180501699</v>
      </c>
      <c r="AX13" s="67">
        <f t="shared" si="37"/>
        <v>23.174012819498298</v>
      </c>
      <c r="AY13" s="32">
        <f t="shared" si="18"/>
        <v>0</v>
      </c>
      <c r="AZ13" s="32">
        <v>0</v>
      </c>
      <c r="BA13" s="32">
        <v>0</v>
      </c>
      <c r="BB13" s="32">
        <f t="shared" si="19"/>
        <v>0</v>
      </c>
      <c r="BC13" s="32">
        <v>0</v>
      </c>
      <c r="BD13" s="32">
        <v>0</v>
      </c>
      <c r="BE13" s="67">
        <f t="shared" si="20"/>
        <v>100</v>
      </c>
      <c r="BF13" s="67">
        <f t="shared" si="26"/>
        <v>91.428571428571431</v>
      </c>
      <c r="BG13" s="67">
        <f t="shared" si="27"/>
        <v>8.5714285714285712</v>
      </c>
      <c r="BH13" s="67">
        <f t="shared" si="21"/>
        <v>100</v>
      </c>
      <c r="BI13" s="67">
        <f t="shared" si="28"/>
        <v>90.812917594654792</v>
      </c>
      <c r="BJ13" s="69">
        <f t="shared" si="29"/>
        <v>9.1870824053452118</v>
      </c>
    </row>
    <row r="14" spans="1:62" s="51" customFormat="1" ht="28.15" customHeight="1" x14ac:dyDescent="0.25">
      <c r="A14" s="86" t="s">
        <v>18</v>
      </c>
      <c r="B14" s="63">
        <f t="shared" si="0"/>
        <v>49210</v>
      </c>
      <c r="C14" s="64">
        <f t="shared" si="1"/>
        <v>29571</v>
      </c>
      <c r="D14" s="64">
        <f t="shared" si="1"/>
        <v>19639</v>
      </c>
      <c r="E14" s="64">
        <f t="shared" si="4"/>
        <v>572497</v>
      </c>
      <c r="F14" s="64">
        <f t="shared" si="2"/>
        <v>327245</v>
      </c>
      <c r="G14" s="64">
        <f t="shared" si="2"/>
        <v>245252</v>
      </c>
      <c r="H14" s="64">
        <f t="shared" si="5"/>
        <v>40867</v>
      </c>
      <c r="I14" s="32">
        <v>23121</v>
      </c>
      <c r="J14" s="32">
        <v>17746</v>
      </c>
      <c r="K14" s="32">
        <f t="shared" si="6"/>
        <v>537936</v>
      </c>
      <c r="L14" s="32">
        <v>300510</v>
      </c>
      <c r="M14" s="33">
        <v>237426</v>
      </c>
      <c r="N14" s="50">
        <f t="shared" si="7"/>
        <v>8340</v>
      </c>
      <c r="O14" s="32">
        <v>6447</v>
      </c>
      <c r="P14" s="32">
        <v>1893</v>
      </c>
      <c r="Q14" s="32">
        <f t="shared" si="8"/>
        <v>34548</v>
      </c>
      <c r="R14" s="32">
        <v>26722</v>
      </c>
      <c r="S14" s="32">
        <v>7826</v>
      </c>
      <c r="T14" s="32">
        <f t="shared" si="9"/>
        <v>3</v>
      </c>
      <c r="U14" s="32">
        <v>3</v>
      </c>
      <c r="V14" s="32">
        <v>0</v>
      </c>
      <c r="W14" s="32">
        <f t="shared" si="10"/>
        <v>13</v>
      </c>
      <c r="X14" s="32">
        <v>13</v>
      </c>
      <c r="Y14" s="32">
        <v>0</v>
      </c>
      <c r="Z14" s="32">
        <f t="shared" si="11"/>
        <v>0</v>
      </c>
      <c r="AA14" s="32">
        <v>0</v>
      </c>
      <c r="AB14" s="32">
        <v>0</v>
      </c>
      <c r="AC14" s="32">
        <f t="shared" si="12"/>
        <v>0</v>
      </c>
      <c r="AD14" s="32">
        <v>0</v>
      </c>
      <c r="AE14" s="50">
        <v>0</v>
      </c>
      <c r="AF14" s="86" t="s">
        <v>18</v>
      </c>
      <c r="AG14" s="70">
        <f t="shared" si="3"/>
        <v>100</v>
      </c>
      <c r="AH14" s="68">
        <f t="shared" si="22"/>
        <v>60.091444828286932</v>
      </c>
      <c r="AI14" s="68">
        <f t="shared" si="23"/>
        <v>39.908555171713068</v>
      </c>
      <c r="AJ14" s="68">
        <f t="shared" si="13"/>
        <v>100</v>
      </c>
      <c r="AK14" s="68">
        <f t="shared" si="24"/>
        <v>57.160998223571482</v>
      </c>
      <c r="AL14" s="68">
        <f t="shared" si="25"/>
        <v>42.839001776428518</v>
      </c>
      <c r="AM14" s="68">
        <f t="shared" si="14"/>
        <v>100</v>
      </c>
      <c r="AN14" s="67">
        <f t="shared" si="30"/>
        <v>56.576210634497272</v>
      </c>
      <c r="AO14" s="67">
        <f t="shared" si="32"/>
        <v>43.423789365502728</v>
      </c>
      <c r="AP14" s="67">
        <f t="shared" si="15"/>
        <v>100</v>
      </c>
      <c r="AQ14" s="67">
        <f t="shared" si="31"/>
        <v>55.863522798251097</v>
      </c>
      <c r="AR14" s="71">
        <f t="shared" si="33"/>
        <v>44.13647720174891</v>
      </c>
      <c r="AS14" s="71">
        <f t="shared" si="16"/>
        <v>100</v>
      </c>
      <c r="AT14" s="72">
        <f t="shared" si="34"/>
        <v>77.302158273381295</v>
      </c>
      <c r="AU14" s="67">
        <f t="shared" si="36"/>
        <v>22.697841726618705</v>
      </c>
      <c r="AV14" s="67">
        <f t="shared" si="17"/>
        <v>100</v>
      </c>
      <c r="AW14" s="67">
        <f t="shared" si="35"/>
        <v>77.347458608313076</v>
      </c>
      <c r="AX14" s="67">
        <f t="shared" si="37"/>
        <v>22.652541391686928</v>
      </c>
      <c r="AY14" s="67">
        <f t="shared" si="18"/>
        <v>100</v>
      </c>
      <c r="AZ14" s="67">
        <f>U14/T14*100</f>
        <v>100</v>
      </c>
      <c r="BA14" s="32">
        <f>V14/T14*100</f>
        <v>0</v>
      </c>
      <c r="BB14" s="67">
        <f t="shared" si="19"/>
        <v>100</v>
      </c>
      <c r="BC14" s="67">
        <f>X14/W14*100</f>
        <v>100</v>
      </c>
      <c r="BD14" s="32">
        <f>Y14/W14*100</f>
        <v>0</v>
      </c>
      <c r="BE14" s="32">
        <f t="shared" si="20"/>
        <v>0</v>
      </c>
      <c r="BF14" s="32">
        <v>0</v>
      </c>
      <c r="BG14" s="32">
        <v>0</v>
      </c>
      <c r="BH14" s="32">
        <f t="shared" si="21"/>
        <v>0</v>
      </c>
      <c r="BI14" s="32">
        <v>0</v>
      </c>
      <c r="BJ14" s="50">
        <v>0</v>
      </c>
    </row>
    <row r="15" spans="1:62" s="51" customFormat="1" ht="28.15" customHeight="1" x14ac:dyDescent="0.25">
      <c r="A15" s="86" t="s">
        <v>19</v>
      </c>
      <c r="B15" s="63">
        <f t="shared" si="0"/>
        <v>12242</v>
      </c>
      <c r="C15" s="64">
        <f t="shared" si="1"/>
        <v>7739</v>
      </c>
      <c r="D15" s="64">
        <f t="shared" si="1"/>
        <v>4503</v>
      </c>
      <c r="E15" s="64">
        <f t="shared" si="4"/>
        <v>285295</v>
      </c>
      <c r="F15" s="64">
        <f t="shared" si="2"/>
        <v>175535</v>
      </c>
      <c r="G15" s="64">
        <f t="shared" si="2"/>
        <v>109760</v>
      </c>
      <c r="H15" s="64">
        <f t="shared" si="5"/>
        <v>11014</v>
      </c>
      <c r="I15" s="32">
        <v>6806</v>
      </c>
      <c r="J15" s="32">
        <v>4208</v>
      </c>
      <c r="K15" s="32">
        <f t="shared" si="6"/>
        <v>279005</v>
      </c>
      <c r="L15" s="32">
        <v>170775</v>
      </c>
      <c r="M15" s="33">
        <v>108230</v>
      </c>
      <c r="N15" s="50">
        <f t="shared" si="7"/>
        <v>1216</v>
      </c>
      <c r="O15" s="32">
        <v>921</v>
      </c>
      <c r="P15" s="32">
        <v>295</v>
      </c>
      <c r="Q15" s="32">
        <f t="shared" si="8"/>
        <v>6225</v>
      </c>
      <c r="R15" s="32">
        <v>4695</v>
      </c>
      <c r="S15" s="32">
        <v>1530</v>
      </c>
      <c r="T15" s="32">
        <f t="shared" si="9"/>
        <v>12</v>
      </c>
      <c r="U15" s="32">
        <v>12</v>
      </c>
      <c r="V15" s="32">
        <v>0</v>
      </c>
      <c r="W15" s="32">
        <f t="shared" si="10"/>
        <v>65</v>
      </c>
      <c r="X15" s="32">
        <v>65</v>
      </c>
      <c r="Y15" s="32">
        <v>0</v>
      </c>
      <c r="Z15" s="32">
        <f t="shared" si="11"/>
        <v>0</v>
      </c>
      <c r="AA15" s="32">
        <v>0</v>
      </c>
      <c r="AB15" s="32">
        <v>0</v>
      </c>
      <c r="AC15" s="32">
        <f t="shared" si="12"/>
        <v>0</v>
      </c>
      <c r="AD15" s="32">
        <v>0</v>
      </c>
      <c r="AE15" s="50">
        <v>0</v>
      </c>
      <c r="AF15" s="86" t="s">
        <v>19</v>
      </c>
      <c r="AG15" s="70">
        <f t="shared" si="3"/>
        <v>100</v>
      </c>
      <c r="AH15" s="68">
        <f t="shared" si="22"/>
        <v>63.216794641398465</v>
      </c>
      <c r="AI15" s="68">
        <f t="shared" si="23"/>
        <v>36.783205358601535</v>
      </c>
      <c r="AJ15" s="68">
        <f t="shared" si="13"/>
        <v>100</v>
      </c>
      <c r="AK15" s="68">
        <f t="shared" si="24"/>
        <v>61.527541667396903</v>
      </c>
      <c r="AL15" s="68">
        <f t="shared" si="25"/>
        <v>38.472458332603097</v>
      </c>
      <c r="AM15" s="68">
        <f t="shared" si="14"/>
        <v>100</v>
      </c>
      <c r="AN15" s="67">
        <f t="shared" si="30"/>
        <v>61.794080261485384</v>
      </c>
      <c r="AO15" s="67">
        <f t="shared" si="32"/>
        <v>38.205919738514616</v>
      </c>
      <c r="AP15" s="67">
        <f t="shared" si="15"/>
        <v>100</v>
      </c>
      <c r="AQ15" s="67">
        <f t="shared" si="31"/>
        <v>61.208580491389043</v>
      </c>
      <c r="AR15" s="71">
        <f t="shared" si="33"/>
        <v>38.791419508610957</v>
      </c>
      <c r="AS15" s="71">
        <f t="shared" si="16"/>
        <v>100</v>
      </c>
      <c r="AT15" s="72">
        <f t="shared" si="34"/>
        <v>75.74013157894737</v>
      </c>
      <c r="AU15" s="67">
        <f t="shared" si="36"/>
        <v>24.259868421052634</v>
      </c>
      <c r="AV15" s="67">
        <f t="shared" si="17"/>
        <v>100</v>
      </c>
      <c r="AW15" s="67">
        <f t="shared" si="35"/>
        <v>75.421686746987945</v>
      </c>
      <c r="AX15" s="67">
        <f t="shared" si="37"/>
        <v>24.578313253012048</v>
      </c>
      <c r="AY15" s="67">
        <f t="shared" si="18"/>
        <v>100</v>
      </c>
      <c r="AZ15" s="67">
        <f t="shared" ref="AZ15:AZ22" si="38">U15/T15*100</f>
        <v>100</v>
      </c>
      <c r="BA15" s="32">
        <v>0</v>
      </c>
      <c r="BB15" s="67">
        <f t="shared" si="19"/>
        <v>100</v>
      </c>
      <c r="BC15" s="67">
        <f t="shared" ref="BC15:BC22" si="39">X15/W15*100</f>
        <v>100</v>
      </c>
      <c r="BD15" s="32">
        <f t="shared" ref="BD15:BD16" si="40">Y15/W15*100</f>
        <v>0</v>
      </c>
      <c r="BE15" s="32">
        <f t="shared" si="20"/>
        <v>0</v>
      </c>
      <c r="BF15" s="32">
        <v>0</v>
      </c>
      <c r="BG15" s="32">
        <v>0</v>
      </c>
      <c r="BH15" s="32">
        <f t="shared" si="21"/>
        <v>0</v>
      </c>
      <c r="BI15" s="32">
        <v>0</v>
      </c>
      <c r="BJ15" s="50">
        <v>0</v>
      </c>
    </row>
    <row r="16" spans="1:62" s="51" customFormat="1" ht="28.15" customHeight="1" x14ac:dyDescent="0.25">
      <c r="A16" s="86" t="s">
        <v>20</v>
      </c>
      <c r="B16" s="63">
        <f t="shared" si="0"/>
        <v>2450</v>
      </c>
      <c r="C16" s="64">
        <f t="shared" si="1"/>
        <v>1713</v>
      </c>
      <c r="D16" s="64">
        <f t="shared" si="1"/>
        <v>737</v>
      </c>
      <c r="E16" s="64">
        <f t="shared" si="4"/>
        <v>49170</v>
      </c>
      <c r="F16" s="64">
        <f t="shared" si="2"/>
        <v>33585</v>
      </c>
      <c r="G16" s="64">
        <f t="shared" si="2"/>
        <v>15585</v>
      </c>
      <c r="H16" s="64">
        <f t="shared" si="5"/>
        <v>1796</v>
      </c>
      <c r="I16" s="32">
        <v>1209</v>
      </c>
      <c r="J16" s="32">
        <v>587</v>
      </c>
      <c r="K16" s="32">
        <f t="shared" si="6"/>
        <v>45217</v>
      </c>
      <c r="L16" s="32">
        <v>30538</v>
      </c>
      <c r="M16" s="33">
        <v>14679</v>
      </c>
      <c r="N16" s="50">
        <f t="shared" si="7"/>
        <v>619</v>
      </c>
      <c r="O16" s="32">
        <v>470</v>
      </c>
      <c r="P16" s="32">
        <v>149</v>
      </c>
      <c r="Q16" s="32">
        <f t="shared" si="8"/>
        <v>3741</v>
      </c>
      <c r="R16" s="32">
        <v>2841</v>
      </c>
      <c r="S16" s="32">
        <v>900</v>
      </c>
      <c r="T16" s="32">
        <f t="shared" si="9"/>
        <v>35</v>
      </c>
      <c r="U16" s="32">
        <v>34</v>
      </c>
      <c r="V16" s="32">
        <v>1</v>
      </c>
      <c r="W16" s="32">
        <f t="shared" si="10"/>
        <v>212</v>
      </c>
      <c r="X16" s="32">
        <v>206</v>
      </c>
      <c r="Y16" s="32">
        <v>6</v>
      </c>
      <c r="Z16" s="32">
        <f t="shared" si="11"/>
        <v>0</v>
      </c>
      <c r="AA16" s="32">
        <v>0</v>
      </c>
      <c r="AB16" s="32">
        <v>0</v>
      </c>
      <c r="AC16" s="32">
        <f t="shared" si="12"/>
        <v>0</v>
      </c>
      <c r="AD16" s="32">
        <v>0</v>
      </c>
      <c r="AE16" s="50">
        <v>0</v>
      </c>
      <c r="AF16" s="86" t="s">
        <v>20</v>
      </c>
      <c r="AG16" s="70">
        <f t="shared" si="3"/>
        <v>99.999999999999986</v>
      </c>
      <c r="AH16" s="68">
        <f t="shared" si="22"/>
        <v>69.918367346938766</v>
      </c>
      <c r="AI16" s="68">
        <f t="shared" si="23"/>
        <v>30.081632653061224</v>
      </c>
      <c r="AJ16" s="68">
        <f t="shared" si="13"/>
        <v>100</v>
      </c>
      <c r="AK16" s="68">
        <f t="shared" si="24"/>
        <v>68.303843807199513</v>
      </c>
      <c r="AL16" s="68">
        <f t="shared" si="25"/>
        <v>31.69615619280049</v>
      </c>
      <c r="AM16" s="68">
        <f t="shared" si="14"/>
        <v>100</v>
      </c>
      <c r="AN16" s="67">
        <f t="shared" si="30"/>
        <v>67.316258351893097</v>
      </c>
      <c r="AO16" s="67">
        <f t="shared" si="32"/>
        <v>32.68374164810691</v>
      </c>
      <c r="AP16" s="67">
        <f t="shared" si="15"/>
        <v>100</v>
      </c>
      <c r="AQ16" s="67">
        <f t="shared" si="31"/>
        <v>67.536545989340297</v>
      </c>
      <c r="AR16" s="71">
        <f t="shared" si="33"/>
        <v>32.46345401065971</v>
      </c>
      <c r="AS16" s="71">
        <f t="shared" si="16"/>
        <v>100</v>
      </c>
      <c r="AT16" s="72">
        <f t="shared" si="34"/>
        <v>75.928917609046849</v>
      </c>
      <c r="AU16" s="67">
        <f t="shared" si="36"/>
        <v>24.071082390953151</v>
      </c>
      <c r="AV16" s="67">
        <f t="shared" si="17"/>
        <v>100</v>
      </c>
      <c r="AW16" s="67">
        <f t="shared" si="35"/>
        <v>75.942261427425819</v>
      </c>
      <c r="AX16" s="67">
        <f t="shared" si="37"/>
        <v>24.057738572574177</v>
      </c>
      <c r="AY16" s="67">
        <f t="shared" si="18"/>
        <v>100</v>
      </c>
      <c r="AZ16" s="67">
        <f t="shared" si="38"/>
        <v>97.142857142857139</v>
      </c>
      <c r="BA16" s="67">
        <f t="shared" ref="BA16" si="41">V16/T16*100</f>
        <v>2.8571428571428572</v>
      </c>
      <c r="BB16" s="67">
        <f t="shared" si="19"/>
        <v>100</v>
      </c>
      <c r="BC16" s="67">
        <f t="shared" si="39"/>
        <v>97.169811320754718</v>
      </c>
      <c r="BD16" s="67">
        <f t="shared" si="40"/>
        <v>2.8301886792452833</v>
      </c>
      <c r="BE16" s="32">
        <f t="shared" si="20"/>
        <v>0</v>
      </c>
      <c r="BF16" s="32">
        <v>0</v>
      </c>
      <c r="BG16" s="32">
        <v>0</v>
      </c>
      <c r="BH16" s="32">
        <f t="shared" si="21"/>
        <v>0</v>
      </c>
      <c r="BI16" s="32">
        <v>0</v>
      </c>
      <c r="BJ16" s="50">
        <v>0</v>
      </c>
    </row>
    <row r="17" spans="1:62" s="51" customFormat="1" ht="28.15" customHeight="1" x14ac:dyDescent="0.25">
      <c r="A17" s="86" t="s">
        <v>21</v>
      </c>
      <c r="B17" s="63">
        <f t="shared" si="0"/>
        <v>973</v>
      </c>
      <c r="C17" s="64">
        <f t="shared" si="1"/>
        <v>646</v>
      </c>
      <c r="D17" s="64">
        <f t="shared" si="1"/>
        <v>327</v>
      </c>
      <c r="E17" s="64">
        <f t="shared" si="4"/>
        <v>39301</v>
      </c>
      <c r="F17" s="64">
        <f t="shared" si="2"/>
        <v>26067</v>
      </c>
      <c r="G17" s="64">
        <f t="shared" si="2"/>
        <v>13234</v>
      </c>
      <c r="H17" s="64">
        <f t="shared" si="5"/>
        <v>965</v>
      </c>
      <c r="I17" s="32">
        <v>640</v>
      </c>
      <c r="J17" s="32">
        <v>325</v>
      </c>
      <c r="K17" s="32">
        <f t="shared" si="6"/>
        <v>39244</v>
      </c>
      <c r="L17" s="32">
        <v>26024</v>
      </c>
      <c r="M17" s="33">
        <v>13220</v>
      </c>
      <c r="N17" s="50">
        <f t="shared" si="7"/>
        <v>7</v>
      </c>
      <c r="O17" s="32">
        <v>5</v>
      </c>
      <c r="P17" s="32">
        <v>2</v>
      </c>
      <c r="Q17" s="32">
        <f t="shared" si="8"/>
        <v>50</v>
      </c>
      <c r="R17" s="32">
        <v>36</v>
      </c>
      <c r="S17" s="32">
        <v>14</v>
      </c>
      <c r="T17" s="32">
        <f t="shared" si="9"/>
        <v>1</v>
      </c>
      <c r="U17" s="32">
        <v>1</v>
      </c>
      <c r="V17" s="32">
        <v>0</v>
      </c>
      <c r="W17" s="32">
        <f t="shared" si="10"/>
        <v>7</v>
      </c>
      <c r="X17" s="32">
        <v>7</v>
      </c>
      <c r="Y17" s="32">
        <v>0</v>
      </c>
      <c r="Z17" s="32">
        <f t="shared" si="11"/>
        <v>0</v>
      </c>
      <c r="AA17" s="32">
        <v>0</v>
      </c>
      <c r="AB17" s="32">
        <v>0</v>
      </c>
      <c r="AC17" s="32">
        <f t="shared" si="12"/>
        <v>0</v>
      </c>
      <c r="AD17" s="32">
        <v>0</v>
      </c>
      <c r="AE17" s="50">
        <v>0</v>
      </c>
      <c r="AF17" s="86" t="s">
        <v>21</v>
      </c>
      <c r="AG17" s="70">
        <f t="shared" si="3"/>
        <v>100</v>
      </c>
      <c r="AH17" s="68">
        <f t="shared" si="22"/>
        <v>66.39260020554984</v>
      </c>
      <c r="AI17" s="68">
        <f t="shared" si="23"/>
        <v>33.607399794450153</v>
      </c>
      <c r="AJ17" s="68">
        <f t="shared" si="13"/>
        <v>100</v>
      </c>
      <c r="AK17" s="68">
        <f t="shared" si="24"/>
        <v>66.326556576168542</v>
      </c>
      <c r="AL17" s="68">
        <f t="shared" si="25"/>
        <v>33.673443423831458</v>
      </c>
      <c r="AM17" s="68">
        <f t="shared" si="14"/>
        <v>100</v>
      </c>
      <c r="AN17" s="67">
        <f t="shared" si="30"/>
        <v>66.32124352331607</v>
      </c>
      <c r="AO17" s="67">
        <f t="shared" si="32"/>
        <v>33.678756476683937</v>
      </c>
      <c r="AP17" s="67">
        <f t="shared" si="15"/>
        <v>99.999999999999986</v>
      </c>
      <c r="AQ17" s="67">
        <f t="shared" si="31"/>
        <v>66.313321781673622</v>
      </c>
      <c r="AR17" s="71">
        <f t="shared" si="33"/>
        <v>33.686678218326364</v>
      </c>
      <c r="AS17" s="71">
        <f t="shared" si="16"/>
        <v>100</v>
      </c>
      <c r="AT17" s="72">
        <f t="shared" si="34"/>
        <v>71.428571428571431</v>
      </c>
      <c r="AU17" s="67">
        <f t="shared" si="36"/>
        <v>28.571428571428569</v>
      </c>
      <c r="AV17" s="67">
        <f t="shared" si="17"/>
        <v>100</v>
      </c>
      <c r="AW17" s="67">
        <f t="shared" si="35"/>
        <v>72</v>
      </c>
      <c r="AX17" s="67">
        <f t="shared" si="37"/>
        <v>28.000000000000004</v>
      </c>
      <c r="AY17" s="67">
        <f t="shared" si="18"/>
        <v>100</v>
      </c>
      <c r="AZ17" s="67">
        <f t="shared" si="38"/>
        <v>100</v>
      </c>
      <c r="BA17" s="32">
        <v>0</v>
      </c>
      <c r="BB17" s="67">
        <f t="shared" si="19"/>
        <v>100</v>
      </c>
      <c r="BC17" s="67">
        <f t="shared" si="39"/>
        <v>100</v>
      </c>
      <c r="BD17" s="32">
        <v>0</v>
      </c>
      <c r="BE17" s="32">
        <f t="shared" si="20"/>
        <v>0</v>
      </c>
      <c r="BF17" s="32">
        <v>0</v>
      </c>
      <c r="BG17" s="32">
        <v>0</v>
      </c>
      <c r="BH17" s="32">
        <f t="shared" si="21"/>
        <v>0</v>
      </c>
      <c r="BI17" s="32">
        <v>0</v>
      </c>
      <c r="BJ17" s="50">
        <v>0</v>
      </c>
    </row>
    <row r="18" spans="1:62" s="51" customFormat="1" ht="28.15" customHeight="1" x14ac:dyDescent="0.25">
      <c r="A18" s="86" t="s">
        <v>22</v>
      </c>
      <c r="B18" s="63">
        <f t="shared" si="0"/>
        <v>286</v>
      </c>
      <c r="C18" s="64">
        <f t="shared" si="1"/>
        <v>219</v>
      </c>
      <c r="D18" s="64">
        <f t="shared" si="1"/>
        <v>67</v>
      </c>
      <c r="E18" s="64">
        <f t="shared" si="4"/>
        <v>11269</v>
      </c>
      <c r="F18" s="64">
        <f t="shared" si="2"/>
        <v>8394</v>
      </c>
      <c r="G18" s="64">
        <f t="shared" si="2"/>
        <v>2875</v>
      </c>
      <c r="H18" s="64">
        <f t="shared" si="5"/>
        <v>274</v>
      </c>
      <c r="I18" s="32">
        <v>207</v>
      </c>
      <c r="J18" s="32">
        <v>67</v>
      </c>
      <c r="K18" s="32">
        <f t="shared" si="6"/>
        <v>11174</v>
      </c>
      <c r="L18" s="32">
        <v>8299</v>
      </c>
      <c r="M18" s="43">
        <v>2875</v>
      </c>
      <c r="N18" s="50">
        <f t="shared" si="7"/>
        <v>6</v>
      </c>
      <c r="O18" s="32">
        <v>6</v>
      </c>
      <c r="P18" s="32">
        <v>0</v>
      </c>
      <c r="Q18" s="32">
        <f t="shared" si="8"/>
        <v>46</v>
      </c>
      <c r="R18" s="32">
        <v>46</v>
      </c>
      <c r="S18" s="32">
        <v>0</v>
      </c>
      <c r="T18" s="32">
        <f t="shared" si="9"/>
        <v>6</v>
      </c>
      <c r="U18" s="32">
        <v>6</v>
      </c>
      <c r="V18" s="32">
        <v>0</v>
      </c>
      <c r="W18" s="32">
        <f t="shared" si="10"/>
        <v>49</v>
      </c>
      <c r="X18" s="32">
        <v>49</v>
      </c>
      <c r="Y18" s="32">
        <v>0</v>
      </c>
      <c r="Z18" s="32">
        <f t="shared" si="11"/>
        <v>0</v>
      </c>
      <c r="AA18" s="32">
        <v>0</v>
      </c>
      <c r="AB18" s="32">
        <v>0</v>
      </c>
      <c r="AC18" s="32">
        <f t="shared" si="12"/>
        <v>0</v>
      </c>
      <c r="AD18" s="32">
        <v>0</v>
      </c>
      <c r="AE18" s="50">
        <v>0</v>
      </c>
      <c r="AF18" s="86" t="s">
        <v>22</v>
      </c>
      <c r="AG18" s="70">
        <f t="shared" si="3"/>
        <v>100</v>
      </c>
      <c r="AH18" s="68">
        <f t="shared" si="22"/>
        <v>76.573426573426573</v>
      </c>
      <c r="AI18" s="68">
        <f t="shared" si="23"/>
        <v>23.426573426573427</v>
      </c>
      <c r="AJ18" s="68">
        <f t="shared" si="13"/>
        <v>100</v>
      </c>
      <c r="AK18" s="68">
        <f t="shared" si="24"/>
        <v>74.487532167894216</v>
      </c>
      <c r="AL18" s="68">
        <f t="shared" si="25"/>
        <v>25.512467832105777</v>
      </c>
      <c r="AM18" s="68">
        <f t="shared" si="14"/>
        <v>100</v>
      </c>
      <c r="AN18" s="67">
        <f t="shared" si="30"/>
        <v>75.547445255474457</v>
      </c>
      <c r="AO18" s="67">
        <f t="shared" si="32"/>
        <v>24.45255474452555</v>
      </c>
      <c r="AP18" s="67">
        <f t="shared" si="15"/>
        <v>100</v>
      </c>
      <c r="AQ18" s="67">
        <f t="shared" si="31"/>
        <v>74.27062824413818</v>
      </c>
      <c r="AR18" s="71">
        <f t="shared" si="33"/>
        <v>25.729371755861823</v>
      </c>
      <c r="AS18" s="71">
        <f t="shared" si="16"/>
        <v>100</v>
      </c>
      <c r="AT18" s="72">
        <f t="shared" si="34"/>
        <v>100</v>
      </c>
      <c r="AU18" s="32">
        <f>P18/N18*100</f>
        <v>0</v>
      </c>
      <c r="AV18" s="67">
        <f t="shared" si="17"/>
        <v>100</v>
      </c>
      <c r="AW18" s="67">
        <f t="shared" si="35"/>
        <v>100</v>
      </c>
      <c r="AX18" s="32">
        <f t="shared" si="37"/>
        <v>0</v>
      </c>
      <c r="AY18" s="67">
        <f t="shared" si="18"/>
        <v>100</v>
      </c>
      <c r="AZ18" s="67">
        <f t="shared" si="38"/>
        <v>100</v>
      </c>
      <c r="BA18" s="32">
        <v>0</v>
      </c>
      <c r="BB18" s="67">
        <f t="shared" si="19"/>
        <v>100</v>
      </c>
      <c r="BC18" s="67">
        <f t="shared" si="39"/>
        <v>100</v>
      </c>
      <c r="BD18" s="32">
        <v>0</v>
      </c>
      <c r="BE18" s="32">
        <f t="shared" si="20"/>
        <v>0</v>
      </c>
      <c r="BF18" s="32">
        <v>0</v>
      </c>
      <c r="BG18" s="32">
        <v>0</v>
      </c>
      <c r="BH18" s="32">
        <f t="shared" si="21"/>
        <v>0</v>
      </c>
      <c r="BI18" s="32">
        <v>0</v>
      </c>
      <c r="BJ18" s="50">
        <v>0</v>
      </c>
    </row>
    <row r="19" spans="1:62" s="51" customFormat="1" ht="28.15" customHeight="1" x14ac:dyDescent="0.25">
      <c r="A19" s="86" t="s">
        <v>23</v>
      </c>
      <c r="B19" s="63">
        <f t="shared" si="0"/>
        <v>217</v>
      </c>
      <c r="C19" s="64">
        <f t="shared" si="1"/>
        <v>146</v>
      </c>
      <c r="D19" s="64">
        <f t="shared" si="1"/>
        <v>71</v>
      </c>
      <c r="E19" s="64">
        <f t="shared" si="4"/>
        <v>12116</v>
      </c>
      <c r="F19" s="64">
        <f t="shared" si="2"/>
        <v>8189</v>
      </c>
      <c r="G19" s="64">
        <f t="shared" si="2"/>
        <v>3927</v>
      </c>
      <c r="H19" s="64">
        <f t="shared" si="5"/>
        <v>192</v>
      </c>
      <c r="I19" s="32">
        <v>132</v>
      </c>
      <c r="J19" s="32">
        <v>60</v>
      </c>
      <c r="K19" s="32">
        <f t="shared" si="6"/>
        <v>11903</v>
      </c>
      <c r="L19" s="32">
        <v>8072</v>
      </c>
      <c r="M19" s="33">
        <v>3831</v>
      </c>
      <c r="N19" s="50">
        <f t="shared" si="7"/>
        <v>25</v>
      </c>
      <c r="O19" s="32">
        <v>14</v>
      </c>
      <c r="P19" s="32">
        <v>11</v>
      </c>
      <c r="Q19" s="32">
        <f t="shared" si="8"/>
        <v>213</v>
      </c>
      <c r="R19" s="32">
        <v>117</v>
      </c>
      <c r="S19" s="32">
        <v>96</v>
      </c>
      <c r="T19" s="32">
        <f t="shared" si="9"/>
        <v>0</v>
      </c>
      <c r="U19" s="32">
        <v>0</v>
      </c>
      <c r="V19" s="32">
        <v>0</v>
      </c>
      <c r="W19" s="32">
        <f t="shared" si="10"/>
        <v>0</v>
      </c>
      <c r="X19" s="32">
        <v>0</v>
      </c>
      <c r="Y19" s="32">
        <v>0</v>
      </c>
      <c r="Z19" s="32">
        <f t="shared" si="11"/>
        <v>0</v>
      </c>
      <c r="AA19" s="32">
        <v>0</v>
      </c>
      <c r="AB19" s="32">
        <v>0</v>
      </c>
      <c r="AC19" s="32">
        <f t="shared" si="12"/>
        <v>0</v>
      </c>
      <c r="AD19" s="32">
        <v>0</v>
      </c>
      <c r="AE19" s="50">
        <v>0</v>
      </c>
      <c r="AF19" s="86" t="s">
        <v>23</v>
      </c>
      <c r="AG19" s="70">
        <f t="shared" si="3"/>
        <v>100</v>
      </c>
      <c r="AH19" s="68">
        <f t="shared" si="22"/>
        <v>67.281105990783402</v>
      </c>
      <c r="AI19" s="68">
        <f t="shared" si="23"/>
        <v>32.718894009216591</v>
      </c>
      <c r="AJ19" s="68">
        <f t="shared" si="13"/>
        <v>100</v>
      </c>
      <c r="AK19" s="68">
        <f t="shared" si="24"/>
        <v>67.588312974579068</v>
      </c>
      <c r="AL19" s="68">
        <f t="shared" si="25"/>
        <v>32.411687025420932</v>
      </c>
      <c r="AM19" s="68">
        <f t="shared" si="14"/>
        <v>100</v>
      </c>
      <c r="AN19" s="67">
        <f t="shared" si="30"/>
        <v>68.75</v>
      </c>
      <c r="AO19" s="67">
        <f t="shared" si="32"/>
        <v>31.25</v>
      </c>
      <c r="AP19" s="67">
        <f t="shared" si="15"/>
        <v>100</v>
      </c>
      <c r="AQ19" s="67">
        <f t="shared" si="31"/>
        <v>67.814836595816189</v>
      </c>
      <c r="AR19" s="71">
        <f t="shared" si="33"/>
        <v>32.185163404183818</v>
      </c>
      <c r="AS19" s="71">
        <f t="shared" si="16"/>
        <v>100</v>
      </c>
      <c r="AT19" s="72">
        <f t="shared" si="34"/>
        <v>56.000000000000007</v>
      </c>
      <c r="AU19" s="67">
        <f t="shared" si="36"/>
        <v>44</v>
      </c>
      <c r="AV19" s="67">
        <f t="shared" si="17"/>
        <v>100</v>
      </c>
      <c r="AW19" s="67">
        <f t="shared" si="35"/>
        <v>54.929577464788736</v>
      </c>
      <c r="AX19" s="67">
        <f t="shared" si="37"/>
        <v>45.070422535211272</v>
      </c>
      <c r="AY19" s="72">
        <f t="shared" si="18"/>
        <v>0</v>
      </c>
      <c r="AZ19" s="72">
        <v>0</v>
      </c>
      <c r="BA19" s="32">
        <v>0</v>
      </c>
      <c r="BB19" s="72">
        <f t="shared" si="19"/>
        <v>0</v>
      </c>
      <c r="BC19" s="72">
        <v>0</v>
      </c>
      <c r="BD19" s="32">
        <v>0</v>
      </c>
      <c r="BE19" s="32">
        <f t="shared" si="20"/>
        <v>0</v>
      </c>
      <c r="BF19" s="32">
        <v>0</v>
      </c>
      <c r="BG19" s="32">
        <v>0</v>
      </c>
      <c r="BH19" s="32">
        <f t="shared" si="21"/>
        <v>0</v>
      </c>
      <c r="BI19" s="32">
        <v>0</v>
      </c>
      <c r="BJ19" s="50">
        <v>0</v>
      </c>
    </row>
    <row r="20" spans="1:62" s="51" customFormat="1" ht="28.15" customHeight="1" x14ac:dyDescent="0.25">
      <c r="A20" s="86" t="s">
        <v>24</v>
      </c>
      <c r="B20" s="63">
        <f t="shared" si="0"/>
        <v>91</v>
      </c>
      <c r="C20" s="64">
        <f t="shared" si="1"/>
        <v>73</v>
      </c>
      <c r="D20" s="64">
        <f t="shared" si="1"/>
        <v>18</v>
      </c>
      <c r="E20" s="64">
        <f t="shared" si="4"/>
        <v>5014</v>
      </c>
      <c r="F20" s="64">
        <f t="shared" si="2"/>
        <v>3917</v>
      </c>
      <c r="G20" s="64">
        <f t="shared" si="2"/>
        <v>1097</v>
      </c>
      <c r="H20" s="64">
        <f t="shared" si="5"/>
        <v>82</v>
      </c>
      <c r="I20" s="32">
        <v>65</v>
      </c>
      <c r="J20" s="32">
        <v>17</v>
      </c>
      <c r="K20" s="32">
        <f t="shared" si="6"/>
        <v>4925</v>
      </c>
      <c r="L20" s="32">
        <v>3838</v>
      </c>
      <c r="M20" s="33">
        <v>1087</v>
      </c>
      <c r="N20" s="50">
        <f t="shared" si="7"/>
        <v>6</v>
      </c>
      <c r="O20" s="32">
        <v>5</v>
      </c>
      <c r="P20" s="32">
        <v>1</v>
      </c>
      <c r="Q20" s="32">
        <f t="shared" si="8"/>
        <v>59</v>
      </c>
      <c r="R20" s="32">
        <v>49</v>
      </c>
      <c r="S20" s="32">
        <v>10</v>
      </c>
      <c r="T20" s="32">
        <f t="shared" si="9"/>
        <v>3</v>
      </c>
      <c r="U20" s="32">
        <v>3</v>
      </c>
      <c r="V20" s="32">
        <v>0</v>
      </c>
      <c r="W20" s="32">
        <f t="shared" si="10"/>
        <v>30</v>
      </c>
      <c r="X20" s="32">
        <v>30</v>
      </c>
      <c r="Y20" s="32">
        <v>0</v>
      </c>
      <c r="Z20" s="32">
        <f t="shared" si="11"/>
        <v>0</v>
      </c>
      <c r="AA20" s="32">
        <v>0</v>
      </c>
      <c r="AB20" s="32">
        <v>0</v>
      </c>
      <c r="AC20" s="32">
        <f t="shared" si="12"/>
        <v>0</v>
      </c>
      <c r="AD20" s="32">
        <v>0</v>
      </c>
      <c r="AE20" s="50">
        <v>0</v>
      </c>
      <c r="AF20" s="86" t="s">
        <v>24</v>
      </c>
      <c r="AG20" s="70">
        <f t="shared" si="3"/>
        <v>100</v>
      </c>
      <c r="AH20" s="68">
        <f t="shared" si="22"/>
        <v>80.219780219780219</v>
      </c>
      <c r="AI20" s="68">
        <f t="shared" si="23"/>
        <v>19.780219780219781</v>
      </c>
      <c r="AJ20" s="68">
        <f t="shared" si="13"/>
        <v>100</v>
      </c>
      <c r="AK20" s="68">
        <f t="shared" si="24"/>
        <v>78.121260470682088</v>
      </c>
      <c r="AL20" s="68">
        <f t="shared" si="25"/>
        <v>21.878739529317908</v>
      </c>
      <c r="AM20" s="68">
        <f t="shared" si="14"/>
        <v>100</v>
      </c>
      <c r="AN20" s="67">
        <f t="shared" si="30"/>
        <v>79.268292682926827</v>
      </c>
      <c r="AO20" s="67">
        <f t="shared" si="32"/>
        <v>20.73170731707317</v>
      </c>
      <c r="AP20" s="67">
        <f t="shared" si="15"/>
        <v>100</v>
      </c>
      <c r="AQ20" s="67">
        <f t="shared" si="31"/>
        <v>77.92893401015229</v>
      </c>
      <c r="AR20" s="71">
        <f t="shared" si="33"/>
        <v>22.071065989847718</v>
      </c>
      <c r="AS20" s="71">
        <f t="shared" si="16"/>
        <v>100</v>
      </c>
      <c r="AT20" s="72">
        <f t="shared" si="34"/>
        <v>83.333333333333343</v>
      </c>
      <c r="AU20" s="67">
        <f t="shared" si="36"/>
        <v>16.666666666666664</v>
      </c>
      <c r="AV20" s="67">
        <f t="shared" si="17"/>
        <v>100</v>
      </c>
      <c r="AW20" s="67">
        <f t="shared" si="35"/>
        <v>83.050847457627114</v>
      </c>
      <c r="AX20" s="67">
        <f t="shared" si="37"/>
        <v>16.949152542372879</v>
      </c>
      <c r="AY20" s="67">
        <f t="shared" si="18"/>
        <v>100</v>
      </c>
      <c r="AZ20" s="67">
        <f t="shared" si="38"/>
        <v>100</v>
      </c>
      <c r="BA20" s="32">
        <v>0</v>
      </c>
      <c r="BB20" s="67">
        <f t="shared" si="19"/>
        <v>100</v>
      </c>
      <c r="BC20" s="67">
        <f t="shared" si="39"/>
        <v>100</v>
      </c>
      <c r="BD20" s="32">
        <v>0</v>
      </c>
      <c r="BE20" s="32">
        <f t="shared" si="20"/>
        <v>0</v>
      </c>
      <c r="BF20" s="32">
        <v>0</v>
      </c>
      <c r="BG20" s="32">
        <v>0</v>
      </c>
      <c r="BH20" s="32">
        <f t="shared" si="21"/>
        <v>0</v>
      </c>
      <c r="BI20" s="32">
        <v>0</v>
      </c>
      <c r="BJ20" s="50">
        <v>0</v>
      </c>
    </row>
    <row r="21" spans="1:62" s="51" customFormat="1" ht="28.15" customHeight="1" x14ac:dyDescent="0.25">
      <c r="A21" s="86" t="s">
        <v>25</v>
      </c>
      <c r="B21" s="63">
        <f t="shared" si="0"/>
        <v>11</v>
      </c>
      <c r="C21" s="64">
        <f t="shared" si="1"/>
        <v>9</v>
      </c>
      <c r="D21" s="64">
        <f t="shared" si="1"/>
        <v>2</v>
      </c>
      <c r="E21" s="64">
        <f t="shared" si="4"/>
        <v>432</v>
      </c>
      <c r="F21" s="64">
        <f t="shared" si="2"/>
        <v>218</v>
      </c>
      <c r="G21" s="64">
        <f t="shared" si="2"/>
        <v>214</v>
      </c>
      <c r="H21" s="64">
        <f t="shared" si="5"/>
        <v>4</v>
      </c>
      <c r="I21" s="32">
        <v>2</v>
      </c>
      <c r="J21" s="32">
        <v>2</v>
      </c>
      <c r="K21" s="32">
        <f t="shared" si="6"/>
        <v>356</v>
      </c>
      <c r="L21" s="32">
        <v>142</v>
      </c>
      <c r="M21" s="33">
        <v>214</v>
      </c>
      <c r="N21" s="50">
        <f t="shared" si="7"/>
        <v>0</v>
      </c>
      <c r="O21" s="32">
        <v>0</v>
      </c>
      <c r="P21" s="32">
        <v>0</v>
      </c>
      <c r="Q21" s="32">
        <f t="shared" si="8"/>
        <v>0</v>
      </c>
      <c r="R21" s="32">
        <v>0</v>
      </c>
      <c r="S21" s="32">
        <v>0</v>
      </c>
      <c r="T21" s="32">
        <f t="shared" si="9"/>
        <v>7</v>
      </c>
      <c r="U21" s="32">
        <v>7</v>
      </c>
      <c r="V21" s="32">
        <v>0</v>
      </c>
      <c r="W21" s="32">
        <f t="shared" si="10"/>
        <v>76</v>
      </c>
      <c r="X21" s="32">
        <v>76</v>
      </c>
      <c r="Y21" s="32">
        <v>0</v>
      </c>
      <c r="Z21" s="32">
        <f t="shared" si="11"/>
        <v>0</v>
      </c>
      <c r="AA21" s="32">
        <v>0</v>
      </c>
      <c r="AB21" s="32">
        <v>0</v>
      </c>
      <c r="AC21" s="32">
        <f t="shared" si="12"/>
        <v>0</v>
      </c>
      <c r="AD21" s="32">
        <v>0</v>
      </c>
      <c r="AE21" s="50">
        <v>0</v>
      </c>
      <c r="AF21" s="86" t="s">
        <v>25</v>
      </c>
      <c r="AG21" s="70">
        <f t="shared" si="3"/>
        <v>100.00000000000001</v>
      </c>
      <c r="AH21" s="68">
        <f t="shared" si="22"/>
        <v>81.818181818181827</v>
      </c>
      <c r="AI21" s="68">
        <f t="shared" si="23"/>
        <v>18.181818181818183</v>
      </c>
      <c r="AJ21" s="68">
        <f t="shared" si="13"/>
        <v>100</v>
      </c>
      <c r="AK21" s="68">
        <f t="shared" si="24"/>
        <v>50.462962962962962</v>
      </c>
      <c r="AL21" s="68">
        <f t="shared" si="25"/>
        <v>49.537037037037038</v>
      </c>
      <c r="AM21" s="68">
        <f t="shared" si="14"/>
        <v>100</v>
      </c>
      <c r="AN21" s="67">
        <f t="shared" si="30"/>
        <v>50</v>
      </c>
      <c r="AO21" s="67">
        <f t="shared" si="32"/>
        <v>50</v>
      </c>
      <c r="AP21" s="67">
        <f t="shared" si="15"/>
        <v>100</v>
      </c>
      <c r="AQ21" s="67">
        <f t="shared" si="31"/>
        <v>39.887640449438202</v>
      </c>
      <c r="AR21" s="71">
        <f t="shared" si="33"/>
        <v>60.112359550561798</v>
      </c>
      <c r="AS21" s="50">
        <f t="shared" si="16"/>
        <v>0</v>
      </c>
      <c r="AT21" s="32">
        <v>0</v>
      </c>
      <c r="AU21" s="32">
        <v>0</v>
      </c>
      <c r="AV21" s="32">
        <f t="shared" si="17"/>
        <v>0</v>
      </c>
      <c r="AW21" s="32">
        <v>0</v>
      </c>
      <c r="AX21" s="32">
        <v>0</v>
      </c>
      <c r="AY21" s="67">
        <f t="shared" si="18"/>
        <v>100</v>
      </c>
      <c r="AZ21" s="67">
        <f t="shared" si="38"/>
        <v>100</v>
      </c>
      <c r="BA21" s="32">
        <v>0</v>
      </c>
      <c r="BB21" s="67">
        <f t="shared" si="19"/>
        <v>100</v>
      </c>
      <c r="BC21" s="67">
        <f t="shared" si="39"/>
        <v>100</v>
      </c>
      <c r="BD21" s="32">
        <v>0</v>
      </c>
      <c r="BE21" s="32">
        <f t="shared" si="20"/>
        <v>0</v>
      </c>
      <c r="BF21" s="32">
        <v>0</v>
      </c>
      <c r="BG21" s="32">
        <v>0</v>
      </c>
      <c r="BH21" s="32">
        <f t="shared" si="21"/>
        <v>0</v>
      </c>
      <c r="BI21" s="32">
        <v>0</v>
      </c>
      <c r="BJ21" s="50">
        <v>0</v>
      </c>
    </row>
    <row r="22" spans="1:62" s="51" customFormat="1" ht="28.15" customHeight="1" x14ac:dyDescent="0.25">
      <c r="A22" s="86" t="s">
        <v>26</v>
      </c>
      <c r="B22" s="63">
        <f t="shared" si="0"/>
        <v>2</v>
      </c>
      <c r="C22" s="64">
        <f t="shared" si="1"/>
        <v>2</v>
      </c>
      <c r="D22" s="64">
        <f t="shared" si="1"/>
        <v>0</v>
      </c>
      <c r="E22" s="64">
        <f t="shared" si="4"/>
        <v>23</v>
      </c>
      <c r="F22" s="64">
        <f t="shared" si="2"/>
        <v>23</v>
      </c>
      <c r="G22" s="64">
        <f t="shared" si="2"/>
        <v>0</v>
      </c>
      <c r="H22" s="64">
        <f t="shared" si="5"/>
        <v>0</v>
      </c>
      <c r="I22" s="32">
        <v>0</v>
      </c>
      <c r="J22" s="32">
        <v>0</v>
      </c>
      <c r="K22" s="32">
        <f t="shared" si="6"/>
        <v>0</v>
      </c>
      <c r="L22" s="32">
        <v>0</v>
      </c>
      <c r="M22" s="50">
        <v>0</v>
      </c>
      <c r="N22" s="50">
        <f t="shared" si="7"/>
        <v>0</v>
      </c>
      <c r="O22" s="32">
        <v>0</v>
      </c>
      <c r="P22" s="32">
        <v>0</v>
      </c>
      <c r="Q22" s="32">
        <f t="shared" si="8"/>
        <v>0</v>
      </c>
      <c r="R22" s="32">
        <v>0</v>
      </c>
      <c r="S22" s="32">
        <v>0</v>
      </c>
      <c r="T22" s="32">
        <f t="shared" si="9"/>
        <v>2</v>
      </c>
      <c r="U22" s="32">
        <v>2</v>
      </c>
      <c r="V22" s="32">
        <v>0</v>
      </c>
      <c r="W22" s="32">
        <f t="shared" si="10"/>
        <v>23</v>
      </c>
      <c r="X22" s="32">
        <v>23</v>
      </c>
      <c r="Y22" s="32">
        <v>0</v>
      </c>
      <c r="Z22" s="32">
        <f t="shared" si="11"/>
        <v>0</v>
      </c>
      <c r="AA22" s="32">
        <v>0</v>
      </c>
      <c r="AB22" s="32">
        <v>0</v>
      </c>
      <c r="AC22" s="32">
        <f t="shared" si="12"/>
        <v>0</v>
      </c>
      <c r="AD22" s="32">
        <v>0</v>
      </c>
      <c r="AE22" s="50">
        <v>0</v>
      </c>
      <c r="AF22" s="86" t="s">
        <v>26</v>
      </c>
      <c r="AG22" s="70">
        <f t="shared" si="3"/>
        <v>100</v>
      </c>
      <c r="AH22" s="68">
        <f t="shared" si="22"/>
        <v>100</v>
      </c>
      <c r="AI22" s="64">
        <f t="shared" ref="AI22:AI27" si="42">AO22+AU22+BA22+BG22</f>
        <v>0</v>
      </c>
      <c r="AJ22" s="68">
        <f t="shared" si="13"/>
        <v>100</v>
      </c>
      <c r="AK22" s="68">
        <f t="shared" si="24"/>
        <v>100</v>
      </c>
      <c r="AL22" s="64">
        <f t="shared" ref="AL22:AL27" si="43">AR22+AX22+BD22+BJ22</f>
        <v>0</v>
      </c>
      <c r="AM22" s="64">
        <f t="shared" si="14"/>
        <v>0</v>
      </c>
      <c r="AN22" s="32">
        <v>0</v>
      </c>
      <c r="AO22" s="32">
        <v>0</v>
      </c>
      <c r="AP22" s="32">
        <f t="shared" si="15"/>
        <v>0</v>
      </c>
      <c r="AQ22" s="32">
        <v>0</v>
      </c>
      <c r="AR22" s="50">
        <v>0</v>
      </c>
      <c r="AS22" s="50">
        <f t="shared" si="16"/>
        <v>0</v>
      </c>
      <c r="AT22" s="32">
        <v>0</v>
      </c>
      <c r="AU22" s="32">
        <v>0</v>
      </c>
      <c r="AV22" s="32">
        <f t="shared" si="17"/>
        <v>0</v>
      </c>
      <c r="AW22" s="32">
        <v>0</v>
      </c>
      <c r="AX22" s="32">
        <v>0</v>
      </c>
      <c r="AY22" s="67">
        <f t="shared" si="18"/>
        <v>100</v>
      </c>
      <c r="AZ22" s="67">
        <f t="shared" si="38"/>
        <v>100</v>
      </c>
      <c r="BA22" s="32">
        <v>0</v>
      </c>
      <c r="BB22" s="67">
        <f t="shared" si="19"/>
        <v>100</v>
      </c>
      <c r="BC22" s="67">
        <f t="shared" si="39"/>
        <v>100</v>
      </c>
      <c r="BD22" s="32">
        <v>0</v>
      </c>
      <c r="BE22" s="32">
        <f t="shared" si="20"/>
        <v>0</v>
      </c>
      <c r="BF22" s="32">
        <v>0</v>
      </c>
      <c r="BG22" s="32">
        <v>0</v>
      </c>
      <c r="BH22" s="32">
        <f t="shared" si="21"/>
        <v>0</v>
      </c>
      <c r="BI22" s="32">
        <v>0</v>
      </c>
      <c r="BJ22" s="50">
        <v>0</v>
      </c>
    </row>
    <row r="23" spans="1:62" s="51" customFormat="1" ht="28.15" customHeight="1" x14ac:dyDescent="0.25">
      <c r="A23" s="86" t="s">
        <v>27</v>
      </c>
      <c r="B23" s="63">
        <f t="shared" si="0"/>
        <v>2</v>
      </c>
      <c r="C23" s="64">
        <f t="shared" si="1"/>
        <v>1</v>
      </c>
      <c r="D23" s="64">
        <f t="shared" si="1"/>
        <v>1</v>
      </c>
      <c r="E23" s="64">
        <f t="shared" si="4"/>
        <v>20</v>
      </c>
      <c r="F23" s="64">
        <f t="shared" si="2"/>
        <v>13</v>
      </c>
      <c r="G23" s="64">
        <f t="shared" si="2"/>
        <v>7</v>
      </c>
      <c r="H23" s="64">
        <f t="shared" si="5"/>
        <v>0</v>
      </c>
      <c r="I23" s="32">
        <v>0</v>
      </c>
      <c r="J23" s="32">
        <v>0</v>
      </c>
      <c r="K23" s="32">
        <f t="shared" si="6"/>
        <v>0</v>
      </c>
      <c r="L23" s="32">
        <v>0</v>
      </c>
      <c r="M23" s="50">
        <v>0</v>
      </c>
      <c r="N23" s="50">
        <f t="shared" si="7"/>
        <v>2</v>
      </c>
      <c r="O23" s="32">
        <v>1</v>
      </c>
      <c r="P23" s="32">
        <v>1</v>
      </c>
      <c r="Q23" s="32">
        <f t="shared" si="8"/>
        <v>20</v>
      </c>
      <c r="R23" s="32">
        <v>13</v>
      </c>
      <c r="S23" s="32">
        <v>7</v>
      </c>
      <c r="T23" s="32">
        <f t="shared" si="9"/>
        <v>0</v>
      </c>
      <c r="U23" s="32">
        <v>0</v>
      </c>
      <c r="V23" s="32">
        <v>0</v>
      </c>
      <c r="W23" s="32">
        <f t="shared" si="10"/>
        <v>0</v>
      </c>
      <c r="X23" s="32">
        <v>0</v>
      </c>
      <c r="Y23" s="32">
        <v>0</v>
      </c>
      <c r="Z23" s="32">
        <f t="shared" si="11"/>
        <v>0</v>
      </c>
      <c r="AA23" s="32">
        <v>0</v>
      </c>
      <c r="AB23" s="32">
        <v>0</v>
      </c>
      <c r="AC23" s="32">
        <f t="shared" si="12"/>
        <v>0</v>
      </c>
      <c r="AD23" s="32">
        <v>0</v>
      </c>
      <c r="AE23" s="50">
        <v>0</v>
      </c>
      <c r="AF23" s="86" t="s">
        <v>27</v>
      </c>
      <c r="AG23" s="70">
        <f t="shared" si="3"/>
        <v>100</v>
      </c>
      <c r="AH23" s="68">
        <f t="shared" si="22"/>
        <v>50</v>
      </c>
      <c r="AI23" s="68">
        <f>D23/B23*100</f>
        <v>50</v>
      </c>
      <c r="AJ23" s="68">
        <f t="shared" si="13"/>
        <v>100</v>
      </c>
      <c r="AK23" s="68">
        <f t="shared" si="24"/>
        <v>65</v>
      </c>
      <c r="AL23" s="68">
        <f>G23/E23*100</f>
        <v>35</v>
      </c>
      <c r="AM23" s="64">
        <f t="shared" si="14"/>
        <v>0</v>
      </c>
      <c r="AN23" s="32">
        <v>0</v>
      </c>
      <c r="AO23" s="32">
        <v>0</v>
      </c>
      <c r="AP23" s="32">
        <f t="shared" si="15"/>
        <v>0</v>
      </c>
      <c r="AQ23" s="32">
        <v>0</v>
      </c>
      <c r="AR23" s="50">
        <v>0</v>
      </c>
      <c r="AS23" s="73">
        <f t="shared" si="16"/>
        <v>100</v>
      </c>
      <c r="AT23" s="67">
        <f>O23/N23*100</f>
        <v>50</v>
      </c>
      <c r="AU23" s="67">
        <f>P23/N23*100</f>
        <v>50</v>
      </c>
      <c r="AV23" s="67">
        <f t="shared" si="17"/>
        <v>100</v>
      </c>
      <c r="AW23" s="67">
        <f>R23/Q23*100</f>
        <v>65</v>
      </c>
      <c r="AX23" s="67">
        <f>S23/Q23*100</f>
        <v>35</v>
      </c>
      <c r="AY23" s="32">
        <f t="shared" si="18"/>
        <v>0</v>
      </c>
      <c r="AZ23" s="32">
        <v>0</v>
      </c>
      <c r="BA23" s="32">
        <v>0</v>
      </c>
      <c r="BB23" s="32">
        <f t="shared" si="19"/>
        <v>0</v>
      </c>
      <c r="BC23" s="32">
        <v>0</v>
      </c>
      <c r="BD23" s="32">
        <v>0</v>
      </c>
      <c r="BE23" s="32">
        <f t="shared" si="20"/>
        <v>0</v>
      </c>
      <c r="BF23" s="32">
        <v>0</v>
      </c>
      <c r="BG23" s="32">
        <v>0</v>
      </c>
      <c r="BH23" s="32">
        <f t="shared" si="21"/>
        <v>0</v>
      </c>
      <c r="BI23" s="32">
        <v>0</v>
      </c>
      <c r="BJ23" s="50">
        <v>0</v>
      </c>
    </row>
    <row r="24" spans="1:62" s="51" customFormat="1" ht="28.15" customHeight="1" x14ac:dyDescent="0.25">
      <c r="A24" s="86" t="s">
        <v>28</v>
      </c>
      <c r="B24" s="63">
        <f t="shared" si="0"/>
        <v>0</v>
      </c>
      <c r="C24" s="64">
        <f t="shared" si="1"/>
        <v>0</v>
      </c>
      <c r="D24" s="64">
        <f t="shared" si="1"/>
        <v>0</v>
      </c>
      <c r="E24" s="64">
        <f t="shared" si="4"/>
        <v>0</v>
      </c>
      <c r="F24" s="64">
        <f t="shared" si="2"/>
        <v>0</v>
      </c>
      <c r="G24" s="64">
        <f t="shared" si="2"/>
        <v>0</v>
      </c>
      <c r="H24" s="64">
        <f t="shared" si="5"/>
        <v>0</v>
      </c>
      <c r="I24" s="32">
        <v>0</v>
      </c>
      <c r="J24" s="32">
        <v>0</v>
      </c>
      <c r="K24" s="32">
        <f t="shared" si="6"/>
        <v>0</v>
      </c>
      <c r="L24" s="32">
        <v>0</v>
      </c>
      <c r="M24" s="50">
        <v>0</v>
      </c>
      <c r="N24" s="50">
        <f t="shared" si="7"/>
        <v>0</v>
      </c>
      <c r="O24" s="32">
        <v>0</v>
      </c>
      <c r="P24" s="32">
        <v>0</v>
      </c>
      <c r="Q24" s="32">
        <f t="shared" si="8"/>
        <v>0</v>
      </c>
      <c r="R24" s="32">
        <v>0</v>
      </c>
      <c r="S24" s="32">
        <v>0</v>
      </c>
      <c r="T24" s="32">
        <f t="shared" si="9"/>
        <v>0</v>
      </c>
      <c r="U24" s="32">
        <v>0</v>
      </c>
      <c r="V24" s="32">
        <v>0</v>
      </c>
      <c r="W24" s="32">
        <f t="shared" si="10"/>
        <v>0</v>
      </c>
      <c r="X24" s="32">
        <v>0</v>
      </c>
      <c r="Y24" s="32">
        <v>0</v>
      </c>
      <c r="Z24" s="32">
        <f t="shared" si="11"/>
        <v>0</v>
      </c>
      <c r="AA24" s="32">
        <v>0</v>
      </c>
      <c r="AB24" s="32">
        <v>0</v>
      </c>
      <c r="AC24" s="32">
        <f t="shared" si="12"/>
        <v>0</v>
      </c>
      <c r="AD24" s="32">
        <v>0</v>
      </c>
      <c r="AE24" s="50">
        <v>0</v>
      </c>
      <c r="AF24" s="86" t="s">
        <v>28</v>
      </c>
      <c r="AG24" s="63">
        <f t="shared" si="3"/>
        <v>0</v>
      </c>
      <c r="AH24" s="64">
        <f>AN24+AT24+AZ24+BF24</f>
        <v>0</v>
      </c>
      <c r="AI24" s="64">
        <f t="shared" si="42"/>
        <v>0</v>
      </c>
      <c r="AJ24" s="64">
        <f t="shared" si="13"/>
        <v>0</v>
      </c>
      <c r="AK24" s="64">
        <f>AQ24+AW24+BC24+BI24</f>
        <v>0</v>
      </c>
      <c r="AL24" s="64">
        <f t="shared" si="43"/>
        <v>0</v>
      </c>
      <c r="AM24" s="64">
        <f t="shared" si="14"/>
        <v>0</v>
      </c>
      <c r="AN24" s="32">
        <v>0</v>
      </c>
      <c r="AO24" s="32">
        <v>0</v>
      </c>
      <c r="AP24" s="32">
        <f t="shared" si="15"/>
        <v>0</v>
      </c>
      <c r="AQ24" s="32">
        <v>0</v>
      </c>
      <c r="AR24" s="50">
        <v>0</v>
      </c>
      <c r="AS24" s="50">
        <f t="shared" si="16"/>
        <v>0</v>
      </c>
      <c r="AT24" s="32">
        <v>0</v>
      </c>
      <c r="AU24" s="32">
        <v>0</v>
      </c>
      <c r="AV24" s="32">
        <f t="shared" si="17"/>
        <v>0</v>
      </c>
      <c r="AW24" s="32">
        <v>0</v>
      </c>
      <c r="AX24" s="32">
        <v>0</v>
      </c>
      <c r="AY24" s="32">
        <f t="shared" si="18"/>
        <v>0</v>
      </c>
      <c r="AZ24" s="32">
        <v>0</v>
      </c>
      <c r="BA24" s="32">
        <v>0</v>
      </c>
      <c r="BB24" s="32">
        <f t="shared" si="19"/>
        <v>0</v>
      </c>
      <c r="BC24" s="32">
        <v>0</v>
      </c>
      <c r="BD24" s="32">
        <v>0</v>
      </c>
      <c r="BE24" s="32">
        <f t="shared" si="20"/>
        <v>0</v>
      </c>
      <c r="BF24" s="32">
        <v>0</v>
      </c>
      <c r="BG24" s="32">
        <v>0</v>
      </c>
      <c r="BH24" s="32">
        <f t="shared" si="21"/>
        <v>0</v>
      </c>
      <c r="BI24" s="32">
        <v>0</v>
      </c>
      <c r="BJ24" s="50">
        <v>0</v>
      </c>
    </row>
    <row r="25" spans="1:62" s="51" customFormat="1" ht="28.15" customHeight="1" x14ac:dyDescent="0.25">
      <c r="A25" s="86" t="s">
        <v>29</v>
      </c>
      <c r="B25" s="63">
        <f t="shared" si="0"/>
        <v>0</v>
      </c>
      <c r="C25" s="64">
        <f t="shared" si="1"/>
        <v>0</v>
      </c>
      <c r="D25" s="64">
        <f t="shared" si="1"/>
        <v>0</v>
      </c>
      <c r="E25" s="64">
        <f t="shared" si="4"/>
        <v>0</v>
      </c>
      <c r="F25" s="64">
        <f t="shared" si="2"/>
        <v>0</v>
      </c>
      <c r="G25" s="64">
        <f t="shared" si="2"/>
        <v>0</v>
      </c>
      <c r="H25" s="64">
        <f t="shared" si="5"/>
        <v>0</v>
      </c>
      <c r="I25" s="32">
        <v>0</v>
      </c>
      <c r="J25" s="32">
        <v>0</v>
      </c>
      <c r="K25" s="32">
        <f t="shared" si="6"/>
        <v>0</v>
      </c>
      <c r="L25" s="32">
        <v>0</v>
      </c>
      <c r="M25" s="50">
        <v>0</v>
      </c>
      <c r="N25" s="50">
        <f t="shared" si="7"/>
        <v>0</v>
      </c>
      <c r="O25" s="32">
        <v>0</v>
      </c>
      <c r="P25" s="32">
        <v>0</v>
      </c>
      <c r="Q25" s="32">
        <f t="shared" si="8"/>
        <v>0</v>
      </c>
      <c r="R25" s="32">
        <v>0</v>
      </c>
      <c r="S25" s="32">
        <v>0</v>
      </c>
      <c r="T25" s="32">
        <f t="shared" si="9"/>
        <v>0</v>
      </c>
      <c r="U25" s="32">
        <v>0</v>
      </c>
      <c r="V25" s="32">
        <v>0</v>
      </c>
      <c r="W25" s="32">
        <f t="shared" si="10"/>
        <v>0</v>
      </c>
      <c r="X25" s="32">
        <v>0</v>
      </c>
      <c r="Y25" s="32">
        <v>0</v>
      </c>
      <c r="Z25" s="32">
        <f t="shared" si="11"/>
        <v>0</v>
      </c>
      <c r="AA25" s="32">
        <v>0</v>
      </c>
      <c r="AB25" s="32">
        <v>0</v>
      </c>
      <c r="AC25" s="32">
        <f t="shared" si="12"/>
        <v>0</v>
      </c>
      <c r="AD25" s="32">
        <v>0</v>
      </c>
      <c r="AE25" s="50">
        <v>0</v>
      </c>
      <c r="AF25" s="86" t="s">
        <v>29</v>
      </c>
      <c r="AG25" s="63">
        <f t="shared" si="3"/>
        <v>0</v>
      </c>
      <c r="AH25" s="64">
        <f>AN25+AT25+AZ25+BF25</f>
        <v>0</v>
      </c>
      <c r="AI25" s="64">
        <f t="shared" si="42"/>
        <v>0</v>
      </c>
      <c r="AJ25" s="64">
        <f t="shared" si="13"/>
        <v>0</v>
      </c>
      <c r="AK25" s="64">
        <f>AQ25+AW25+BC25+BI25</f>
        <v>0</v>
      </c>
      <c r="AL25" s="64">
        <f t="shared" si="43"/>
        <v>0</v>
      </c>
      <c r="AM25" s="64">
        <f t="shared" si="14"/>
        <v>0</v>
      </c>
      <c r="AN25" s="32">
        <v>0</v>
      </c>
      <c r="AO25" s="32">
        <v>0</v>
      </c>
      <c r="AP25" s="32">
        <f t="shared" si="15"/>
        <v>0</v>
      </c>
      <c r="AQ25" s="32">
        <v>0</v>
      </c>
      <c r="AR25" s="50">
        <v>0</v>
      </c>
      <c r="AS25" s="50">
        <f t="shared" si="16"/>
        <v>0</v>
      </c>
      <c r="AT25" s="32">
        <v>0</v>
      </c>
      <c r="AU25" s="32">
        <v>0</v>
      </c>
      <c r="AV25" s="32">
        <f t="shared" si="17"/>
        <v>0</v>
      </c>
      <c r="AW25" s="32">
        <v>0</v>
      </c>
      <c r="AX25" s="32">
        <v>0</v>
      </c>
      <c r="AY25" s="32">
        <f t="shared" si="18"/>
        <v>0</v>
      </c>
      <c r="AZ25" s="32">
        <v>0</v>
      </c>
      <c r="BA25" s="32">
        <v>0</v>
      </c>
      <c r="BB25" s="32">
        <f t="shared" si="19"/>
        <v>0</v>
      </c>
      <c r="BC25" s="32">
        <v>0</v>
      </c>
      <c r="BD25" s="32">
        <v>0</v>
      </c>
      <c r="BE25" s="32">
        <f t="shared" si="20"/>
        <v>0</v>
      </c>
      <c r="BF25" s="32">
        <v>0</v>
      </c>
      <c r="BG25" s="32">
        <v>0</v>
      </c>
      <c r="BH25" s="32">
        <f t="shared" si="21"/>
        <v>0</v>
      </c>
      <c r="BI25" s="32">
        <v>0</v>
      </c>
      <c r="BJ25" s="50">
        <v>0</v>
      </c>
    </row>
    <row r="26" spans="1:62" s="51" customFormat="1" ht="28.15" customHeight="1" x14ac:dyDescent="0.25">
      <c r="A26" s="86" t="s">
        <v>30</v>
      </c>
      <c r="B26" s="63">
        <f t="shared" si="0"/>
        <v>0</v>
      </c>
      <c r="C26" s="64">
        <f t="shared" si="1"/>
        <v>0</v>
      </c>
      <c r="D26" s="64">
        <f t="shared" si="1"/>
        <v>0</v>
      </c>
      <c r="E26" s="64">
        <f t="shared" si="4"/>
        <v>0</v>
      </c>
      <c r="F26" s="64">
        <f t="shared" si="2"/>
        <v>0</v>
      </c>
      <c r="G26" s="64">
        <f t="shared" si="2"/>
        <v>0</v>
      </c>
      <c r="H26" s="64">
        <f t="shared" si="5"/>
        <v>0</v>
      </c>
      <c r="I26" s="32">
        <v>0</v>
      </c>
      <c r="J26" s="32">
        <v>0</v>
      </c>
      <c r="K26" s="32">
        <f t="shared" si="6"/>
        <v>0</v>
      </c>
      <c r="L26" s="32">
        <v>0</v>
      </c>
      <c r="M26" s="50">
        <v>0</v>
      </c>
      <c r="N26" s="50">
        <f t="shared" si="7"/>
        <v>0</v>
      </c>
      <c r="O26" s="32">
        <v>0</v>
      </c>
      <c r="P26" s="32">
        <v>0</v>
      </c>
      <c r="Q26" s="32">
        <f t="shared" si="8"/>
        <v>0</v>
      </c>
      <c r="R26" s="32">
        <v>0</v>
      </c>
      <c r="S26" s="32">
        <v>0</v>
      </c>
      <c r="T26" s="32">
        <f t="shared" si="9"/>
        <v>0</v>
      </c>
      <c r="U26" s="32">
        <v>0</v>
      </c>
      <c r="V26" s="32">
        <v>0</v>
      </c>
      <c r="W26" s="32">
        <f t="shared" si="10"/>
        <v>0</v>
      </c>
      <c r="X26" s="32">
        <v>0</v>
      </c>
      <c r="Y26" s="32">
        <v>0</v>
      </c>
      <c r="Z26" s="32">
        <f t="shared" si="11"/>
        <v>0</v>
      </c>
      <c r="AA26" s="32">
        <v>0</v>
      </c>
      <c r="AB26" s="32">
        <v>0</v>
      </c>
      <c r="AC26" s="32">
        <f t="shared" si="12"/>
        <v>0</v>
      </c>
      <c r="AD26" s="32">
        <v>0</v>
      </c>
      <c r="AE26" s="50">
        <v>0</v>
      </c>
      <c r="AF26" s="86" t="s">
        <v>30</v>
      </c>
      <c r="AG26" s="63">
        <f t="shared" si="3"/>
        <v>0</v>
      </c>
      <c r="AH26" s="64">
        <f>AN26+AT26+AZ26+BF26</f>
        <v>0</v>
      </c>
      <c r="AI26" s="64">
        <f t="shared" si="42"/>
        <v>0</v>
      </c>
      <c r="AJ26" s="64">
        <f t="shared" si="13"/>
        <v>0</v>
      </c>
      <c r="AK26" s="64">
        <f>AQ26+AW26+BC26+BI26</f>
        <v>0</v>
      </c>
      <c r="AL26" s="64">
        <f t="shared" si="43"/>
        <v>0</v>
      </c>
      <c r="AM26" s="64">
        <f t="shared" si="14"/>
        <v>0</v>
      </c>
      <c r="AN26" s="32">
        <v>0</v>
      </c>
      <c r="AO26" s="32">
        <v>0</v>
      </c>
      <c r="AP26" s="32">
        <f t="shared" si="15"/>
        <v>0</v>
      </c>
      <c r="AQ26" s="32">
        <v>0</v>
      </c>
      <c r="AR26" s="50">
        <v>0</v>
      </c>
      <c r="AS26" s="50">
        <f t="shared" si="16"/>
        <v>0</v>
      </c>
      <c r="AT26" s="32">
        <v>0</v>
      </c>
      <c r="AU26" s="32">
        <v>0</v>
      </c>
      <c r="AV26" s="32">
        <f t="shared" si="17"/>
        <v>0</v>
      </c>
      <c r="AW26" s="32">
        <v>0</v>
      </c>
      <c r="AX26" s="32">
        <v>0</v>
      </c>
      <c r="AY26" s="32">
        <f t="shared" si="18"/>
        <v>0</v>
      </c>
      <c r="AZ26" s="32">
        <v>0</v>
      </c>
      <c r="BA26" s="32">
        <v>0</v>
      </c>
      <c r="BB26" s="32">
        <f t="shared" si="19"/>
        <v>0</v>
      </c>
      <c r="BC26" s="32">
        <v>0</v>
      </c>
      <c r="BD26" s="32">
        <v>0</v>
      </c>
      <c r="BE26" s="32">
        <f t="shared" si="20"/>
        <v>0</v>
      </c>
      <c r="BF26" s="32">
        <v>0</v>
      </c>
      <c r="BG26" s="32">
        <v>0</v>
      </c>
      <c r="BH26" s="32">
        <f t="shared" si="21"/>
        <v>0</v>
      </c>
      <c r="BI26" s="32">
        <v>0</v>
      </c>
      <c r="BJ26" s="50">
        <v>0</v>
      </c>
    </row>
    <row r="27" spans="1:62" ht="28.15" customHeight="1" thickBot="1" x14ac:dyDescent="0.3">
      <c r="A27" s="85" t="s">
        <v>31</v>
      </c>
      <c r="B27" s="74">
        <f t="shared" si="0"/>
        <v>0</v>
      </c>
      <c r="C27" s="75">
        <f t="shared" si="1"/>
        <v>0</v>
      </c>
      <c r="D27" s="75">
        <f t="shared" si="1"/>
        <v>0</v>
      </c>
      <c r="E27" s="75">
        <f>SUM(F27:G27)</f>
        <v>0</v>
      </c>
      <c r="F27" s="75">
        <f t="shared" si="2"/>
        <v>0</v>
      </c>
      <c r="G27" s="75">
        <f t="shared" si="2"/>
        <v>0</v>
      </c>
      <c r="H27" s="75">
        <f t="shared" si="5"/>
        <v>0</v>
      </c>
      <c r="I27" s="76">
        <v>0</v>
      </c>
      <c r="J27" s="76">
        <v>0</v>
      </c>
      <c r="K27" s="76">
        <f t="shared" si="6"/>
        <v>0</v>
      </c>
      <c r="L27" s="76">
        <v>0</v>
      </c>
      <c r="M27" s="27">
        <v>0</v>
      </c>
      <c r="N27" s="27">
        <f t="shared" si="7"/>
        <v>0</v>
      </c>
      <c r="O27" s="77">
        <v>0</v>
      </c>
      <c r="P27" s="77">
        <v>0</v>
      </c>
      <c r="Q27" s="76">
        <f t="shared" si="8"/>
        <v>0</v>
      </c>
      <c r="R27" s="77">
        <v>0</v>
      </c>
      <c r="S27" s="77">
        <v>0</v>
      </c>
      <c r="T27" s="76">
        <f t="shared" si="9"/>
        <v>0</v>
      </c>
      <c r="U27" s="77">
        <v>0</v>
      </c>
      <c r="V27" s="77">
        <v>0</v>
      </c>
      <c r="W27" s="76">
        <f t="shared" si="10"/>
        <v>0</v>
      </c>
      <c r="X27" s="77">
        <v>0</v>
      </c>
      <c r="Y27" s="77">
        <v>0</v>
      </c>
      <c r="Z27" s="76">
        <f t="shared" si="11"/>
        <v>0</v>
      </c>
      <c r="AA27" s="32">
        <v>0</v>
      </c>
      <c r="AB27" s="32">
        <v>0</v>
      </c>
      <c r="AC27" s="32">
        <f t="shared" si="12"/>
        <v>0</v>
      </c>
      <c r="AD27" s="32">
        <v>0</v>
      </c>
      <c r="AE27" s="50">
        <v>0</v>
      </c>
      <c r="AF27" s="85" t="s">
        <v>66</v>
      </c>
      <c r="AG27" s="74">
        <f t="shared" si="3"/>
        <v>0</v>
      </c>
      <c r="AH27" s="75">
        <f>AN27+AT27+AZ27+BF27</f>
        <v>0</v>
      </c>
      <c r="AI27" s="75">
        <f t="shared" si="42"/>
        <v>0</v>
      </c>
      <c r="AJ27" s="75">
        <f>SUM(AK27:AL27)</f>
        <v>0</v>
      </c>
      <c r="AK27" s="75">
        <f>AQ27+AW27+BC27+BI27</f>
        <v>0</v>
      </c>
      <c r="AL27" s="75">
        <f t="shared" si="43"/>
        <v>0</v>
      </c>
      <c r="AM27" s="75">
        <f t="shared" si="14"/>
        <v>0</v>
      </c>
      <c r="AN27" s="76">
        <v>0</v>
      </c>
      <c r="AO27" s="76">
        <v>0</v>
      </c>
      <c r="AP27" s="76">
        <f t="shared" si="15"/>
        <v>0</v>
      </c>
      <c r="AQ27" s="76">
        <v>0</v>
      </c>
      <c r="AR27" s="27">
        <v>0</v>
      </c>
      <c r="AS27" s="27">
        <f t="shared" si="16"/>
        <v>0</v>
      </c>
      <c r="AT27" s="76">
        <v>0</v>
      </c>
      <c r="AU27" s="76">
        <v>0</v>
      </c>
      <c r="AV27" s="76">
        <f t="shared" si="17"/>
        <v>0</v>
      </c>
      <c r="AW27" s="76">
        <v>0</v>
      </c>
      <c r="AX27" s="76">
        <v>0</v>
      </c>
      <c r="AY27" s="76">
        <f t="shared" si="18"/>
        <v>0</v>
      </c>
      <c r="AZ27" s="76">
        <v>0</v>
      </c>
      <c r="BA27" s="76">
        <v>0</v>
      </c>
      <c r="BB27" s="76">
        <f t="shared" si="19"/>
        <v>0</v>
      </c>
      <c r="BC27" s="76">
        <v>0</v>
      </c>
      <c r="BD27" s="76">
        <v>0</v>
      </c>
      <c r="BE27" s="76">
        <f t="shared" si="20"/>
        <v>0</v>
      </c>
      <c r="BF27" s="77">
        <v>0</v>
      </c>
      <c r="BG27" s="77">
        <v>0</v>
      </c>
      <c r="BH27" s="32">
        <f t="shared" si="21"/>
        <v>0</v>
      </c>
      <c r="BI27" s="32">
        <v>0</v>
      </c>
      <c r="BJ27" s="50">
        <v>0</v>
      </c>
    </row>
    <row r="28" spans="1:62" ht="25.15" customHeight="1" x14ac:dyDescent="0.25">
      <c r="A28" s="51" t="s">
        <v>32</v>
      </c>
      <c r="B28" s="51"/>
      <c r="C28" s="51"/>
      <c r="D28" s="51"/>
      <c r="E28" s="51"/>
      <c r="F28" s="51"/>
      <c r="G28" s="51"/>
      <c r="H28" s="51"/>
      <c r="I28" s="79"/>
      <c r="J28" s="79"/>
      <c r="K28" s="79"/>
      <c r="L28" s="79"/>
      <c r="M28" s="79"/>
      <c r="N28" s="79"/>
      <c r="AA28" s="99"/>
      <c r="AB28" s="99"/>
      <c r="AC28" s="99"/>
      <c r="AD28" s="99"/>
      <c r="AE28" s="99"/>
      <c r="AF28" s="51" t="s">
        <v>32</v>
      </c>
      <c r="AG28" s="51"/>
      <c r="AH28" s="51"/>
      <c r="AI28" s="51"/>
      <c r="AJ28" s="51"/>
      <c r="AK28" s="51"/>
      <c r="AL28" s="51"/>
      <c r="AM28" s="51"/>
      <c r="AN28" s="79"/>
      <c r="AO28" s="79"/>
      <c r="AP28" s="79"/>
      <c r="AQ28" s="79"/>
      <c r="AR28" s="79"/>
      <c r="AS28" s="79"/>
      <c r="BF28" s="99"/>
      <c r="BG28" s="99"/>
      <c r="BH28" s="99"/>
      <c r="BI28" s="99"/>
      <c r="BJ28" s="99"/>
    </row>
    <row r="29" spans="1:62" x14ac:dyDescent="0.25">
      <c r="A29" s="51" t="s">
        <v>33</v>
      </c>
      <c r="B29" s="51"/>
      <c r="C29" s="51"/>
      <c r="D29" s="51"/>
      <c r="E29" s="51"/>
      <c r="F29" s="51"/>
      <c r="G29" s="51"/>
      <c r="H29" s="51"/>
      <c r="I29" s="51"/>
      <c r="J29" s="51"/>
      <c r="K29" s="51"/>
      <c r="L29" s="51"/>
      <c r="M29" s="51"/>
      <c r="N29" s="51"/>
      <c r="O29" s="51"/>
      <c r="AF29" s="51" t="s">
        <v>33</v>
      </c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</row>
  </sheetData>
  <mergeCells count="40">
    <mergeCell ref="A1:AE1"/>
    <mergeCell ref="AF1:BJ1"/>
    <mergeCell ref="N2:Q2"/>
    <mergeCell ref="AA2:AE2"/>
    <mergeCell ref="AR2:AV2"/>
    <mergeCell ref="BF2:BJ2"/>
    <mergeCell ref="Z3:AE3"/>
    <mergeCell ref="B4:D4"/>
    <mergeCell ref="E4:G4"/>
    <mergeCell ref="H4:J4"/>
    <mergeCell ref="K4:M4"/>
    <mergeCell ref="N4:P4"/>
    <mergeCell ref="Q4:S4"/>
    <mergeCell ref="T4:V4"/>
    <mergeCell ref="A3:A5"/>
    <mergeCell ref="B3:G3"/>
    <mergeCell ref="H3:M3"/>
    <mergeCell ref="N3:S3"/>
    <mergeCell ref="T3:Y3"/>
    <mergeCell ref="AS3:AX3"/>
    <mergeCell ref="AY3:BD3"/>
    <mergeCell ref="AJ4:AL4"/>
    <mergeCell ref="AM4:AO4"/>
    <mergeCell ref="AP4:AR4"/>
    <mergeCell ref="BE3:BJ3"/>
    <mergeCell ref="AG4:AI4"/>
    <mergeCell ref="W4:Y4"/>
    <mergeCell ref="Z4:AB4"/>
    <mergeCell ref="AA28:AE28"/>
    <mergeCell ref="BF28:BJ28"/>
    <mergeCell ref="AS4:AU4"/>
    <mergeCell ref="AV4:AX4"/>
    <mergeCell ref="AY4:BA4"/>
    <mergeCell ref="BB4:BD4"/>
    <mergeCell ref="BE4:BG4"/>
    <mergeCell ref="BH4:BJ4"/>
    <mergeCell ref="AC4:AE4"/>
    <mergeCell ref="AF3:AF5"/>
    <mergeCell ref="AG3:AL3"/>
    <mergeCell ref="AM3:AR3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8" scale="6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J29"/>
  <sheetViews>
    <sheetView zoomScaleNormal="100" workbookViewId="0">
      <pane ySplit="6" topLeftCell="A7" activePane="bottomLeft" state="frozen"/>
      <selection pane="bottomLeft" activeCell="BF28" sqref="BF28:BJ28"/>
    </sheetView>
  </sheetViews>
  <sheetFormatPr defaultColWidth="8.875" defaultRowHeight="16.5" x14ac:dyDescent="0.25"/>
  <cols>
    <col min="1" max="1" width="12.75" style="11" customWidth="1"/>
    <col min="2" max="4" width="9.75" style="11" customWidth="1"/>
    <col min="5" max="7" width="11.75" style="11" customWidth="1"/>
    <col min="8" max="8" width="10.75" style="11" customWidth="1"/>
    <col min="9" max="10" width="9.75" style="11" customWidth="1"/>
    <col min="11" max="13" width="11.75" style="11" customWidth="1"/>
    <col min="14" max="31" width="9.75" style="11" customWidth="1"/>
    <col min="32" max="32" width="12.75" style="11" customWidth="1"/>
    <col min="33" max="62" width="9.75" style="11" customWidth="1"/>
    <col min="63" max="16384" width="8.875" style="11"/>
  </cols>
  <sheetData>
    <row r="1" spans="1:62" s="1" customFormat="1" ht="41.45" customHeight="1" x14ac:dyDescent="0.25">
      <c r="A1" s="121" t="s">
        <v>38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1"/>
      <c r="V1" s="121"/>
      <c r="W1" s="121"/>
      <c r="X1" s="121"/>
      <c r="Y1" s="121"/>
      <c r="Z1" s="121"/>
      <c r="AA1" s="121"/>
      <c r="AB1" s="121"/>
      <c r="AC1" s="121"/>
      <c r="AD1" s="121"/>
      <c r="AE1" s="121"/>
      <c r="AF1" s="121" t="s">
        <v>38</v>
      </c>
      <c r="AG1" s="121"/>
      <c r="AH1" s="121"/>
      <c r="AI1" s="121"/>
      <c r="AJ1" s="121"/>
      <c r="AK1" s="121"/>
      <c r="AL1" s="121"/>
      <c r="AM1" s="121"/>
      <c r="AN1" s="121"/>
      <c r="AO1" s="121"/>
      <c r="AP1" s="121"/>
      <c r="AQ1" s="121"/>
      <c r="AR1" s="121"/>
      <c r="AS1" s="121"/>
      <c r="AT1" s="121"/>
      <c r="AU1" s="121"/>
      <c r="AV1" s="121"/>
      <c r="AW1" s="121"/>
      <c r="AX1" s="121"/>
      <c r="AY1" s="121"/>
      <c r="AZ1" s="121"/>
      <c r="BA1" s="121"/>
      <c r="BB1" s="121"/>
      <c r="BC1" s="121"/>
      <c r="BD1" s="121"/>
      <c r="BE1" s="121"/>
      <c r="BF1" s="121"/>
      <c r="BG1" s="121"/>
      <c r="BH1" s="121"/>
      <c r="BI1" s="121"/>
      <c r="BJ1" s="121"/>
    </row>
    <row r="2" spans="1:62" s="1" customFormat="1" ht="25.15" customHeight="1" thickBot="1" x14ac:dyDescent="0.3">
      <c r="A2" s="44"/>
      <c r="B2" s="44"/>
      <c r="C2" s="44"/>
      <c r="D2" s="44"/>
      <c r="E2" s="44"/>
      <c r="F2" s="44"/>
      <c r="G2" s="44"/>
      <c r="H2" s="44"/>
      <c r="I2" s="2"/>
      <c r="J2" s="2"/>
      <c r="K2" s="2"/>
      <c r="L2" s="2"/>
      <c r="M2" s="2"/>
      <c r="N2" s="122" t="s">
        <v>48</v>
      </c>
      <c r="O2" s="122"/>
      <c r="P2" s="122"/>
      <c r="Q2" s="122"/>
      <c r="R2" s="2"/>
      <c r="S2" s="2"/>
      <c r="T2" s="2"/>
      <c r="U2" s="2"/>
      <c r="V2" s="2"/>
      <c r="W2" s="2"/>
      <c r="X2" s="2"/>
      <c r="Y2" s="2"/>
      <c r="Z2" s="2"/>
      <c r="AA2" s="123" t="s">
        <v>42</v>
      </c>
      <c r="AB2" s="123"/>
      <c r="AC2" s="123"/>
      <c r="AD2" s="123"/>
      <c r="AE2" s="123"/>
      <c r="AF2" s="44"/>
      <c r="AG2" s="44"/>
      <c r="AH2" s="44"/>
      <c r="AI2" s="44"/>
      <c r="AJ2" s="44"/>
      <c r="AK2" s="44"/>
      <c r="AL2" s="44"/>
      <c r="AM2" s="44"/>
      <c r="AN2" s="2"/>
      <c r="AO2" s="2"/>
      <c r="AP2" s="2"/>
      <c r="AQ2" s="2"/>
      <c r="AR2" s="123" t="s">
        <v>49</v>
      </c>
      <c r="AS2" s="123"/>
      <c r="AT2" s="123"/>
      <c r="AU2" s="123"/>
      <c r="AV2" s="123"/>
      <c r="AW2" s="2"/>
      <c r="AX2" s="2"/>
      <c r="AY2" s="2"/>
      <c r="AZ2" s="2"/>
      <c r="BA2" s="2"/>
      <c r="BB2" s="2"/>
      <c r="BC2" s="2"/>
      <c r="BD2" s="2"/>
      <c r="BE2" s="2"/>
      <c r="BF2" s="123" t="s">
        <v>43</v>
      </c>
      <c r="BG2" s="123"/>
      <c r="BH2" s="123"/>
      <c r="BI2" s="123"/>
      <c r="BJ2" s="123"/>
    </row>
    <row r="3" spans="1:62" s="1" customFormat="1" ht="28.15" customHeight="1" x14ac:dyDescent="0.25">
      <c r="A3" s="115" t="s">
        <v>37</v>
      </c>
      <c r="B3" s="118" t="s">
        <v>0</v>
      </c>
      <c r="C3" s="119"/>
      <c r="D3" s="119"/>
      <c r="E3" s="119"/>
      <c r="F3" s="119"/>
      <c r="G3" s="115"/>
      <c r="H3" s="109" t="s">
        <v>1</v>
      </c>
      <c r="I3" s="110"/>
      <c r="J3" s="110"/>
      <c r="K3" s="110"/>
      <c r="L3" s="110"/>
      <c r="M3" s="120"/>
      <c r="N3" s="109" t="s">
        <v>2</v>
      </c>
      <c r="O3" s="110"/>
      <c r="P3" s="110"/>
      <c r="Q3" s="110"/>
      <c r="R3" s="110"/>
      <c r="S3" s="120"/>
      <c r="T3" s="109" t="s">
        <v>3</v>
      </c>
      <c r="U3" s="110"/>
      <c r="V3" s="110"/>
      <c r="W3" s="110"/>
      <c r="X3" s="110"/>
      <c r="Y3" s="120"/>
      <c r="Z3" s="109" t="s">
        <v>46</v>
      </c>
      <c r="AA3" s="110"/>
      <c r="AB3" s="110"/>
      <c r="AC3" s="110"/>
      <c r="AD3" s="110"/>
      <c r="AE3" s="110"/>
      <c r="AF3" s="115" t="s">
        <v>37</v>
      </c>
      <c r="AG3" s="118" t="s">
        <v>0</v>
      </c>
      <c r="AH3" s="119"/>
      <c r="AI3" s="119"/>
      <c r="AJ3" s="119"/>
      <c r="AK3" s="119"/>
      <c r="AL3" s="115"/>
      <c r="AM3" s="109" t="s">
        <v>1</v>
      </c>
      <c r="AN3" s="110"/>
      <c r="AO3" s="110"/>
      <c r="AP3" s="110"/>
      <c r="AQ3" s="110"/>
      <c r="AR3" s="120"/>
      <c r="AS3" s="109" t="s">
        <v>2</v>
      </c>
      <c r="AT3" s="110"/>
      <c r="AU3" s="110"/>
      <c r="AV3" s="110"/>
      <c r="AW3" s="110"/>
      <c r="AX3" s="120"/>
      <c r="AY3" s="109" t="s">
        <v>3</v>
      </c>
      <c r="AZ3" s="110"/>
      <c r="BA3" s="110"/>
      <c r="BB3" s="110"/>
      <c r="BC3" s="110"/>
      <c r="BD3" s="120"/>
      <c r="BE3" s="109" t="s">
        <v>46</v>
      </c>
      <c r="BF3" s="110"/>
      <c r="BG3" s="110"/>
      <c r="BH3" s="110"/>
      <c r="BI3" s="110"/>
      <c r="BJ3" s="110"/>
    </row>
    <row r="4" spans="1:62" s="1" customFormat="1" ht="28.15" customHeight="1" x14ac:dyDescent="0.25">
      <c r="A4" s="116"/>
      <c r="B4" s="111" t="s">
        <v>5</v>
      </c>
      <c r="C4" s="112"/>
      <c r="D4" s="113"/>
      <c r="E4" s="111" t="s">
        <v>6</v>
      </c>
      <c r="F4" s="112"/>
      <c r="G4" s="113"/>
      <c r="H4" s="111" t="s">
        <v>5</v>
      </c>
      <c r="I4" s="112"/>
      <c r="J4" s="113"/>
      <c r="K4" s="111" t="s">
        <v>6</v>
      </c>
      <c r="L4" s="112"/>
      <c r="M4" s="113"/>
      <c r="N4" s="111" t="s">
        <v>5</v>
      </c>
      <c r="O4" s="112"/>
      <c r="P4" s="113"/>
      <c r="Q4" s="111" t="s">
        <v>6</v>
      </c>
      <c r="R4" s="112"/>
      <c r="S4" s="113"/>
      <c r="T4" s="111" t="s">
        <v>5</v>
      </c>
      <c r="U4" s="112"/>
      <c r="V4" s="113"/>
      <c r="W4" s="111" t="s">
        <v>6</v>
      </c>
      <c r="X4" s="112"/>
      <c r="Y4" s="113"/>
      <c r="Z4" s="111" t="s">
        <v>5</v>
      </c>
      <c r="AA4" s="112"/>
      <c r="AB4" s="113"/>
      <c r="AC4" s="111" t="s">
        <v>6</v>
      </c>
      <c r="AD4" s="112"/>
      <c r="AE4" s="112"/>
      <c r="AF4" s="116"/>
      <c r="AG4" s="111" t="s">
        <v>5</v>
      </c>
      <c r="AH4" s="112"/>
      <c r="AI4" s="113"/>
      <c r="AJ4" s="111" t="s">
        <v>6</v>
      </c>
      <c r="AK4" s="112"/>
      <c r="AL4" s="113"/>
      <c r="AM4" s="111" t="s">
        <v>5</v>
      </c>
      <c r="AN4" s="112"/>
      <c r="AO4" s="113"/>
      <c r="AP4" s="111" t="s">
        <v>6</v>
      </c>
      <c r="AQ4" s="112"/>
      <c r="AR4" s="113"/>
      <c r="AS4" s="111" t="s">
        <v>5</v>
      </c>
      <c r="AT4" s="112"/>
      <c r="AU4" s="113"/>
      <c r="AV4" s="111" t="s">
        <v>6</v>
      </c>
      <c r="AW4" s="112"/>
      <c r="AX4" s="113"/>
      <c r="AY4" s="111" t="s">
        <v>5</v>
      </c>
      <c r="AZ4" s="112"/>
      <c r="BA4" s="113"/>
      <c r="BB4" s="111" t="s">
        <v>6</v>
      </c>
      <c r="BC4" s="112"/>
      <c r="BD4" s="113"/>
      <c r="BE4" s="111" t="s">
        <v>5</v>
      </c>
      <c r="BF4" s="112"/>
      <c r="BG4" s="113"/>
      <c r="BH4" s="111" t="s">
        <v>6</v>
      </c>
      <c r="BI4" s="112"/>
      <c r="BJ4" s="112"/>
    </row>
    <row r="5" spans="1:62" s="1" customFormat="1" ht="28.15" customHeight="1" x14ac:dyDescent="0.25">
      <c r="A5" s="117"/>
      <c r="B5" s="14" t="s">
        <v>35</v>
      </c>
      <c r="C5" s="16" t="s">
        <v>7</v>
      </c>
      <c r="D5" s="16" t="s">
        <v>8</v>
      </c>
      <c r="E5" s="3" t="s">
        <v>35</v>
      </c>
      <c r="F5" s="4" t="s">
        <v>7</v>
      </c>
      <c r="G5" s="4" t="s">
        <v>8</v>
      </c>
      <c r="H5" s="3" t="s">
        <v>35</v>
      </c>
      <c r="I5" s="3" t="s">
        <v>7</v>
      </c>
      <c r="J5" s="3" t="s">
        <v>8</v>
      </c>
      <c r="K5" s="3" t="s">
        <v>35</v>
      </c>
      <c r="L5" s="4" t="s">
        <v>7</v>
      </c>
      <c r="M5" s="4" t="s">
        <v>8</v>
      </c>
      <c r="N5" s="3" t="s">
        <v>35</v>
      </c>
      <c r="O5" s="3" t="s">
        <v>7</v>
      </c>
      <c r="P5" s="3" t="s">
        <v>8</v>
      </c>
      <c r="Q5" s="3" t="s">
        <v>34</v>
      </c>
      <c r="R5" s="3" t="s">
        <v>7</v>
      </c>
      <c r="S5" s="3" t="s">
        <v>8</v>
      </c>
      <c r="T5" s="3" t="s">
        <v>35</v>
      </c>
      <c r="U5" s="3" t="s">
        <v>7</v>
      </c>
      <c r="V5" s="3" t="s">
        <v>8</v>
      </c>
      <c r="W5" s="3" t="s">
        <v>35</v>
      </c>
      <c r="X5" s="3" t="s">
        <v>7</v>
      </c>
      <c r="Y5" s="3" t="s">
        <v>8</v>
      </c>
      <c r="Z5" s="3" t="s">
        <v>35</v>
      </c>
      <c r="AA5" s="3" t="s">
        <v>7</v>
      </c>
      <c r="AB5" s="45" t="s">
        <v>8</v>
      </c>
      <c r="AC5" s="15" t="s">
        <v>35</v>
      </c>
      <c r="AD5" s="3" t="s">
        <v>7</v>
      </c>
      <c r="AE5" s="45" t="s">
        <v>8</v>
      </c>
      <c r="AF5" s="117"/>
      <c r="AG5" s="14" t="s">
        <v>35</v>
      </c>
      <c r="AH5" s="16" t="s">
        <v>7</v>
      </c>
      <c r="AI5" s="16" t="s">
        <v>8</v>
      </c>
      <c r="AJ5" s="3" t="s">
        <v>35</v>
      </c>
      <c r="AK5" s="4" t="s">
        <v>7</v>
      </c>
      <c r="AL5" s="4" t="s">
        <v>8</v>
      </c>
      <c r="AM5" s="3" t="s">
        <v>35</v>
      </c>
      <c r="AN5" s="3" t="s">
        <v>7</v>
      </c>
      <c r="AO5" s="3" t="s">
        <v>8</v>
      </c>
      <c r="AP5" s="3" t="s">
        <v>35</v>
      </c>
      <c r="AQ5" s="4" t="s">
        <v>7</v>
      </c>
      <c r="AR5" s="4" t="s">
        <v>8</v>
      </c>
      <c r="AS5" s="3" t="s">
        <v>35</v>
      </c>
      <c r="AT5" s="3" t="s">
        <v>7</v>
      </c>
      <c r="AU5" s="3" t="s">
        <v>8</v>
      </c>
      <c r="AV5" s="3" t="s">
        <v>34</v>
      </c>
      <c r="AW5" s="3" t="s">
        <v>7</v>
      </c>
      <c r="AX5" s="3" t="s">
        <v>8</v>
      </c>
      <c r="AY5" s="3" t="s">
        <v>35</v>
      </c>
      <c r="AZ5" s="3" t="s">
        <v>7</v>
      </c>
      <c r="BA5" s="3" t="s">
        <v>8</v>
      </c>
      <c r="BB5" s="3" t="s">
        <v>35</v>
      </c>
      <c r="BC5" s="3" t="s">
        <v>7</v>
      </c>
      <c r="BD5" s="3" t="s">
        <v>8</v>
      </c>
      <c r="BE5" s="3" t="s">
        <v>35</v>
      </c>
      <c r="BF5" s="3" t="s">
        <v>7</v>
      </c>
      <c r="BG5" s="45" t="s">
        <v>8</v>
      </c>
      <c r="BH5" s="15" t="s">
        <v>35</v>
      </c>
      <c r="BI5" s="3" t="s">
        <v>7</v>
      </c>
      <c r="BJ5" s="45" t="s">
        <v>8</v>
      </c>
    </row>
    <row r="6" spans="1:62" s="1" customFormat="1" ht="28.15" customHeight="1" x14ac:dyDescent="0.25">
      <c r="A6" s="87" t="s">
        <v>9</v>
      </c>
      <c r="B6" s="20">
        <f>SUM(C6:D6)</f>
        <v>730613</v>
      </c>
      <c r="C6" s="5">
        <f>SUM(C7:C27)</f>
        <v>369274</v>
      </c>
      <c r="D6" s="5">
        <f>SUM(D7:D27)</f>
        <v>361339</v>
      </c>
      <c r="E6" s="5">
        <f>SUM(F6:G6)</f>
        <v>5856103</v>
      </c>
      <c r="F6" s="5">
        <f>SUM(F7:F27)</f>
        <v>2846616</v>
      </c>
      <c r="G6" s="5">
        <f>SUM(G7:G27)</f>
        <v>3009487</v>
      </c>
      <c r="H6" s="5">
        <f>SUM(I6:J6)</f>
        <v>638588</v>
      </c>
      <c r="I6" s="5">
        <f>SUM(I7:I27)</f>
        <v>291521</v>
      </c>
      <c r="J6" s="5">
        <f>SUM(J7:J27)</f>
        <v>347067</v>
      </c>
      <c r="K6" s="5">
        <f>SUM(L6:M6)</f>
        <v>5664448</v>
      </c>
      <c r="L6" s="38">
        <f>SUM(L7:L27)</f>
        <v>2687907</v>
      </c>
      <c r="M6" s="38">
        <f>SUM(M7:M27)</f>
        <v>2976541</v>
      </c>
      <c r="N6" s="5">
        <f>SUM(O6:P6)</f>
        <v>36235</v>
      </c>
      <c r="O6" s="5">
        <f>SUM(O7:O27)</f>
        <v>27845</v>
      </c>
      <c r="P6" s="5">
        <f>SUM(P7:P27)</f>
        <v>8390</v>
      </c>
      <c r="Q6" s="38">
        <f>SUM(R6:S6)</f>
        <v>108834</v>
      </c>
      <c r="R6" s="38">
        <f>SUM(R7:R27)</f>
        <v>83452</v>
      </c>
      <c r="S6" s="5">
        <f>SUM(S7:S27)</f>
        <v>25382</v>
      </c>
      <c r="T6" s="5">
        <f>SUM(U6:V6)</f>
        <v>71</v>
      </c>
      <c r="U6" s="5">
        <f>SUM(U7:U27)</f>
        <v>70</v>
      </c>
      <c r="V6" s="5">
        <f>SUM(V7:V27)</f>
        <v>1</v>
      </c>
      <c r="W6" s="5">
        <f>SUM(X6:Y6)</f>
        <v>482</v>
      </c>
      <c r="X6" s="38">
        <f>SUM(X7:X27)</f>
        <v>476</v>
      </c>
      <c r="Y6" s="5">
        <f>SUM(Y7:Y27)</f>
        <v>6</v>
      </c>
      <c r="Z6" s="5">
        <f>SUM(AA6:AB6)</f>
        <v>55719</v>
      </c>
      <c r="AA6" s="5">
        <f>SUM(AA7:AA27)</f>
        <v>49838</v>
      </c>
      <c r="AB6" s="5">
        <f>SUM(AB7:AB27)</f>
        <v>5881</v>
      </c>
      <c r="AC6" s="38">
        <f>SUM(AD6:AE6)</f>
        <v>82339</v>
      </c>
      <c r="AD6" s="5">
        <f>SUM(AD7:AD27)</f>
        <v>74781</v>
      </c>
      <c r="AE6" s="5">
        <f>SUM(AE7:AE27)</f>
        <v>7558</v>
      </c>
      <c r="AF6" s="87" t="s">
        <v>9</v>
      </c>
      <c r="AG6" s="23">
        <f>SUM(AH6:AI6)</f>
        <v>100</v>
      </c>
      <c r="AH6" s="23">
        <f>C6/B6*100</f>
        <v>50.543037148257696</v>
      </c>
      <c r="AI6" s="23">
        <f>D6/B6*100</f>
        <v>49.456962851742304</v>
      </c>
      <c r="AJ6" s="23">
        <f>SUM(AK6:AL6)</f>
        <v>100</v>
      </c>
      <c r="AK6" s="23">
        <f>F6/E6*100</f>
        <v>48.609390920890569</v>
      </c>
      <c r="AL6" s="23">
        <f>G6/E6*100</f>
        <v>51.390609079109439</v>
      </c>
      <c r="AM6" s="23">
        <f>SUM(AN6:AO6)</f>
        <v>100</v>
      </c>
      <c r="AN6" s="23">
        <f>I6/H6*100</f>
        <v>45.65087348963651</v>
      </c>
      <c r="AO6" s="23">
        <f>J6/H6*100</f>
        <v>54.34912651036349</v>
      </c>
      <c r="AP6" s="23">
        <f>SUM(AQ6:AR6)</f>
        <v>100</v>
      </c>
      <c r="AQ6" s="23">
        <f>L6/K6*100</f>
        <v>47.452231885613564</v>
      </c>
      <c r="AR6" s="23">
        <f>M6/K6*100</f>
        <v>52.547768114386429</v>
      </c>
      <c r="AS6" s="23">
        <f>SUM(AT6:AU6)</f>
        <v>100</v>
      </c>
      <c r="AT6" s="23">
        <f>O6/N6*100</f>
        <v>76.84559127915</v>
      </c>
      <c r="AU6" s="23">
        <f>P6/N6*100</f>
        <v>23.154408720850007</v>
      </c>
      <c r="AV6" s="23">
        <f>SUM(AW6:AX6)</f>
        <v>100</v>
      </c>
      <c r="AW6" s="23">
        <f>R6/Q6*100</f>
        <v>76.67824393112447</v>
      </c>
      <c r="AX6" s="23">
        <f>S6/Q6*100</f>
        <v>23.321756068875533</v>
      </c>
      <c r="AY6" s="23">
        <f>SUM(AZ6:BA6)</f>
        <v>100.00000000000001</v>
      </c>
      <c r="AZ6" s="23">
        <f>U6/T6*100</f>
        <v>98.591549295774655</v>
      </c>
      <c r="BA6" s="23">
        <f>V6/T6*100</f>
        <v>1.4084507042253522</v>
      </c>
      <c r="BB6" s="23">
        <f>SUM(BC6:BD6)</f>
        <v>100</v>
      </c>
      <c r="BC6" s="23">
        <f>X6/W6*100</f>
        <v>98.755186721991706</v>
      </c>
      <c r="BD6" s="23">
        <f>Y6/W6*100</f>
        <v>1.2448132780082988</v>
      </c>
      <c r="BE6" s="23">
        <f>SUM(BF6:BG6)</f>
        <v>100</v>
      </c>
      <c r="BF6" s="23">
        <f>AA6/Z6*100</f>
        <v>89.445252068414732</v>
      </c>
      <c r="BG6" s="23">
        <f>AB6/Z6*100</f>
        <v>10.554747931585275</v>
      </c>
      <c r="BH6" s="23">
        <f>SUM(BI6:BJ6)</f>
        <v>100</v>
      </c>
      <c r="BI6" s="23">
        <f>AD6/AC6*100</f>
        <v>90.820874676641694</v>
      </c>
      <c r="BJ6" s="23">
        <f>AE6/AC6*100</f>
        <v>9.1791253233583117</v>
      </c>
    </row>
    <row r="7" spans="1:62" s="1" customFormat="1" ht="28.15" customHeight="1" x14ac:dyDescent="0.25">
      <c r="A7" s="88" t="s">
        <v>44</v>
      </c>
      <c r="B7" s="17">
        <f t="shared" ref="B7:B27" si="0">SUM(C7:D7)</f>
        <v>0</v>
      </c>
      <c r="C7" s="6">
        <f t="shared" ref="C7:D27" si="1">I7+O7+U7+AA7</f>
        <v>0</v>
      </c>
      <c r="D7" s="6">
        <f t="shared" si="1"/>
        <v>0</v>
      </c>
      <c r="E7" s="6">
        <f>SUM(F7:G7)</f>
        <v>0</v>
      </c>
      <c r="F7" s="6">
        <f t="shared" ref="F7:G27" si="2">L7+R7+X7+AD7</f>
        <v>0</v>
      </c>
      <c r="G7" s="6">
        <f t="shared" si="2"/>
        <v>0</v>
      </c>
      <c r="H7" s="6">
        <f>SUM(I7:J7)</f>
        <v>0</v>
      </c>
      <c r="I7" s="7">
        <v>0</v>
      </c>
      <c r="J7" s="7">
        <v>0</v>
      </c>
      <c r="K7" s="7">
        <f>SUM(L7:M7)</f>
        <v>0</v>
      </c>
      <c r="L7" s="7">
        <v>0</v>
      </c>
      <c r="M7" s="21">
        <v>0</v>
      </c>
      <c r="N7" s="21">
        <f>SUM(O7:P7)</f>
        <v>0</v>
      </c>
      <c r="O7" s="7">
        <v>0</v>
      </c>
      <c r="P7" s="7">
        <v>0</v>
      </c>
      <c r="Q7" s="7">
        <f>SUM(R7:S7)</f>
        <v>0</v>
      </c>
      <c r="R7" s="7">
        <v>0</v>
      </c>
      <c r="S7" s="7">
        <v>0</v>
      </c>
      <c r="T7" s="7">
        <f>SUM(U7:V7)</f>
        <v>0</v>
      </c>
      <c r="U7" s="7">
        <v>0</v>
      </c>
      <c r="V7" s="7">
        <v>0</v>
      </c>
      <c r="W7" s="7">
        <f>SUM(X7:Y7)</f>
        <v>0</v>
      </c>
      <c r="X7" s="7">
        <v>0</v>
      </c>
      <c r="Y7" s="7">
        <v>0</v>
      </c>
      <c r="Z7" s="7">
        <f>SUM(AA7:AB7)</f>
        <v>0</v>
      </c>
      <c r="AA7" s="7">
        <v>0</v>
      </c>
      <c r="AB7" s="7">
        <v>0</v>
      </c>
      <c r="AC7" s="7">
        <f>SUM(AD7:AE7)</f>
        <v>0</v>
      </c>
      <c r="AD7" s="7">
        <v>0</v>
      </c>
      <c r="AE7" s="21">
        <v>0</v>
      </c>
      <c r="AF7" s="88" t="s">
        <v>44</v>
      </c>
      <c r="AG7" s="17">
        <f t="shared" ref="AG7:AG27" si="3">SUM(AH7:AI7)</f>
        <v>0</v>
      </c>
      <c r="AH7" s="6">
        <f>AN7+AT7+AZ7+BF7</f>
        <v>0</v>
      </c>
      <c r="AI7" s="6">
        <f>AO7+AU7+BA7+BG7</f>
        <v>0</v>
      </c>
      <c r="AJ7" s="6">
        <f>SUM(AK7:AL7)</f>
        <v>0</v>
      </c>
      <c r="AK7" s="6">
        <f>AQ7+AW7+BC7+BI7</f>
        <v>0</v>
      </c>
      <c r="AL7" s="6">
        <f>AR7+AX7+BD7+BJ7</f>
        <v>0</v>
      </c>
      <c r="AM7" s="6">
        <f>SUM(AN7:AO7)</f>
        <v>0</v>
      </c>
      <c r="AN7" s="7">
        <v>0</v>
      </c>
      <c r="AO7" s="7">
        <v>0</v>
      </c>
      <c r="AP7" s="7">
        <f>SUM(AQ7:AR7)</f>
        <v>0</v>
      </c>
      <c r="AQ7" s="7">
        <v>0</v>
      </c>
      <c r="AR7" s="21">
        <v>0</v>
      </c>
      <c r="AS7" s="21">
        <f>SUM(AT7:AU7)</f>
        <v>0</v>
      </c>
      <c r="AT7" s="7">
        <v>0</v>
      </c>
      <c r="AU7" s="7">
        <v>0</v>
      </c>
      <c r="AV7" s="7">
        <f>SUM(AW7:AX7)</f>
        <v>0</v>
      </c>
      <c r="AW7" s="7">
        <v>0</v>
      </c>
      <c r="AX7" s="7">
        <v>0</v>
      </c>
      <c r="AY7" s="7">
        <f>SUM(AZ7:BA7)</f>
        <v>0</v>
      </c>
      <c r="AZ7" s="7">
        <v>0</v>
      </c>
      <c r="BA7" s="7">
        <v>0</v>
      </c>
      <c r="BB7" s="7">
        <f>SUM(BC7:BD7)</f>
        <v>0</v>
      </c>
      <c r="BC7" s="7">
        <v>0</v>
      </c>
      <c r="BD7" s="7">
        <v>0</v>
      </c>
      <c r="BE7" s="7">
        <f>SUM(BF7:BG7)</f>
        <v>0</v>
      </c>
      <c r="BF7" s="7">
        <v>0</v>
      </c>
      <c r="BG7" s="7">
        <v>0</v>
      </c>
      <c r="BH7" s="7">
        <f>SUM(BI7:BJ7)</f>
        <v>0</v>
      </c>
      <c r="BI7" s="7">
        <v>0</v>
      </c>
      <c r="BJ7" s="21">
        <v>0</v>
      </c>
    </row>
    <row r="8" spans="1:62" s="1" customFormat="1" ht="28.15" customHeight="1" x14ac:dyDescent="0.25">
      <c r="A8" s="88" t="s">
        <v>45</v>
      </c>
      <c r="B8" s="18">
        <f t="shared" si="0"/>
        <v>36081</v>
      </c>
      <c r="C8" s="6">
        <f t="shared" si="1"/>
        <v>31846</v>
      </c>
      <c r="D8" s="6">
        <f t="shared" si="1"/>
        <v>4235</v>
      </c>
      <c r="E8" s="6">
        <f t="shared" ref="E8:E26" si="4">SUM(F8:G8)</f>
        <v>25443</v>
      </c>
      <c r="F8" s="6">
        <f t="shared" si="2"/>
        <v>22514</v>
      </c>
      <c r="G8" s="6">
        <f t="shared" si="2"/>
        <v>2929</v>
      </c>
      <c r="H8" s="6">
        <f t="shared" ref="H8:H27" si="5">SUM(I8:J8)</f>
        <v>0</v>
      </c>
      <c r="I8" s="7">
        <v>0</v>
      </c>
      <c r="J8" s="7">
        <v>0</v>
      </c>
      <c r="K8" s="7">
        <f t="shared" ref="K8:K27" si="6">SUM(L8:M8)</f>
        <v>0</v>
      </c>
      <c r="L8" s="32">
        <v>0</v>
      </c>
      <c r="M8" s="21">
        <v>0</v>
      </c>
      <c r="N8" s="21">
        <f t="shared" ref="N8:N27" si="7">SUM(O8:P8)</f>
        <v>0</v>
      </c>
      <c r="O8" s="7">
        <v>0</v>
      </c>
      <c r="P8" s="7">
        <v>0</v>
      </c>
      <c r="Q8" s="7">
        <f t="shared" ref="Q8:Q27" si="8">SUM(R8:S8)</f>
        <v>0</v>
      </c>
      <c r="R8" s="7">
        <v>0</v>
      </c>
      <c r="S8" s="7">
        <v>0</v>
      </c>
      <c r="T8" s="7">
        <f t="shared" ref="T8:T27" si="9">SUM(U8:V8)</f>
        <v>0</v>
      </c>
      <c r="U8" s="7">
        <v>0</v>
      </c>
      <c r="V8" s="7">
        <v>0</v>
      </c>
      <c r="W8" s="7">
        <f t="shared" ref="W8:W27" si="10">SUM(X8:Y8)</f>
        <v>0</v>
      </c>
      <c r="X8" s="7">
        <v>0</v>
      </c>
      <c r="Y8" s="7">
        <v>0</v>
      </c>
      <c r="Z8" s="7">
        <f t="shared" ref="Z8:Z27" si="11">SUM(AA8:AB8)</f>
        <v>36081</v>
      </c>
      <c r="AA8" s="7">
        <v>31846</v>
      </c>
      <c r="AB8" s="7">
        <v>4235</v>
      </c>
      <c r="AC8" s="7">
        <f t="shared" ref="AC8:AC27" si="12">SUM(AD8:AE8)</f>
        <v>25443</v>
      </c>
      <c r="AD8" s="32">
        <v>22514</v>
      </c>
      <c r="AE8" s="41">
        <v>2929</v>
      </c>
      <c r="AF8" s="88" t="s">
        <v>45</v>
      </c>
      <c r="AG8" s="24">
        <f t="shared" si="3"/>
        <v>100</v>
      </c>
      <c r="AH8" s="25">
        <f>C8/B8*100</f>
        <v>88.262520440120838</v>
      </c>
      <c r="AI8" s="25">
        <f>D8/B8*100</f>
        <v>11.73747955987916</v>
      </c>
      <c r="AJ8" s="25">
        <f t="shared" ref="AJ8:AJ26" si="13">SUM(AK8:AL8)</f>
        <v>99.999999999999986</v>
      </c>
      <c r="AK8" s="25">
        <f>F8/E8*100</f>
        <v>88.487992768148402</v>
      </c>
      <c r="AL8" s="25">
        <f>G8/E8*100</f>
        <v>11.512007231851589</v>
      </c>
      <c r="AM8" s="39">
        <f t="shared" ref="AM8:AM27" si="14">SUM(AN8:AO8)</f>
        <v>0</v>
      </c>
      <c r="AN8" s="7">
        <v>0</v>
      </c>
      <c r="AO8" s="7">
        <v>0</v>
      </c>
      <c r="AP8" s="7">
        <f t="shared" ref="AP8:AP27" si="15">SUM(AQ8:AR8)</f>
        <v>0</v>
      </c>
      <c r="AQ8" s="7">
        <v>0</v>
      </c>
      <c r="AR8" s="21">
        <v>0</v>
      </c>
      <c r="AS8" s="21">
        <f t="shared" ref="AS8:AS27" si="16">SUM(AT8:AU8)</f>
        <v>0</v>
      </c>
      <c r="AT8" s="7">
        <v>0</v>
      </c>
      <c r="AU8" s="7">
        <v>0</v>
      </c>
      <c r="AV8" s="7">
        <f t="shared" ref="AV8:AV27" si="17">SUM(AW8:AX8)</f>
        <v>0</v>
      </c>
      <c r="AW8" s="7">
        <v>0</v>
      </c>
      <c r="AX8" s="7">
        <v>0</v>
      </c>
      <c r="AY8" s="7">
        <f t="shared" ref="AY8:AY27" si="18">SUM(AZ8:BA8)</f>
        <v>0</v>
      </c>
      <c r="AZ8" s="7">
        <v>0</v>
      </c>
      <c r="BA8" s="7">
        <v>0</v>
      </c>
      <c r="BB8" s="7">
        <f t="shared" ref="BB8:BB27" si="19">SUM(BC8:BD8)</f>
        <v>0</v>
      </c>
      <c r="BC8" s="7">
        <v>0</v>
      </c>
      <c r="BD8" s="7">
        <v>0</v>
      </c>
      <c r="BE8" s="24">
        <f t="shared" ref="BE8:BE27" si="20">SUM(BF8:BG8)</f>
        <v>100</v>
      </c>
      <c r="BF8" s="24">
        <f>AA8/Z8*100</f>
        <v>88.262520440120838</v>
      </c>
      <c r="BG8" s="24">
        <f>AB8/Z8*100</f>
        <v>11.73747955987916</v>
      </c>
      <c r="BH8" s="24">
        <f t="shared" ref="BH8:BH27" si="21">SUM(BI8:BJ8)</f>
        <v>99.999999999999986</v>
      </c>
      <c r="BI8" s="24">
        <f>AD8/AC8*100</f>
        <v>88.487992768148402</v>
      </c>
      <c r="BJ8" s="31">
        <f>AE8/AC8*100</f>
        <v>11.512007231851589</v>
      </c>
    </row>
    <row r="9" spans="1:62" s="1" customFormat="1" ht="28.15" customHeight="1" x14ac:dyDescent="0.25">
      <c r="A9" s="88" t="s">
        <v>13</v>
      </c>
      <c r="B9" s="17">
        <f t="shared" si="0"/>
        <v>8754</v>
      </c>
      <c r="C9" s="6">
        <f t="shared" si="1"/>
        <v>7949</v>
      </c>
      <c r="D9" s="6">
        <f t="shared" si="1"/>
        <v>805</v>
      </c>
      <c r="E9" s="6">
        <f t="shared" si="4"/>
        <v>12456</v>
      </c>
      <c r="F9" s="6">
        <f t="shared" si="2"/>
        <v>11325</v>
      </c>
      <c r="G9" s="6">
        <f t="shared" si="2"/>
        <v>1131</v>
      </c>
      <c r="H9" s="6">
        <f t="shared" si="5"/>
        <v>2</v>
      </c>
      <c r="I9" s="7">
        <v>2</v>
      </c>
      <c r="J9" s="7">
        <v>0</v>
      </c>
      <c r="K9" s="7">
        <f t="shared" si="6"/>
        <v>2</v>
      </c>
      <c r="L9" s="7">
        <v>2</v>
      </c>
      <c r="M9" s="21">
        <v>0</v>
      </c>
      <c r="N9" s="21">
        <f t="shared" si="7"/>
        <v>0</v>
      </c>
      <c r="O9" s="7">
        <v>0</v>
      </c>
      <c r="P9" s="7">
        <v>0</v>
      </c>
      <c r="Q9" s="7">
        <f t="shared" si="8"/>
        <v>0</v>
      </c>
      <c r="R9" s="7">
        <v>0</v>
      </c>
      <c r="S9" s="7">
        <v>0</v>
      </c>
      <c r="T9" s="7">
        <f t="shared" si="9"/>
        <v>0</v>
      </c>
      <c r="U9" s="7">
        <v>0</v>
      </c>
      <c r="V9" s="7">
        <v>0</v>
      </c>
      <c r="W9" s="7">
        <f t="shared" si="10"/>
        <v>0</v>
      </c>
      <c r="X9" s="7">
        <v>0</v>
      </c>
      <c r="Y9" s="7">
        <v>0</v>
      </c>
      <c r="Z9" s="7">
        <f t="shared" si="11"/>
        <v>8752</v>
      </c>
      <c r="AA9" s="7">
        <v>7947</v>
      </c>
      <c r="AB9" s="7">
        <v>805</v>
      </c>
      <c r="AC9" s="7">
        <f t="shared" si="12"/>
        <v>12454</v>
      </c>
      <c r="AD9" s="32">
        <v>11323</v>
      </c>
      <c r="AE9" s="41">
        <v>1131</v>
      </c>
      <c r="AF9" s="88" t="s">
        <v>13</v>
      </c>
      <c r="AG9" s="26">
        <f t="shared" si="3"/>
        <v>100</v>
      </c>
      <c r="AH9" s="25">
        <f t="shared" ref="AH9:AH23" si="22">C9/B9*100</f>
        <v>90.804203792551974</v>
      </c>
      <c r="AI9" s="25">
        <f t="shared" ref="AI9:AI21" si="23">D9/B9*100</f>
        <v>9.1957962074480228</v>
      </c>
      <c r="AJ9" s="25">
        <f t="shared" si="13"/>
        <v>100</v>
      </c>
      <c r="AK9" s="25">
        <f t="shared" ref="AK9:AK23" si="24">F9/E9*100</f>
        <v>90.920038535645475</v>
      </c>
      <c r="AL9" s="25">
        <f t="shared" ref="AL9:AL21" si="25">G9/E9*100</f>
        <v>9.0799614643545272</v>
      </c>
      <c r="AM9" s="25">
        <f t="shared" si="14"/>
        <v>100</v>
      </c>
      <c r="AN9" s="24">
        <f>I9/H9*100</f>
        <v>100</v>
      </c>
      <c r="AO9" s="7">
        <v>0</v>
      </c>
      <c r="AP9" s="24">
        <f t="shared" si="15"/>
        <v>100</v>
      </c>
      <c r="AQ9" s="24">
        <f>L9/K9*100</f>
        <v>100</v>
      </c>
      <c r="AR9" s="21">
        <v>0</v>
      </c>
      <c r="AS9" s="21">
        <f t="shared" si="16"/>
        <v>0</v>
      </c>
      <c r="AT9" s="7">
        <v>0</v>
      </c>
      <c r="AU9" s="7">
        <v>0</v>
      </c>
      <c r="AV9" s="7">
        <f t="shared" si="17"/>
        <v>0</v>
      </c>
      <c r="AW9" s="7">
        <v>0</v>
      </c>
      <c r="AX9" s="7">
        <v>0</v>
      </c>
      <c r="AY9" s="7">
        <f t="shared" si="18"/>
        <v>0</v>
      </c>
      <c r="AZ9" s="7">
        <v>0</v>
      </c>
      <c r="BA9" s="7">
        <v>0</v>
      </c>
      <c r="BB9" s="7">
        <f t="shared" si="19"/>
        <v>0</v>
      </c>
      <c r="BC9" s="7">
        <v>0</v>
      </c>
      <c r="BD9" s="7">
        <v>0</v>
      </c>
      <c r="BE9" s="24">
        <f t="shared" si="20"/>
        <v>100</v>
      </c>
      <c r="BF9" s="24">
        <f t="shared" ref="BF9:BF14" si="26">AA9/Z9*100</f>
        <v>90.802102376599635</v>
      </c>
      <c r="BG9" s="24">
        <f t="shared" ref="BG9:BG14" si="27">AB9/Z9*100</f>
        <v>9.1978976234003653</v>
      </c>
      <c r="BH9" s="24">
        <f t="shared" si="21"/>
        <v>100</v>
      </c>
      <c r="BI9" s="24">
        <f t="shared" ref="BI9:BI14" si="28">AD9/AC9*100</f>
        <v>90.918580375782881</v>
      </c>
      <c r="BJ9" s="31">
        <f t="shared" ref="BJ9:BJ14" si="29">AE9/AC9*100</f>
        <v>9.0814196242171192</v>
      </c>
    </row>
    <row r="10" spans="1:62" s="1" customFormat="1" ht="28.15" customHeight="1" x14ac:dyDescent="0.25">
      <c r="A10" s="88" t="s">
        <v>14</v>
      </c>
      <c r="B10" s="17">
        <f t="shared" si="0"/>
        <v>1725</v>
      </c>
      <c r="C10" s="6">
        <f t="shared" si="1"/>
        <v>1565</v>
      </c>
      <c r="D10" s="6">
        <f t="shared" si="1"/>
        <v>160</v>
      </c>
      <c r="E10" s="6">
        <f t="shared" si="4"/>
        <v>3571</v>
      </c>
      <c r="F10" s="6">
        <f t="shared" si="2"/>
        <v>3239</v>
      </c>
      <c r="G10" s="6">
        <f t="shared" si="2"/>
        <v>332</v>
      </c>
      <c r="H10" s="6">
        <f t="shared" si="5"/>
        <v>145</v>
      </c>
      <c r="I10" s="7">
        <v>89</v>
      </c>
      <c r="J10" s="7">
        <v>56</v>
      </c>
      <c r="K10" s="7">
        <f t="shared" si="6"/>
        <v>292</v>
      </c>
      <c r="L10" s="32">
        <v>176</v>
      </c>
      <c r="M10" s="13">
        <v>116</v>
      </c>
      <c r="N10" s="21">
        <f t="shared" si="7"/>
        <v>1</v>
      </c>
      <c r="O10" s="7">
        <v>1</v>
      </c>
      <c r="P10" s="7">
        <v>0</v>
      </c>
      <c r="Q10" s="7">
        <f t="shared" si="8"/>
        <v>1</v>
      </c>
      <c r="R10" s="7">
        <v>1</v>
      </c>
      <c r="S10" s="7">
        <v>0</v>
      </c>
      <c r="T10" s="7">
        <f t="shared" si="9"/>
        <v>0</v>
      </c>
      <c r="U10" s="7">
        <v>0</v>
      </c>
      <c r="V10" s="7">
        <v>0</v>
      </c>
      <c r="W10" s="7">
        <f t="shared" si="10"/>
        <v>0</v>
      </c>
      <c r="X10" s="7">
        <v>0</v>
      </c>
      <c r="Y10" s="7">
        <v>0</v>
      </c>
      <c r="Z10" s="7">
        <f t="shared" si="11"/>
        <v>1579</v>
      </c>
      <c r="AA10" s="7">
        <v>1475</v>
      </c>
      <c r="AB10" s="7">
        <v>104</v>
      </c>
      <c r="AC10" s="47">
        <f t="shared" si="12"/>
        <v>3278</v>
      </c>
      <c r="AD10" s="32">
        <v>3062</v>
      </c>
      <c r="AE10" s="41">
        <v>216</v>
      </c>
      <c r="AF10" s="88" t="s">
        <v>14</v>
      </c>
      <c r="AG10" s="26">
        <f t="shared" si="3"/>
        <v>100</v>
      </c>
      <c r="AH10" s="25">
        <f t="shared" si="22"/>
        <v>90.724637681159422</v>
      </c>
      <c r="AI10" s="25">
        <f t="shared" si="23"/>
        <v>9.27536231884058</v>
      </c>
      <c r="AJ10" s="25">
        <f t="shared" si="13"/>
        <v>100</v>
      </c>
      <c r="AK10" s="25">
        <f t="shared" si="24"/>
        <v>90.702884346121536</v>
      </c>
      <c r="AL10" s="25">
        <f t="shared" si="25"/>
        <v>9.2971156538784658</v>
      </c>
      <c r="AM10" s="25">
        <f t="shared" si="14"/>
        <v>100</v>
      </c>
      <c r="AN10" s="24">
        <f t="shared" ref="AN10:AN21" si="30">I10/H10*100</f>
        <v>61.379310344827587</v>
      </c>
      <c r="AO10" s="24">
        <f>J10/H10*100</f>
        <v>38.620689655172413</v>
      </c>
      <c r="AP10" s="24">
        <f t="shared" si="15"/>
        <v>100</v>
      </c>
      <c r="AQ10" s="24">
        <f t="shared" ref="AQ10:AQ21" si="31">L10/K10*100</f>
        <v>60.273972602739725</v>
      </c>
      <c r="AR10" s="28">
        <f>M10/K10*100</f>
        <v>39.726027397260275</v>
      </c>
      <c r="AS10" s="28">
        <f t="shared" si="16"/>
        <v>100</v>
      </c>
      <c r="AT10" s="30">
        <f>O10/N10*100</f>
        <v>100</v>
      </c>
      <c r="AU10" s="7">
        <v>0</v>
      </c>
      <c r="AV10" s="24">
        <f t="shared" si="17"/>
        <v>100</v>
      </c>
      <c r="AW10" s="24">
        <f>R10/Q10*100</f>
        <v>100</v>
      </c>
      <c r="AX10" s="7">
        <v>0</v>
      </c>
      <c r="AY10" s="7">
        <f t="shared" si="18"/>
        <v>0</v>
      </c>
      <c r="AZ10" s="7">
        <v>0</v>
      </c>
      <c r="BA10" s="7">
        <v>0</v>
      </c>
      <c r="BB10" s="7">
        <f t="shared" si="19"/>
        <v>0</v>
      </c>
      <c r="BC10" s="7">
        <v>0</v>
      </c>
      <c r="BD10" s="7">
        <v>0</v>
      </c>
      <c r="BE10" s="24">
        <f t="shared" si="20"/>
        <v>100</v>
      </c>
      <c r="BF10" s="24">
        <f t="shared" si="26"/>
        <v>93.41355288157061</v>
      </c>
      <c r="BG10" s="24">
        <f t="shared" si="27"/>
        <v>6.5864471184293851</v>
      </c>
      <c r="BH10" s="24">
        <f t="shared" si="21"/>
        <v>100</v>
      </c>
      <c r="BI10" s="24">
        <f t="shared" si="28"/>
        <v>93.410616229408177</v>
      </c>
      <c r="BJ10" s="31">
        <f t="shared" si="29"/>
        <v>6.5893837705918239</v>
      </c>
    </row>
    <row r="11" spans="1:62" s="1" customFormat="1" ht="28.15" customHeight="1" x14ac:dyDescent="0.25">
      <c r="A11" s="88" t="s">
        <v>15</v>
      </c>
      <c r="B11" s="17">
        <f t="shared" si="0"/>
        <v>32575</v>
      </c>
      <c r="C11" s="6">
        <f>I11+O11+U11+AA11</f>
        <v>21275</v>
      </c>
      <c r="D11" s="6">
        <f t="shared" si="1"/>
        <v>11300</v>
      </c>
      <c r="E11" s="6">
        <f t="shared" si="4"/>
        <v>105392</v>
      </c>
      <c r="F11" s="6">
        <f t="shared" si="2"/>
        <v>65325</v>
      </c>
      <c r="G11" s="6">
        <f t="shared" si="2"/>
        <v>40067</v>
      </c>
      <c r="H11" s="6">
        <f t="shared" si="5"/>
        <v>14236</v>
      </c>
      <c r="I11" s="7">
        <v>5715</v>
      </c>
      <c r="J11" s="7">
        <v>8521</v>
      </c>
      <c r="K11" s="7">
        <f t="shared" si="6"/>
        <v>56465</v>
      </c>
      <c r="L11" s="7">
        <v>22428</v>
      </c>
      <c r="M11" s="13">
        <v>34037</v>
      </c>
      <c r="N11" s="21">
        <f t="shared" si="7"/>
        <v>10391</v>
      </c>
      <c r="O11" s="7">
        <v>8214</v>
      </c>
      <c r="P11" s="7">
        <v>2177</v>
      </c>
      <c r="Q11" s="7">
        <f t="shared" si="8"/>
        <v>17587</v>
      </c>
      <c r="R11" s="7">
        <v>13903</v>
      </c>
      <c r="S11" s="47">
        <v>3684</v>
      </c>
      <c r="T11" s="7">
        <f t="shared" si="9"/>
        <v>0</v>
      </c>
      <c r="U11" s="7">
        <v>0</v>
      </c>
      <c r="V11" s="7">
        <v>0</v>
      </c>
      <c r="W11" s="7">
        <f t="shared" si="10"/>
        <v>0</v>
      </c>
      <c r="X11" s="7">
        <v>0</v>
      </c>
      <c r="Y11" s="7">
        <v>0</v>
      </c>
      <c r="Z11" s="7">
        <f t="shared" si="11"/>
        <v>7948</v>
      </c>
      <c r="AA11" s="7">
        <v>7346</v>
      </c>
      <c r="AB11" s="7">
        <v>602</v>
      </c>
      <c r="AC11" s="47">
        <f t="shared" si="12"/>
        <v>31340</v>
      </c>
      <c r="AD11" s="7">
        <v>28994</v>
      </c>
      <c r="AE11" s="42">
        <v>2346</v>
      </c>
      <c r="AF11" s="88" t="s">
        <v>15</v>
      </c>
      <c r="AG11" s="26">
        <f t="shared" si="3"/>
        <v>100</v>
      </c>
      <c r="AH11" s="25">
        <f t="shared" si="22"/>
        <v>65.310821181887945</v>
      </c>
      <c r="AI11" s="25">
        <f t="shared" si="23"/>
        <v>34.689178818112048</v>
      </c>
      <c r="AJ11" s="25">
        <f t="shared" si="13"/>
        <v>100</v>
      </c>
      <c r="AK11" s="25">
        <f t="shared" si="24"/>
        <v>61.982882951267648</v>
      </c>
      <c r="AL11" s="25">
        <f t="shared" si="25"/>
        <v>38.017117048732352</v>
      </c>
      <c r="AM11" s="25">
        <f t="shared" si="14"/>
        <v>100</v>
      </c>
      <c r="AN11" s="24">
        <f t="shared" si="30"/>
        <v>40.144703568418095</v>
      </c>
      <c r="AO11" s="24">
        <f t="shared" ref="AO11:AO21" si="32">J11/H11*100</f>
        <v>59.855296431581905</v>
      </c>
      <c r="AP11" s="24">
        <f t="shared" si="15"/>
        <v>100</v>
      </c>
      <c r="AQ11" s="24">
        <f t="shared" si="31"/>
        <v>39.720180642876116</v>
      </c>
      <c r="AR11" s="28">
        <f t="shared" ref="AR11:AR21" si="33">M11/K11*100</f>
        <v>60.279819357123884</v>
      </c>
      <c r="AS11" s="28">
        <f t="shared" si="16"/>
        <v>100</v>
      </c>
      <c r="AT11" s="30">
        <f t="shared" ref="AT11:AT20" si="34">O11/N11*100</f>
        <v>79.049177172553172</v>
      </c>
      <c r="AU11" s="24">
        <f>P11/N11*100</f>
        <v>20.950822827446832</v>
      </c>
      <c r="AV11" s="24">
        <f t="shared" si="17"/>
        <v>100</v>
      </c>
      <c r="AW11" s="24">
        <f t="shared" ref="AW11:AW20" si="35">R11/Q11*100</f>
        <v>79.052709387615849</v>
      </c>
      <c r="AX11" s="24">
        <f>S11/Q11*100</f>
        <v>20.947290612384148</v>
      </c>
      <c r="AY11" s="7">
        <f t="shared" si="18"/>
        <v>0</v>
      </c>
      <c r="AZ11" s="7">
        <v>0</v>
      </c>
      <c r="BA11" s="7">
        <v>0</v>
      </c>
      <c r="BB11" s="7">
        <f t="shared" si="19"/>
        <v>0</v>
      </c>
      <c r="BC11" s="7">
        <v>0</v>
      </c>
      <c r="BD11" s="7">
        <v>0</v>
      </c>
      <c r="BE11" s="24">
        <f t="shared" si="20"/>
        <v>99.999999999999986</v>
      </c>
      <c r="BF11" s="24">
        <f t="shared" si="26"/>
        <v>92.425767488676385</v>
      </c>
      <c r="BG11" s="24">
        <f t="shared" si="27"/>
        <v>7.5742325113236033</v>
      </c>
      <c r="BH11" s="24">
        <f t="shared" si="21"/>
        <v>100</v>
      </c>
      <c r="BI11" s="24">
        <f t="shared" si="28"/>
        <v>92.514358647096358</v>
      </c>
      <c r="BJ11" s="31">
        <f t="shared" si="29"/>
        <v>7.4856413529036381</v>
      </c>
    </row>
    <row r="12" spans="1:62" s="1" customFormat="1" ht="28.15" customHeight="1" x14ac:dyDescent="0.25">
      <c r="A12" s="88" t="s">
        <v>16</v>
      </c>
      <c r="B12" s="17">
        <f t="shared" si="0"/>
        <v>346381</v>
      </c>
      <c r="C12" s="6">
        <f t="shared" si="1"/>
        <v>145266</v>
      </c>
      <c r="D12" s="6">
        <f t="shared" si="1"/>
        <v>201115</v>
      </c>
      <c r="E12" s="6">
        <f t="shared" si="4"/>
        <v>2272491</v>
      </c>
      <c r="F12" s="6">
        <f t="shared" si="2"/>
        <v>934806</v>
      </c>
      <c r="G12" s="6">
        <f t="shared" si="2"/>
        <v>1337685</v>
      </c>
      <c r="H12" s="6">
        <f t="shared" si="5"/>
        <v>337604</v>
      </c>
      <c r="I12" s="7">
        <v>138540</v>
      </c>
      <c r="J12" s="7">
        <v>199064</v>
      </c>
      <c r="K12" s="7">
        <f t="shared" si="6"/>
        <v>2245484</v>
      </c>
      <c r="L12" s="7">
        <v>913390</v>
      </c>
      <c r="M12" s="33">
        <v>1332094</v>
      </c>
      <c r="N12" s="21">
        <f t="shared" si="7"/>
        <v>7609</v>
      </c>
      <c r="O12" s="7">
        <v>5674</v>
      </c>
      <c r="P12" s="7">
        <v>1935</v>
      </c>
      <c r="Q12" s="47">
        <f t="shared" si="8"/>
        <v>19093</v>
      </c>
      <c r="R12" s="7">
        <v>14272</v>
      </c>
      <c r="S12" s="32">
        <v>4821</v>
      </c>
      <c r="T12" s="7">
        <f t="shared" si="9"/>
        <v>0</v>
      </c>
      <c r="U12" s="7">
        <v>0</v>
      </c>
      <c r="V12" s="7">
        <v>0</v>
      </c>
      <c r="W12" s="7">
        <f t="shared" si="10"/>
        <v>0</v>
      </c>
      <c r="X12" s="7">
        <v>0</v>
      </c>
      <c r="Y12" s="7">
        <v>0</v>
      </c>
      <c r="Z12" s="7">
        <f t="shared" si="11"/>
        <v>1168</v>
      </c>
      <c r="AA12" s="7">
        <v>1052</v>
      </c>
      <c r="AB12" s="7">
        <v>116</v>
      </c>
      <c r="AC12" s="7">
        <f t="shared" si="12"/>
        <v>7914</v>
      </c>
      <c r="AD12" s="32">
        <v>7144</v>
      </c>
      <c r="AE12" s="37">
        <v>770</v>
      </c>
      <c r="AF12" s="88" t="s">
        <v>16</v>
      </c>
      <c r="AG12" s="26">
        <f t="shared" si="3"/>
        <v>100</v>
      </c>
      <c r="AH12" s="25">
        <f t="shared" si="22"/>
        <v>41.938212546300171</v>
      </c>
      <c r="AI12" s="25">
        <f t="shared" si="23"/>
        <v>58.061787453699829</v>
      </c>
      <c r="AJ12" s="25">
        <f t="shared" si="13"/>
        <v>100</v>
      </c>
      <c r="AK12" s="25">
        <f t="shared" si="24"/>
        <v>41.135740471579425</v>
      </c>
      <c r="AL12" s="25">
        <f t="shared" si="25"/>
        <v>58.864259528420568</v>
      </c>
      <c r="AM12" s="25">
        <f t="shared" si="14"/>
        <v>100</v>
      </c>
      <c r="AN12" s="24">
        <f t="shared" si="30"/>
        <v>41.036243646402291</v>
      </c>
      <c r="AO12" s="24">
        <f t="shared" si="32"/>
        <v>58.963756353597709</v>
      </c>
      <c r="AP12" s="24">
        <f t="shared" si="15"/>
        <v>100</v>
      </c>
      <c r="AQ12" s="24">
        <f t="shared" si="31"/>
        <v>40.67675387577912</v>
      </c>
      <c r="AR12" s="28">
        <f t="shared" si="33"/>
        <v>59.323246124220887</v>
      </c>
      <c r="AS12" s="28">
        <f t="shared" si="16"/>
        <v>100</v>
      </c>
      <c r="AT12" s="30">
        <f t="shared" si="34"/>
        <v>74.569588645025632</v>
      </c>
      <c r="AU12" s="24">
        <f t="shared" ref="AU12:AU20" si="36">P12/N12*100</f>
        <v>25.430411354974375</v>
      </c>
      <c r="AV12" s="24">
        <f t="shared" si="17"/>
        <v>100</v>
      </c>
      <c r="AW12" s="24">
        <f t="shared" si="35"/>
        <v>74.749908343371914</v>
      </c>
      <c r="AX12" s="24">
        <f t="shared" ref="AX12:AX20" si="37">S12/Q12*100</f>
        <v>25.250091656628083</v>
      </c>
      <c r="AY12" s="7">
        <f t="shared" si="18"/>
        <v>0</v>
      </c>
      <c r="AZ12" s="7">
        <v>0</v>
      </c>
      <c r="BA12" s="7">
        <v>0</v>
      </c>
      <c r="BB12" s="7">
        <f t="shared" si="19"/>
        <v>0</v>
      </c>
      <c r="BC12" s="7">
        <v>0</v>
      </c>
      <c r="BD12" s="7">
        <v>0</v>
      </c>
      <c r="BE12" s="24">
        <f t="shared" si="20"/>
        <v>100</v>
      </c>
      <c r="BF12" s="24">
        <f t="shared" si="26"/>
        <v>90.06849315068493</v>
      </c>
      <c r="BG12" s="24">
        <f t="shared" si="27"/>
        <v>9.9315068493150687</v>
      </c>
      <c r="BH12" s="24">
        <f t="shared" si="21"/>
        <v>100</v>
      </c>
      <c r="BI12" s="24">
        <f t="shared" si="28"/>
        <v>90.270406873894359</v>
      </c>
      <c r="BJ12" s="31">
        <f t="shared" si="29"/>
        <v>9.7295931261056356</v>
      </c>
    </row>
    <row r="13" spans="1:62" s="1" customFormat="1" ht="28.15" customHeight="1" x14ac:dyDescent="0.25">
      <c r="A13" s="88" t="s">
        <v>17</v>
      </c>
      <c r="B13" s="17">
        <f t="shared" si="0"/>
        <v>238118</v>
      </c>
      <c r="C13" s="6">
        <f t="shared" si="1"/>
        <v>120215</v>
      </c>
      <c r="D13" s="6">
        <f t="shared" si="1"/>
        <v>117903</v>
      </c>
      <c r="E13" s="6">
        <f>SUM(F13:G13)</f>
        <v>2447228</v>
      </c>
      <c r="F13" s="6">
        <f t="shared" si="2"/>
        <v>1215246</v>
      </c>
      <c r="G13" s="6">
        <f t="shared" si="2"/>
        <v>1231982</v>
      </c>
      <c r="H13" s="6">
        <f t="shared" si="5"/>
        <v>230181</v>
      </c>
      <c r="I13" s="7">
        <v>114136</v>
      </c>
      <c r="J13" s="7">
        <v>116045</v>
      </c>
      <c r="K13" s="7">
        <f t="shared" si="6"/>
        <v>2419356</v>
      </c>
      <c r="L13" s="46">
        <v>1193684</v>
      </c>
      <c r="M13" s="33">
        <v>1225672</v>
      </c>
      <c r="N13" s="21">
        <f t="shared" si="7"/>
        <v>7749</v>
      </c>
      <c r="O13" s="7">
        <v>5909</v>
      </c>
      <c r="P13" s="7">
        <v>1840</v>
      </c>
      <c r="Q13" s="47">
        <f t="shared" si="8"/>
        <v>25980</v>
      </c>
      <c r="R13" s="32">
        <v>19825</v>
      </c>
      <c r="S13" s="32">
        <v>6155</v>
      </c>
      <c r="T13" s="7">
        <f t="shared" si="9"/>
        <v>0</v>
      </c>
      <c r="U13" s="7">
        <v>0</v>
      </c>
      <c r="V13" s="7">
        <v>0</v>
      </c>
      <c r="W13" s="7">
        <f t="shared" si="10"/>
        <v>0</v>
      </c>
      <c r="X13" s="7">
        <v>0</v>
      </c>
      <c r="Y13" s="7">
        <v>0</v>
      </c>
      <c r="Z13" s="7">
        <f t="shared" si="11"/>
        <v>188</v>
      </c>
      <c r="AA13" s="7">
        <v>170</v>
      </c>
      <c r="AB13" s="7">
        <v>18</v>
      </c>
      <c r="AC13" s="7">
        <f t="shared" si="12"/>
        <v>1892</v>
      </c>
      <c r="AD13" s="32">
        <v>1737</v>
      </c>
      <c r="AE13" s="37">
        <v>155</v>
      </c>
      <c r="AF13" s="88" t="s">
        <v>17</v>
      </c>
      <c r="AG13" s="26">
        <f t="shared" si="3"/>
        <v>100</v>
      </c>
      <c r="AH13" s="25">
        <f t="shared" si="22"/>
        <v>50.485473588724915</v>
      </c>
      <c r="AI13" s="25">
        <f t="shared" si="23"/>
        <v>49.514526411275085</v>
      </c>
      <c r="AJ13" s="25">
        <f t="shared" si="13"/>
        <v>100</v>
      </c>
      <c r="AK13" s="25">
        <f t="shared" si="24"/>
        <v>49.658062101283576</v>
      </c>
      <c r="AL13" s="25">
        <f t="shared" si="25"/>
        <v>50.341937898716424</v>
      </c>
      <c r="AM13" s="25">
        <f t="shared" si="14"/>
        <v>100</v>
      </c>
      <c r="AN13" s="24">
        <f t="shared" si="30"/>
        <v>49.585326330148881</v>
      </c>
      <c r="AO13" s="24">
        <f t="shared" si="32"/>
        <v>50.414673669851119</v>
      </c>
      <c r="AP13" s="24">
        <f t="shared" si="15"/>
        <v>100</v>
      </c>
      <c r="AQ13" s="24">
        <f t="shared" si="31"/>
        <v>49.338914983987472</v>
      </c>
      <c r="AR13" s="28">
        <f t="shared" si="33"/>
        <v>50.661085016012528</v>
      </c>
      <c r="AS13" s="28">
        <f t="shared" si="16"/>
        <v>100</v>
      </c>
      <c r="AT13" s="30">
        <f t="shared" si="34"/>
        <v>76.25500064524455</v>
      </c>
      <c r="AU13" s="24">
        <f t="shared" si="36"/>
        <v>23.744999354755453</v>
      </c>
      <c r="AV13" s="24">
        <f t="shared" si="17"/>
        <v>100</v>
      </c>
      <c r="AW13" s="24">
        <f t="shared" si="35"/>
        <v>76.308698999230174</v>
      </c>
      <c r="AX13" s="24">
        <f t="shared" si="37"/>
        <v>23.691301000769823</v>
      </c>
      <c r="AY13" s="7">
        <f t="shared" si="18"/>
        <v>0</v>
      </c>
      <c r="AZ13" s="7">
        <v>0</v>
      </c>
      <c r="BA13" s="7">
        <v>0</v>
      </c>
      <c r="BB13" s="7">
        <f t="shared" si="19"/>
        <v>0</v>
      </c>
      <c r="BC13" s="7">
        <v>0</v>
      </c>
      <c r="BD13" s="7">
        <v>0</v>
      </c>
      <c r="BE13" s="24">
        <f t="shared" si="20"/>
        <v>100.00000000000001</v>
      </c>
      <c r="BF13" s="24">
        <f t="shared" si="26"/>
        <v>90.425531914893625</v>
      </c>
      <c r="BG13" s="24">
        <f t="shared" si="27"/>
        <v>9.5744680851063837</v>
      </c>
      <c r="BH13" s="24">
        <f t="shared" si="21"/>
        <v>100</v>
      </c>
      <c r="BI13" s="24">
        <f t="shared" si="28"/>
        <v>91.807610993657505</v>
      </c>
      <c r="BJ13" s="31">
        <f t="shared" si="29"/>
        <v>8.1923890063424949</v>
      </c>
    </row>
    <row r="14" spans="1:62" s="1" customFormat="1" ht="28.15" customHeight="1" x14ac:dyDescent="0.25">
      <c r="A14" s="88" t="s">
        <v>18</v>
      </c>
      <c r="B14" s="17">
        <f t="shared" si="0"/>
        <v>50711</v>
      </c>
      <c r="C14" s="6">
        <f t="shared" si="1"/>
        <v>30579</v>
      </c>
      <c r="D14" s="6">
        <f t="shared" si="1"/>
        <v>20132</v>
      </c>
      <c r="E14" s="6">
        <f t="shared" si="4"/>
        <v>591862</v>
      </c>
      <c r="F14" s="6">
        <f t="shared" si="2"/>
        <v>340074</v>
      </c>
      <c r="G14" s="6">
        <f t="shared" si="2"/>
        <v>251788</v>
      </c>
      <c r="H14" s="6">
        <f t="shared" si="5"/>
        <v>42194</v>
      </c>
      <c r="I14" s="7">
        <v>24000</v>
      </c>
      <c r="J14" s="7">
        <v>18194</v>
      </c>
      <c r="K14" s="47">
        <f t="shared" si="6"/>
        <v>556422</v>
      </c>
      <c r="L14" s="32">
        <v>312635</v>
      </c>
      <c r="M14" s="33">
        <v>243787</v>
      </c>
      <c r="N14" s="21">
        <f t="shared" si="7"/>
        <v>8511</v>
      </c>
      <c r="O14" s="7">
        <v>6574</v>
      </c>
      <c r="P14" s="7">
        <v>1937</v>
      </c>
      <c r="Q14" s="7">
        <f t="shared" si="8"/>
        <v>35409</v>
      </c>
      <c r="R14" s="7">
        <v>27419</v>
      </c>
      <c r="S14" s="7">
        <v>7990</v>
      </c>
      <c r="T14" s="7">
        <f t="shared" si="9"/>
        <v>3</v>
      </c>
      <c r="U14" s="7">
        <v>3</v>
      </c>
      <c r="V14" s="7">
        <v>0</v>
      </c>
      <c r="W14" s="7">
        <f t="shared" si="10"/>
        <v>13</v>
      </c>
      <c r="X14" s="7">
        <v>13</v>
      </c>
      <c r="Y14" s="7">
        <v>0</v>
      </c>
      <c r="Z14" s="7">
        <f t="shared" si="11"/>
        <v>3</v>
      </c>
      <c r="AA14" s="7">
        <v>2</v>
      </c>
      <c r="AB14" s="7">
        <v>1</v>
      </c>
      <c r="AC14" s="47">
        <f t="shared" si="12"/>
        <v>18</v>
      </c>
      <c r="AD14" s="7">
        <v>7</v>
      </c>
      <c r="AE14" s="21">
        <v>11</v>
      </c>
      <c r="AF14" s="88" t="s">
        <v>18</v>
      </c>
      <c r="AG14" s="26">
        <f t="shared" si="3"/>
        <v>100</v>
      </c>
      <c r="AH14" s="25">
        <f t="shared" si="22"/>
        <v>60.30052651298535</v>
      </c>
      <c r="AI14" s="25">
        <f t="shared" si="23"/>
        <v>39.69947348701465</v>
      </c>
      <c r="AJ14" s="25">
        <f t="shared" si="13"/>
        <v>100</v>
      </c>
      <c r="AK14" s="25">
        <f t="shared" si="24"/>
        <v>57.458326434202569</v>
      </c>
      <c r="AL14" s="25">
        <f t="shared" si="25"/>
        <v>42.541673565797431</v>
      </c>
      <c r="AM14" s="25">
        <f t="shared" si="14"/>
        <v>100</v>
      </c>
      <c r="AN14" s="24">
        <f t="shared" si="30"/>
        <v>56.880125136275296</v>
      </c>
      <c r="AO14" s="24">
        <f t="shared" si="32"/>
        <v>43.119874863724696</v>
      </c>
      <c r="AP14" s="24">
        <f t="shared" si="15"/>
        <v>100</v>
      </c>
      <c r="AQ14" s="24">
        <f t="shared" si="31"/>
        <v>56.186671267491221</v>
      </c>
      <c r="AR14" s="28">
        <f t="shared" si="33"/>
        <v>43.813328732508779</v>
      </c>
      <c r="AS14" s="28">
        <f t="shared" si="16"/>
        <v>100</v>
      </c>
      <c r="AT14" s="30">
        <f t="shared" si="34"/>
        <v>77.241217248266949</v>
      </c>
      <c r="AU14" s="24">
        <f t="shared" si="36"/>
        <v>22.758782751733051</v>
      </c>
      <c r="AV14" s="24">
        <f t="shared" si="17"/>
        <v>100.00000000000001</v>
      </c>
      <c r="AW14" s="24">
        <f t="shared" si="35"/>
        <v>77.435115366149859</v>
      </c>
      <c r="AX14" s="24">
        <f t="shared" si="37"/>
        <v>22.564884633850152</v>
      </c>
      <c r="AY14" s="24">
        <f t="shared" si="18"/>
        <v>100</v>
      </c>
      <c r="AZ14" s="24">
        <f>U14/T14*100</f>
        <v>100</v>
      </c>
      <c r="BA14" s="7">
        <f>V14/T14*100</f>
        <v>0</v>
      </c>
      <c r="BB14" s="24">
        <f t="shared" si="19"/>
        <v>100</v>
      </c>
      <c r="BC14" s="24">
        <f>X14/W14*100</f>
        <v>100</v>
      </c>
      <c r="BD14" s="7">
        <f>Y14/W14*100</f>
        <v>0</v>
      </c>
      <c r="BE14" s="24">
        <f t="shared" si="20"/>
        <v>99.999999999999986</v>
      </c>
      <c r="BF14" s="24">
        <f t="shared" si="26"/>
        <v>66.666666666666657</v>
      </c>
      <c r="BG14" s="24">
        <f t="shared" si="27"/>
        <v>33.333333333333329</v>
      </c>
      <c r="BH14" s="24">
        <f t="shared" si="21"/>
        <v>100</v>
      </c>
      <c r="BI14" s="24">
        <f t="shared" si="28"/>
        <v>38.888888888888893</v>
      </c>
      <c r="BJ14" s="31">
        <f t="shared" si="29"/>
        <v>61.111111111111114</v>
      </c>
    </row>
    <row r="15" spans="1:62" s="1" customFormat="1" ht="28.15" customHeight="1" x14ac:dyDescent="0.25">
      <c r="A15" s="88" t="s">
        <v>19</v>
      </c>
      <c r="B15" s="17">
        <f t="shared" si="0"/>
        <v>12054</v>
      </c>
      <c r="C15" s="6">
        <f t="shared" si="1"/>
        <v>7638</v>
      </c>
      <c r="D15" s="6">
        <f t="shared" si="1"/>
        <v>4416</v>
      </c>
      <c r="E15" s="6">
        <f t="shared" si="4"/>
        <v>279676</v>
      </c>
      <c r="F15" s="6">
        <f t="shared" si="2"/>
        <v>172641</v>
      </c>
      <c r="G15" s="6">
        <f t="shared" si="2"/>
        <v>107035</v>
      </c>
      <c r="H15" s="6">
        <f t="shared" si="5"/>
        <v>10822</v>
      </c>
      <c r="I15" s="7">
        <v>6715</v>
      </c>
      <c r="J15" s="7">
        <v>4107</v>
      </c>
      <c r="K15" s="7">
        <f t="shared" si="6"/>
        <v>273368</v>
      </c>
      <c r="L15" s="7">
        <v>167930</v>
      </c>
      <c r="M15" s="13">
        <v>105438</v>
      </c>
      <c r="N15" s="21">
        <f t="shared" si="7"/>
        <v>1220</v>
      </c>
      <c r="O15" s="7">
        <v>911</v>
      </c>
      <c r="P15" s="7">
        <v>309</v>
      </c>
      <c r="Q15" s="47">
        <f t="shared" si="8"/>
        <v>6251</v>
      </c>
      <c r="R15" s="32">
        <v>4654</v>
      </c>
      <c r="S15" s="7">
        <v>1597</v>
      </c>
      <c r="T15" s="7">
        <f t="shared" si="9"/>
        <v>12</v>
      </c>
      <c r="U15" s="7">
        <v>12</v>
      </c>
      <c r="V15" s="7">
        <v>0</v>
      </c>
      <c r="W15" s="7">
        <f t="shared" si="10"/>
        <v>57</v>
      </c>
      <c r="X15" s="46">
        <v>57</v>
      </c>
      <c r="Y15" s="7">
        <v>0</v>
      </c>
      <c r="Z15" s="7">
        <f t="shared" si="11"/>
        <v>0</v>
      </c>
      <c r="AA15" s="7">
        <v>0</v>
      </c>
      <c r="AB15" s="7">
        <v>0</v>
      </c>
      <c r="AC15" s="7">
        <f t="shared" si="12"/>
        <v>0</v>
      </c>
      <c r="AD15" s="7">
        <v>0</v>
      </c>
      <c r="AE15" s="21">
        <v>0</v>
      </c>
      <c r="AF15" s="88" t="s">
        <v>19</v>
      </c>
      <c r="AG15" s="26">
        <f t="shared" si="3"/>
        <v>100</v>
      </c>
      <c r="AH15" s="25">
        <f t="shared" si="22"/>
        <v>63.364858138377301</v>
      </c>
      <c r="AI15" s="25">
        <f t="shared" si="23"/>
        <v>36.635141861622699</v>
      </c>
      <c r="AJ15" s="25">
        <f t="shared" si="13"/>
        <v>100</v>
      </c>
      <c r="AK15" s="25">
        <f t="shared" si="24"/>
        <v>61.7289291894907</v>
      </c>
      <c r="AL15" s="25">
        <f t="shared" si="25"/>
        <v>38.271070810509308</v>
      </c>
      <c r="AM15" s="25">
        <f t="shared" si="14"/>
        <v>100</v>
      </c>
      <c r="AN15" s="24">
        <f t="shared" si="30"/>
        <v>62.049528737756418</v>
      </c>
      <c r="AO15" s="24">
        <f t="shared" si="32"/>
        <v>37.950471262243582</v>
      </c>
      <c r="AP15" s="24">
        <f t="shared" si="15"/>
        <v>100</v>
      </c>
      <c r="AQ15" s="24">
        <f t="shared" si="31"/>
        <v>61.430013754353105</v>
      </c>
      <c r="AR15" s="28">
        <f t="shared" si="33"/>
        <v>38.569986245646895</v>
      </c>
      <c r="AS15" s="28">
        <f t="shared" si="16"/>
        <v>100.00000000000001</v>
      </c>
      <c r="AT15" s="30">
        <f t="shared" si="34"/>
        <v>74.672131147540995</v>
      </c>
      <c r="AU15" s="24">
        <f t="shared" si="36"/>
        <v>25.327868852459019</v>
      </c>
      <c r="AV15" s="24">
        <f t="shared" si="17"/>
        <v>100</v>
      </c>
      <c r="AW15" s="24">
        <f t="shared" si="35"/>
        <v>74.452087665973437</v>
      </c>
      <c r="AX15" s="24">
        <f t="shared" si="37"/>
        <v>25.547912334026556</v>
      </c>
      <c r="AY15" s="24">
        <f t="shared" si="18"/>
        <v>100</v>
      </c>
      <c r="AZ15" s="24">
        <f t="shared" ref="AZ15:AZ22" si="38">U15/T15*100</f>
        <v>100</v>
      </c>
      <c r="BA15" s="7">
        <v>0</v>
      </c>
      <c r="BB15" s="24">
        <f t="shared" si="19"/>
        <v>100</v>
      </c>
      <c r="BC15" s="24">
        <f t="shared" ref="BC15:BC22" si="39">X15/W15*100</f>
        <v>100</v>
      </c>
      <c r="BD15" s="7">
        <f t="shared" ref="BD15:BD16" si="40">Y15/W15*100</f>
        <v>0</v>
      </c>
      <c r="BE15" s="7">
        <f t="shared" si="20"/>
        <v>0</v>
      </c>
      <c r="BF15" s="7">
        <v>0</v>
      </c>
      <c r="BG15" s="7">
        <v>0</v>
      </c>
      <c r="BH15" s="7">
        <f t="shared" si="21"/>
        <v>0</v>
      </c>
      <c r="BI15" s="7">
        <v>0</v>
      </c>
      <c r="BJ15" s="21">
        <v>0</v>
      </c>
    </row>
    <row r="16" spans="1:62" s="1" customFormat="1" ht="28.15" customHeight="1" x14ac:dyDescent="0.25">
      <c r="A16" s="88" t="s">
        <v>20</v>
      </c>
      <c r="B16" s="17">
        <f t="shared" si="0"/>
        <v>2643</v>
      </c>
      <c r="C16" s="6">
        <f t="shared" si="1"/>
        <v>1853</v>
      </c>
      <c r="D16" s="6">
        <f t="shared" si="1"/>
        <v>790</v>
      </c>
      <c r="E16" s="6">
        <f t="shared" si="4"/>
        <v>51198</v>
      </c>
      <c r="F16" s="6">
        <f t="shared" si="2"/>
        <v>35144</v>
      </c>
      <c r="G16" s="6">
        <f t="shared" si="2"/>
        <v>16054</v>
      </c>
      <c r="H16" s="6">
        <f t="shared" si="5"/>
        <v>1899</v>
      </c>
      <c r="I16" s="7">
        <v>1288</v>
      </c>
      <c r="J16" s="7">
        <v>611</v>
      </c>
      <c r="K16" s="7">
        <f t="shared" si="6"/>
        <v>46855</v>
      </c>
      <c r="L16" s="7">
        <v>31828</v>
      </c>
      <c r="M16" s="33">
        <v>15027</v>
      </c>
      <c r="N16" s="21">
        <f t="shared" si="7"/>
        <v>710</v>
      </c>
      <c r="O16" s="7">
        <v>532</v>
      </c>
      <c r="P16" s="7">
        <v>178</v>
      </c>
      <c r="Q16" s="7">
        <f t="shared" si="8"/>
        <v>4138</v>
      </c>
      <c r="R16" s="7">
        <v>3117</v>
      </c>
      <c r="S16" s="32">
        <v>1021</v>
      </c>
      <c r="T16" s="7">
        <f t="shared" si="9"/>
        <v>34</v>
      </c>
      <c r="U16" s="7">
        <v>33</v>
      </c>
      <c r="V16" s="7">
        <v>1</v>
      </c>
      <c r="W16" s="7">
        <f t="shared" si="10"/>
        <v>205</v>
      </c>
      <c r="X16" s="7">
        <v>199</v>
      </c>
      <c r="Y16" s="32">
        <v>6</v>
      </c>
      <c r="Z16" s="7">
        <f t="shared" si="11"/>
        <v>0</v>
      </c>
      <c r="AA16" s="7">
        <v>0</v>
      </c>
      <c r="AB16" s="7">
        <v>0</v>
      </c>
      <c r="AC16" s="7">
        <f t="shared" si="12"/>
        <v>0</v>
      </c>
      <c r="AD16" s="7">
        <v>0</v>
      </c>
      <c r="AE16" s="21">
        <v>0</v>
      </c>
      <c r="AF16" s="88" t="s">
        <v>20</v>
      </c>
      <c r="AG16" s="26">
        <f t="shared" si="3"/>
        <v>100</v>
      </c>
      <c r="AH16" s="25">
        <f t="shared" si="22"/>
        <v>70.109723798713588</v>
      </c>
      <c r="AI16" s="25">
        <f t="shared" si="23"/>
        <v>29.890276201286415</v>
      </c>
      <c r="AJ16" s="25">
        <f t="shared" si="13"/>
        <v>100</v>
      </c>
      <c r="AK16" s="25">
        <f t="shared" si="24"/>
        <v>68.643306379155433</v>
      </c>
      <c r="AL16" s="25">
        <f t="shared" si="25"/>
        <v>31.356693620844567</v>
      </c>
      <c r="AM16" s="25">
        <f t="shared" si="14"/>
        <v>100</v>
      </c>
      <c r="AN16" s="24">
        <f t="shared" si="30"/>
        <v>67.825171142706679</v>
      </c>
      <c r="AO16" s="24">
        <f t="shared" si="32"/>
        <v>32.174828857293313</v>
      </c>
      <c r="AP16" s="24">
        <f t="shared" si="15"/>
        <v>100</v>
      </c>
      <c r="AQ16" s="24">
        <f t="shared" si="31"/>
        <v>67.928716252267634</v>
      </c>
      <c r="AR16" s="28">
        <f t="shared" si="33"/>
        <v>32.071283747732366</v>
      </c>
      <c r="AS16" s="28">
        <f t="shared" si="16"/>
        <v>100</v>
      </c>
      <c r="AT16" s="30">
        <f t="shared" si="34"/>
        <v>74.929577464788736</v>
      </c>
      <c r="AU16" s="24">
        <f t="shared" si="36"/>
        <v>25.070422535211268</v>
      </c>
      <c r="AV16" s="24">
        <f t="shared" si="17"/>
        <v>100</v>
      </c>
      <c r="AW16" s="24">
        <f t="shared" si="35"/>
        <v>75.326244562590631</v>
      </c>
      <c r="AX16" s="24">
        <f t="shared" si="37"/>
        <v>24.673755437409376</v>
      </c>
      <c r="AY16" s="24">
        <f t="shared" si="18"/>
        <v>100</v>
      </c>
      <c r="AZ16" s="24">
        <f t="shared" si="38"/>
        <v>97.058823529411768</v>
      </c>
      <c r="BA16" s="24">
        <f t="shared" ref="BA16" si="41">V16/T16*100</f>
        <v>2.9411764705882351</v>
      </c>
      <c r="BB16" s="24">
        <f t="shared" si="19"/>
        <v>99.999999999999986</v>
      </c>
      <c r="BC16" s="24">
        <f t="shared" si="39"/>
        <v>97.073170731707307</v>
      </c>
      <c r="BD16" s="24">
        <f t="shared" si="40"/>
        <v>2.9268292682926833</v>
      </c>
      <c r="BE16" s="7">
        <f t="shared" si="20"/>
        <v>0</v>
      </c>
      <c r="BF16" s="7">
        <v>0</v>
      </c>
      <c r="BG16" s="7">
        <v>0</v>
      </c>
      <c r="BH16" s="7">
        <f t="shared" si="21"/>
        <v>0</v>
      </c>
      <c r="BI16" s="7">
        <v>0</v>
      </c>
      <c r="BJ16" s="21">
        <v>0</v>
      </c>
    </row>
    <row r="17" spans="1:62" s="1" customFormat="1" ht="28.15" customHeight="1" x14ac:dyDescent="0.25">
      <c r="A17" s="88" t="s">
        <v>21</v>
      </c>
      <c r="B17" s="17">
        <f t="shared" si="0"/>
        <v>957</v>
      </c>
      <c r="C17" s="6">
        <f t="shared" si="1"/>
        <v>634</v>
      </c>
      <c r="D17" s="6">
        <f t="shared" si="1"/>
        <v>323</v>
      </c>
      <c r="E17" s="6">
        <f t="shared" si="4"/>
        <v>38055</v>
      </c>
      <c r="F17" s="6">
        <f t="shared" si="2"/>
        <v>25254</v>
      </c>
      <c r="G17" s="6">
        <f t="shared" si="2"/>
        <v>12801</v>
      </c>
      <c r="H17" s="6">
        <f t="shared" si="5"/>
        <v>948</v>
      </c>
      <c r="I17" s="7">
        <v>628</v>
      </c>
      <c r="J17" s="7">
        <v>320</v>
      </c>
      <c r="K17" s="47">
        <f t="shared" si="6"/>
        <v>37990</v>
      </c>
      <c r="L17" s="7">
        <v>25211</v>
      </c>
      <c r="M17" s="13">
        <v>12779</v>
      </c>
      <c r="N17" s="21">
        <f t="shared" si="7"/>
        <v>8</v>
      </c>
      <c r="O17" s="7">
        <v>5</v>
      </c>
      <c r="P17" s="7">
        <v>3</v>
      </c>
      <c r="Q17" s="7">
        <f t="shared" si="8"/>
        <v>58</v>
      </c>
      <c r="R17" s="7">
        <v>36</v>
      </c>
      <c r="S17" s="7">
        <v>22</v>
      </c>
      <c r="T17" s="7">
        <f t="shared" si="9"/>
        <v>1</v>
      </c>
      <c r="U17" s="7">
        <v>1</v>
      </c>
      <c r="V17" s="7">
        <v>0</v>
      </c>
      <c r="W17" s="7">
        <f t="shared" si="10"/>
        <v>7</v>
      </c>
      <c r="X17" s="7">
        <v>7</v>
      </c>
      <c r="Y17" s="7">
        <v>0</v>
      </c>
      <c r="Z17" s="7">
        <f t="shared" si="11"/>
        <v>0</v>
      </c>
      <c r="AA17" s="7">
        <v>0</v>
      </c>
      <c r="AB17" s="7">
        <v>0</v>
      </c>
      <c r="AC17" s="7">
        <f t="shared" si="12"/>
        <v>0</v>
      </c>
      <c r="AD17" s="7">
        <v>0</v>
      </c>
      <c r="AE17" s="21">
        <v>0</v>
      </c>
      <c r="AF17" s="88" t="s">
        <v>21</v>
      </c>
      <c r="AG17" s="26">
        <f t="shared" si="3"/>
        <v>100</v>
      </c>
      <c r="AH17" s="25">
        <f t="shared" si="22"/>
        <v>66.248693834900735</v>
      </c>
      <c r="AI17" s="25">
        <f t="shared" si="23"/>
        <v>33.751306165099273</v>
      </c>
      <c r="AJ17" s="25">
        <f t="shared" si="13"/>
        <v>100</v>
      </c>
      <c r="AK17" s="25">
        <f t="shared" si="24"/>
        <v>66.361844698462747</v>
      </c>
      <c r="AL17" s="25">
        <f t="shared" si="25"/>
        <v>33.638155301537246</v>
      </c>
      <c r="AM17" s="25">
        <f t="shared" si="14"/>
        <v>100</v>
      </c>
      <c r="AN17" s="24">
        <f t="shared" si="30"/>
        <v>66.244725738396625</v>
      </c>
      <c r="AO17" s="24">
        <f t="shared" si="32"/>
        <v>33.755274261603375</v>
      </c>
      <c r="AP17" s="24">
        <f t="shared" si="15"/>
        <v>100</v>
      </c>
      <c r="AQ17" s="24">
        <f t="shared" si="31"/>
        <v>66.362200579099763</v>
      </c>
      <c r="AR17" s="28">
        <f t="shared" si="33"/>
        <v>33.637799420900237</v>
      </c>
      <c r="AS17" s="28">
        <f t="shared" si="16"/>
        <v>100</v>
      </c>
      <c r="AT17" s="30">
        <f t="shared" si="34"/>
        <v>62.5</v>
      </c>
      <c r="AU17" s="24">
        <f t="shared" si="36"/>
        <v>37.5</v>
      </c>
      <c r="AV17" s="24">
        <f t="shared" si="17"/>
        <v>100</v>
      </c>
      <c r="AW17" s="24">
        <f t="shared" si="35"/>
        <v>62.068965517241381</v>
      </c>
      <c r="AX17" s="24">
        <f t="shared" si="37"/>
        <v>37.931034482758619</v>
      </c>
      <c r="AY17" s="24">
        <f t="shared" si="18"/>
        <v>100</v>
      </c>
      <c r="AZ17" s="24">
        <f t="shared" si="38"/>
        <v>100</v>
      </c>
      <c r="BA17" s="7">
        <v>0</v>
      </c>
      <c r="BB17" s="24">
        <f t="shared" si="19"/>
        <v>100</v>
      </c>
      <c r="BC17" s="24">
        <f t="shared" si="39"/>
        <v>100</v>
      </c>
      <c r="BD17" s="7">
        <v>0</v>
      </c>
      <c r="BE17" s="7">
        <f t="shared" si="20"/>
        <v>0</v>
      </c>
      <c r="BF17" s="7">
        <v>0</v>
      </c>
      <c r="BG17" s="7">
        <v>0</v>
      </c>
      <c r="BH17" s="7">
        <f t="shared" si="21"/>
        <v>0</v>
      </c>
      <c r="BI17" s="7">
        <v>0</v>
      </c>
      <c r="BJ17" s="21">
        <v>0</v>
      </c>
    </row>
    <row r="18" spans="1:62" s="1" customFormat="1" ht="28.15" customHeight="1" x14ac:dyDescent="0.25">
      <c r="A18" s="88" t="s">
        <v>22</v>
      </c>
      <c r="B18" s="17">
        <f t="shared" si="0"/>
        <v>280</v>
      </c>
      <c r="C18" s="6">
        <f t="shared" si="1"/>
        <v>215</v>
      </c>
      <c r="D18" s="6">
        <f t="shared" si="1"/>
        <v>65</v>
      </c>
      <c r="E18" s="6">
        <f t="shared" si="4"/>
        <v>10765</v>
      </c>
      <c r="F18" s="6">
        <f t="shared" si="2"/>
        <v>8213</v>
      </c>
      <c r="G18" s="6">
        <f t="shared" si="2"/>
        <v>2552</v>
      </c>
      <c r="H18" s="6">
        <f t="shared" si="5"/>
        <v>267</v>
      </c>
      <c r="I18" s="7">
        <v>202</v>
      </c>
      <c r="J18" s="7">
        <v>65</v>
      </c>
      <c r="K18" s="47">
        <f t="shared" si="6"/>
        <v>10665</v>
      </c>
      <c r="L18" s="32">
        <v>8113</v>
      </c>
      <c r="M18" s="43">
        <v>2552</v>
      </c>
      <c r="N18" s="21">
        <f t="shared" si="7"/>
        <v>5</v>
      </c>
      <c r="O18" s="7">
        <v>5</v>
      </c>
      <c r="P18" s="7">
        <v>0</v>
      </c>
      <c r="Q18" s="7">
        <f t="shared" si="8"/>
        <v>41</v>
      </c>
      <c r="R18" s="32">
        <v>41</v>
      </c>
      <c r="S18" s="7">
        <v>0</v>
      </c>
      <c r="T18" s="7">
        <f t="shared" si="9"/>
        <v>8</v>
      </c>
      <c r="U18" s="7">
        <v>8</v>
      </c>
      <c r="V18" s="7">
        <v>0</v>
      </c>
      <c r="W18" s="7">
        <f t="shared" si="10"/>
        <v>59</v>
      </c>
      <c r="X18" s="7">
        <v>59</v>
      </c>
      <c r="Y18" s="7">
        <v>0</v>
      </c>
      <c r="Z18" s="7">
        <f t="shared" si="11"/>
        <v>0</v>
      </c>
      <c r="AA18" s="7">
        <v>0</v>
      </c>
      <c r="AB18" s="7">
        <v>0</v>
      </c>
      <c r="AC18" s="7">
        <f t="shared" si="12"/>
        <v>0</v>
      </c>
      <c r="AD18" s="7">
        <v>0</v>
      </c>
      <c r="AE18" s="21">
        <v>0</v>
      </c>
      <c r="AF18" s="88" t="s">
        <v>22</v>
      </c>
      <c r="AG18" s="26">
        <f t="shared" si="3"/>
        <v>100</v>
      </c>
      <c r="AH18" s="25">
        <f t="shared" si="22"/>
        <v>76.785714285714292</v>
      </c>
      <c r="AI18" s="25">
        <f t="shared" si="23"/>
        <v>23.214285714285715</v>
      </c>
      <c r="AJ18" s="25">
        <f t="shared" si="13"/>
        <v>100</v>
      </c>
      <c r="AK18" s="25">
        <f t="shared" si="24"/>
        <v>76.293543892243378</v>
      </c>
      <c r="AL18" s="25">
        <f t="shared" si="25"/>
        <v>23.706456107756619</v>
      </c>
      <c r="AM18" s="25">
        <f t="shared" si="14"/>
        <v>100</v>
      </c>
      <c r="AN18" s="24">
        <f t="shared" si="30"/>
        <v>75.655430711610478</v>
      </c>
      <c r="AO18" s="24">
        <f t="shared" si="32"/>
        <v>24.344569288389515</v>
      </c>
      <c r="AP18" s="24">
        <f t="shared" si="15"/>
        <v>100</v>
      </c>
      <c r="AQ18" s="24">
        <f t="shared" si="31"/>
        <v>76.071261134552273</v>
      </c>
      <c r="AR18" s="28">
        <f t="shared" si="33"/>
        <v>23.928738865447727</v>
      </c>
      <c r="AS18" s="28">
        <f t="shared" si="16"/>
        <v>100</v>
      </c>
      <c r="AT18" s="30">
        <f t="shared" si="34"/>
        <v>100</v>
      </c>
      <c r="AU18" s="7">
        <f>P18/N18*100</f>
        <v>0</v>
      </c>
      <c r="AV18" s="24">
        <f t="shared" si="17"/>
        <v>100</v>
      </c>
      <c r="AW18" s="24">
        <f t="shared" si="35"/>
        <v>100</v>
      </c>
      <c r="AX18" s="7">
        <f t="shared" si="37"/>
        <v>0</v>
      </c>
      <c r="AY18" s="24">
        <f t="shared" si="18"/>
        <v>100</v>
      </c>
      <c r="AZ18" s="24">
        <f t="shared" si="38"/>
        <v>100</v>
      </c>
      <c r="BA18" s="7">
        <v>0</v>
      </c>
      <c r="BB18" s="24">
        <f t="shared" si="19"/>
        <v>100</v>
      </c>
      <c r="BC18" s="24">
        <f t="shared" si="39"/>
        <v>100</v>
      </c>
      <c r="BD18" s="7">
        <v>0</v>
      </c>
      <c r="BE18" s="7">
        <f t="shared" si="20"/>
        <v>0</v>
      </c>
      <c r="BF18" s="7">
        <v>0</v>
      </c>
      <c r="BG18" s="7">
        <v>0</v>
      </c>
      <c r="BH18" s="7">
        <f t="shared" si="21"/>
        <v>0</v>
      </c>
      <c r="BI18" s="7">
        <v>0</v>
      </c>
      <c r="BJ18" s="21">
        <v>0</v>
      </c>
    </row>
    <row r="19" spans="1:62" s="1" customFormat="1" ht="28.15" customHeight="1" x14ac:dyDescent="0.25">
      <c r="A19" s="88" t="s">
        <v>23</v>
      </c>
      <c r="B19" s="17">
        <f t="shared" si="0"/>
        <v>220</v>
      </c>
      <c r="C19" s="6">
        <f t="shared" si="1"/>
        <v>146</v>
      </c>
      <c r="D19" s="6">
        <f t="shared" si="1"/>
        <v>74</v>
      </c>
      <c r="E19" s="6">
        <f t="shared" si="4"/>
        <v>12345</v>
      </c>
      <c r="F19" s="6">
        <f t="shared" si="2"/>
        <v>8344</v>
      </c>
      <c r="G19" s="6">
        <f t="shared" si="2"/>
        <v>4001</v>
      </c>
      <c r="H19" s="6">
        <f t="shared" si="5"/>
        <v>196</v>
      </c>
      <c r="I19" s="7">
        <v>132</v>
      </c>
      <c r="J19" s="7">
        <v>64</v>
      </c>
      <c r="K19" s="7">
        <f t="shared" si="6"/>
        <v>12141</v>
      </c>
      <c r="L19" s="7">
        <v>8222</v>
      </c>
      <c r="M19" s="13">
        <v>3919</v>
      </c>
      <c r="N19" s="21">
        <f t="shared" si="7"/>
        <v>24</v>
      </c>
      <c r="O19" s="7">
        <v>14</v>
      </c>
      <c r="P19" s="7">
        <v>10</v>
      </c>
      <c r="Q19" s="7">
        <f t="shared" si="8"/>
        <v>204</v>
      </c>
      <c r="R19" s="32">
        <v>122</v>
      </c>
      <c r="S19" s="32">
        <v>82</v>
      </c>
      <c r="T19" s="7">
        <f t="shared" si="9"/>
        <v>0</v>
      </c>
      <c r="U19" s="7">
        <v>0</v>
      </c>
      <c r="V19" s="7">
        <v>0</v>
      </c>
      <c r="W19" s="7">
        <f t="shared" si="10"/>
        <v>0</v>
      </c>
      <c r="X19" s="7">
        <v>0</v>
      </c>
      <c r="Y19" s="7">
        <v>0</v>
      </c>
      <c r="Z19" s="7">
        <f t="shared" si="11"/>
        <v>0</v>
      </c>
      <c r="AA19" s="7">
        <v>0</v>
      </c>
      <c r="AB19" s="7">
        <v>0</v>
      </c>
      <c r="AC19" s="7">
        <f t="shared" si="12"/>
        <v>0</v>
      </c>
      <c r="AD19" s="7">
        <v>0</v>
      </c>
      <c r="AE19" s="21">
        <v>0</v>
      </c>
      <c r="AF19" s="88" t="s">
        <v>23</v>
      </c>
      <c r="AG19" s="26">
        <f t="shared" si="3"/>
        <v>100</v>
      </c>
      <c r="AH19" s="25">
        <f t="shared" si="22"/>
        <v>66.363636363636374</v>
      </c>
      <c r="AI19" s="25">
        <f t="shared" si="23"/>
        <v>33.636363636363633</v>
      </c>
      <c r="AJ19" s="25">
        <f t="shared" si="13"/>
        <v>100</v>
      </c>
      <c r="AK19" s="25">
        <f t="shared" si="24"/>
        <v>67.590117456460106</v>
      </c>
      <c r="AL19" s="25">
        <f t="shared" si="25"/>
        <v>32.409882543539901</v>
      </c>
      <c r="AM19" s="25">
        <f t="shared" si="14"/>
        <v>100</v>
      </c>
      <c r="AN19" s="24">
        <f t="shared" si="30"/>
        <v>67.346938775510196</v>
      </c>
      <c r="AO19" s="24">
        <f t="shared" si="32"/>
        <v>32.653061224489797</v>
      </c>
      <c r="AP19" s="24">
        <f t="shared" si="15"/>
        <v>100</v>
      </c>
      <c r="AQ19" s="24">
        <f t="shared" si="31"/>
        <v>67.720945556379206</v>
      </c>
      <c r="AR19" s="28">
        <f t="shared" si="33"/>
        <v>32.279054443620794</v>
      </c>
      <c r="AS19" s="28">
        <f t="shared" si="16"/>
        <v>100</v>
      </c>
      <c r="AT19" s="30">
        <f t="shared" si="34"/>
        <v>58.333333333333336</v>
      </c>
      <c r="AU19" s="24">
        <f t="shared" si="36"/>
        <v>41.666666666666671</v>
      </c>
      <c r="AV19" s="24">
        <f t="shared" si="17"/>
        <v>100</v>
      </c>
      <c r="AW19" s="24">
        <f t="shared" si="35"/>
        <v>59.803921568627452</v>
      </c>
      <c r="AX19" s="24">
        <f t="shared" si="37"/>
        <v>40.196078431372548</v>
      </c>
      <c r="AY19" s="30">
        <f t="shared" si="18"/>
        <v>0</v>
      </c>
      <c r="AZ19" s="30">
        <v>0</v>
      </c>
      <c r="BA19" s="7">
        <v>0</v>
      </c>
      <c r="BB19" s="30">
        <f t="shared" si="19"/>
        <v>0</v>
      </c>
      <c r="BC19" s="30">
        <v>0</v>
      </c>
      <c r="BD19" s="7">
        <v>0</v>
      </c>
      <c r="BE19" s="7">
        <f t="shared" si="20"/>
        <v>0</v>
      </c>
      <c r="BF19" s="7">
        <v>0</v>
      </c>
      <c r="BG19" s="7">
        <v>0</v>
      </c>
      <c r="BH19" s="7">
        <f t="shared" si="21"/>
        <v>0</v>
      </c>
      <c r="BI19" s="7">
        <v>0</v>
      </c>
      <c r="BJ19" s="21">
        <v>0</v>
      </c>
    </row>
    <row r="20" spans="1:62" s="1" customFormat="1" ht="28.15" customHeight="1" x14ac:dyDescent="0.25">
      <c r="A20" s="88" t="s">
        <v>24</v>
      </c>
      <c r="B20" s="17">
        <f t="shared" si="0"/>
        <v>98</v>
      </c>
      <c r="C20" s="6">
        <f t="shared" si="1"/>
        <v>78</v>
      </c>
      <c r="D20" s="6">
        <f t="shared" si="1"/>
        <v>20</v>
      </c>
      <c r="E20" s="6">
        <f t="shared" si="4"/>
        <v>5032</v>
      </c>
      <c r="F20" s="6">
        <f t="shared" si="2"/>
        <v>4019</v>
      </c>
      <c r="G20" s="6">
        <f t="shared" si="2"/>
        <v>1013</v>
      </c>
      <c r="H20" s="6">
        <f t="shared" si="5"/>
        <v>89</v>
      </c>
      <c r="I20" s="7">
        <v>70</v>
      </c>
      <c r="J20" s="7">
        <v>19</v>
      </c>
      <c r="K20" s="7">
        <f t="shared" si="6"/>
        <v>4943</v>
      </c>
      <c r="L20" s="32">
        <v>3940</v>
      </c>
      <c r="M20" s="13">
        <v>1003</v>
      </c>
      <c r="N20" s="21">
        <f t="shared" si="7"/>
        <v>6</v>
      </c>
      <c r="O20" s="7">
        <v>5</v>
      </c>
      <c r="P20" s="7">
        <v>1</v>
      </c>
      <c r="Q20" s="7">
        <f t="shared" si="8"/>
        <v>59</v>
      </c>
      <c r="R20" s="32">
        <v>49</v>
      </c>
      <c r="S20" s="7">
        <v>10</v>
      </c>
      <c r="T20" s="7">
        <f t="shared" si="9"/>
        <v>3</v>
      </c>
      <c r="U20" s="7">
        <v>3</v>
      </c>
      <c r="V20" s="7">
        <v>0</v>
      </c>
      <c r="W20" s="7">
        <f t="shared" si="10"/>
        <v>30</v>
      </c>
      <c r="X20" s="32">
        <v>30</v>
      </c>
      <c r="Y20" s="7">
        <v>0</v>
      </c>
      <c r="Z20" s="7">
        <f t="shared" si="11"/>
        <v>0</v>
      </c>
      <c r="AA20" s="7">
        <v>0</v>
      </c>
      <c r="AB20" s="7">
        <v>0</v>
      </c>
      <c r="AC20" s="7">
        <f t="shared" si="12"/>
        <v>0</v>
      </c>
      <c r="AD20" s="7">
        <v>0</v>
      </c>
      <c r="AE20" s="21">
        <v>0</v>
      </c>
      <c r="AF20" s="88" t="s">
        <v>24</v>
      </c>
      <c r="AG20" s="26">
        <f t="shared" si="3"/>
        <v>100</v>
      </c>
      <c r="AH20" s="25">
        <f t="shared" si="22"/>
        <v>79.591836734693871</v>
      </c>
      <c r="AI20" s="25">
        <f t="shared" si="23"/>
        <v>20.408163265306122</v>
      </c>
      <c r="AJ20" s="25">
        <f t="shared" si="13"/>
        <v>99.999999999999986</v>
      </c>
      <c r="AK20" s="25">
        <f t="shared" si="24"/>
        <v>79.868839427662948</v>
      </c>
      <c r="AL20" s="25">
        <f t="shared" si="25"/>
        <v>20.131160572337041</v>
      </c>
      <c r="AM20" s="25">
        <f t="shared" si="14"/>
        <v>100</v>
      </c>
      <c r="AN20" s="24">
        <f t="shared" si="30"/>
        <v>78.651685393258433</v>
      </c>
      <c r="AO20" s="24">
        <f t="shared" si="32"/>
        <v>21.348314606741571</v>
      </c>
      <c r="AP20" s="24">
        <f t="shared" si="15"/>
        <v>100</v>
      </c>
      <c r="AQ20" s="24">
        <f t="shared" si="31"/>
        <v>79.708678939915032</v>
      </c>
      <c r="AR20" s="28">
        <f t="shared" si="33"/>
        <v>20.291321060084968</v>
      </c>
      <c r="AS20" s="28">
        <f t="shared" si="16"/>
        <v>100</v>
      </c>
      <c r="AT20" s="30">
        <f t="shared" si="34"/>
        <v>83.333333333333343</v>
      </c>
      <c r="AU20" s="24">
        <f t="shared" si="36"/>
        <v>16.666666666666664</v>
      </c>
      <c r="AV20" s="24">
        <f t="shared" si="17"/>
        <v>100</v>
      </c>
      <c r="AW20" s="24">
        <f t="shared" si="35"/>
        <v>83.050847457627114</v>
      </c>
      <c r="AX20" s="24">
        <f t="shared" si="37"/>
        <v>16.949152542372879</v>
      </c>
      <c r="AY20" s="24">
        <f t="shared" si="18"/>
        <v>100</v>
      </c>
      <c r="AZ20" s="24">
        <f t="shared" si="38"/>
        <v>100</v>
      </c>
      <c r="BA20" s="7">
        <v>0</v>
      </c>
      <c r="BB20" s="24">
        <f t="shared" si="19"/>
        <v>100</v>
      </c>
      <c r="BC20" s="24">
        <f t="shared" si="39"/>
        <v>100</v>
      </c>
      <c r="BD20" s="7">
        <v>0</v>
      </c>
      <c r="BE20" s="7">
        <f t="shared" si="20"/>
        <v>0</v>
      </c>
      <c r="BF20" s="7">
        <v>0</v>
      </c>
      <c r="BG20" s="7">
        <v>0</v>
      </c>
      <c r="BH20" s="7">
        <f t="shared" si="21"/>
        <v>0</v>
      </c>
      <c r="BI20" s="7">
        <v>0</v>
      </c>
      <c r="BJ20" s="21">
        <v>0</v>
      </c>
    </row>
    <row r="21" spans="1:62" s="1" customFormat="1" ht="28.15" customHeight="1" x14ac:dyDescent="0.25">
      <c r="A21" s="88" t="s">
        <v>25</v>
      </c>
      <c r="B21" s="17">
        <f t="shared" si="0"/>
        <v>12</v>
      </c>
      <c r="C21" s="6">
        <f t="shared" si="1"/>
        <v>11</v>
      </c>
      <c r="D21" s="6">
        <f t="shared" si="1"/>
        <v>1</v>
      </c>
      <c r="E21" s="6">
        <f t="shared" si="4"/>
        <v>541</v>
      </c>
      <c r="F21" s="6">
        <f t="shared" si="2"/>
        <v>424</v>
      </c>
      <c r="G21" s="6">
        <f t="shared" si="2"/>
        <v>117</v>
      </c>
      <c r="H21" s="6">
        <f t="shared" si="5"/>
        <v>5</v>
      </c>
      <c r="I21" s="7">
        <v>4</v>
      </c>
      <c r="J21" s="7">
        <v>1</v>
      </c>
      <c r="K21" s="7">
        <f t="shared" si="6"/>
        <v>465</v>
      </c>
      <c r="L21" s="32">
        <v>348</v>
      </c>
      <c r="M21" s="13">
        <v>117</v>
      </c>
      <c r="N21" s="21">
        <f t="shared" si="7"/>
        <v>0</v>
      </c>
      <c r="O21" s="7">
        <v>0</v>
      </c>
      <c r="P21" s="7">
        <v>0</v>
      </c>
      <c r="Q21" s="7">
        <f t="shared" si="8"/>
        <v>0</v>
      </c>
      <c r="R21" s="7">
        <v>0</v>
      </c>
      <c r="S21" s="7">
        <v>0</v>
      </c>
      <c r="T21" s="7">
        <f t="shared" si="9"/>
        <v>7</v>
      </c>
      <c r="U21" s="7">
        <v>7</v>
      </c>
      <c r="V21" s="7">
        <v>0</v>
      </c>
      <c r="W21" s="7">
        <f t="shared" si="10"/>
        <v>76</v>
      </c>
      <c r="X21" s="7">
        <v>76</v>
      </c>
      <c r="Y21" s="7">
        <v>0</v>
      </c>
      <c r="Z21" s="7">
        <f t="shared" si="11"/>
        <v>0</v>
      </c>
      <c r="AA21" s="7">
        <v>0</v>
      </c>
      <c r="AB21" s="7">
        <v>0</v>
      </c>
      <c r="AC21" s="7">
        <f t="shared" si="12"/>
        <v>0</v>
      </c>
      <c r="AD21" s="7">
        <v>0</v>
      </c>
      <c r="AE21" s="21">
        <v>0</v>
      </c>
      <c r="AF21" s="88" t="s">
        <v>25</v>
      </c>
      <c r="AG21" s="26">
        <f t="shared" si="3"/>
        <v>99.999999999999986</v>
      </c>
      <c r="AH21" s="25">
        <f t="shared" si="22"/>
        <v>91.666666666666657</v>
      </c>
      <c r="AI21" s="25">
        <f t="shared" si="23"/>
        <v>8.3333333333333321</v>
      </c>
      <c r="AJ21" s="25">
        <f t="shared" si="13"/>
        <v>100</v>
      </c>
      <c r="AK21" s="25">
        <f t="shared" si="24"/>
        <v>78.373382624768951</v>
      </c>
      <c r="AL21" s="25">
        <f t="shared" si="25"/>
        <v>21.626617375231053</v>
      </c>
      <c r="AM21" s="25">
        <f t="shared" si="14"/>
        <v>100</v>
      </c>
      <c r="AN21" s="24">
        <f t="shared" si="30"/>
        <v>80</v>
      </c>
      <c r="AO21" s="24">
        <f t="shared" si="32"/>
        <v>20</v>
      </c>
      <c r="AP21" s="24">
        <f t="shared" si="15"/>
        <v>100</v>
      </c>
      <c r="AQ21" s="24">
        <f t="shared" si="31"/>
        <v>74.838709677419359</v>
      </c>
      <c r="AR21" s="28">
        <f t="shared" si="33"/>
        <v>25.161290322580644</v>
      </c>
      <c r="AS21" s="21">
        <f t="shared" si="16"/>
        <v>0</v>
      </c>
      <c r="AT21" s="7">
        <v>0</v>
      </c>
      <c r="AU21" s="7">
        <v>0</v>
      </c>
      <c r="AV21" s="7">
        <f t="shared" si="17"/>
        <v>0</v>
      </c>
      <c r="AW21" s="7">
        <v>0</v>
      </c>
      <c r="AX21" s="7">
        <v>0</v>
      </c>
      <c r="AY21" s="24">
        <f t="shared" si="18"/>
        <v>100</v>
      </c>
      <c r="AZ21" s="24">
        <f t="shared" si="38"/>
        <v>100</v>
      </c>
      <c r="BA21" s="7">
        <v>0</v>
      </c>
      <c r="BB21" s="24">
        <f t="shared" si="19"/>
        <v>100</v>
      </c>
      <c r="BC21" s="24">
        <f t="shared" si="39"/>
        <v>100</v>
      </c>
      <c r="BD21" s="7">
        <v>0</v>
      </c>
      <c r="BE21" s="7">
        <f t="shared" si="20"/>
        <v>0</v>
      </c>
      <c r="BF21" s="7">
        <v>0</v>
      </c>
      <c r="BG21" s="7">
        <v>0</v>
      </c>
      <c r="BH21" s="7">
        <f t="shared" si="21"/>
        <v>0</v>
      </c>
      <c r="BI21" s="7">
        <v>0</v>
      </c>
      <c r="BJ21" s="21">
        <v>0</v>
      </c>
    </row>
    <row r="22" spans="1:62" s="1" customFormat="1" ht="28.15" customHeight="1" x14ac:dyDescent="0.25">
      <c r="A22" s="88" t="s">
        <v>26</v>
      </c>
      <c r="B22" s="17">
        <f t="shared" si="0"/>
        <v>3</v>
      </c>
      <c r="C22" s="6">
        <f t="shared" si="1"/>
        <v>3</v>
      </c>
      <c r="D22" s="6">
        <f t="shared" si="1"/>
        <v>0</v>
      </c>
      <c r="E22" s="6">
        <f t="shared" si="4"/>
        <v>35</v>
      </c>
      <c r="F22" s="6">
        <f t="shared" si="2"/>
        <v>35</v>
      </c>
      <c r="G22" s="6">
        <f t="shared" si="2"/>
        <v>0</v>
      </c>
      <c r="H22" s="6">
        <f t="shared" si="5"/>
        <v>0</v>
      </c>
      <c r="I22" s="7">
        <v>0</v>
      </c>
      <c r="J22" s="7">
        <v>0</v>
      </c>
      <c r="K22" s="7">
        <f t="shared" si="6"/>
        <v>0</v>
      </c>
      <c r="L22" s="7">
        <v>0</v>
      </c>
      <c r="M22" s="21">
        <v>0</v>
      </c>
      <c r="N22" s="21">
        <f t="shared" si="7"/>
        <v>0</v>
      </c>
      <c r="O22" s="7">
        <v>0</v>
      </c>
      <c r="P22" s="7">
        <v>0</v>
      </c>
      <c r="Q22" s="7">
        <f t="shared" si="8"/>
        <v>0</v>
      </c>
      <c r="R22" s="7">
        <v>0</v>
      </c>
      <c r="S22" s="7">
        <v>0</v>
      </c>
      <c r="T22" s="7">
        <f t="shared" si="9"/>
        <v>3</v>
      </c>
      <c r="U22" s="7">
        <v>3</v>
      </c>
      <c r="V22" s="7">
        <v>0</v>
      </c>
      <c r="W22" s="7">
        <f t="shared" si="10"/>
        <v>35</v>
      </c>
      <c r="X22" s="7">
        <v>35</v>
      </c>
      <c r="Y22" s="7">
        <v>0</v>
      </c>
      <c r="Z22" s="7">
        <f t="shared" si="11"/>
        <v>0</v>
      </c>
      <c r="AA22" s="7">
        <v>0</v>
      </c>
      <c r="AB22" s="7">
        <v>0</v>
      </c>
      <c r="AC22" s="7">
        <f t="shared" si="12"/>
        <v>0</v>
      </c>
      <c r="AD22" s="7">
        <v>0</v>
      </c>
      <c r="AE22" s="21">
        <v>0</v>
      </c>
      <c r="AF22" s="88" t="s">
        <v>26</v>
      </c>
      <c r="AG22" s="26">
        <f t="shared" si="3"/>
        <v>100</v>
      </c>
      <c r="AH22" s="25">
        <f t="shared" si="22"/>
        <v>100</v>
      </c>
      <c r="AI22" s="6">
        <f t="shared" ref="AI22:AI27" si="42">AO22+AU22+BA22+BG22</f>
        <v>0</v>
      </c>
      <c r="AJ22" s="25">
        <f t="shared" si="13"/>
        <v>100</v>
      </c>
      <c r="AK22" s="25">
        <f t="shared" si="24"/>
        <v>100</v>
      </c>
      <c r="AL22" s="6">
        <f t="shared" ref="AL22:AL27" si="43">AR22+AX22+BD22+BJ22</f>
        <v>0</v>
      </c>
      <c r="AM22" s="6">
        <f t="shared" si="14"/>
        <v>0</v>
      </c>
      <c r="AN22" s="7">
        <v>0</v>
      </c>
      <c r="AO22" s="7">
        <v>0</v>
      </c>
      <c r="AP22" s="7">
        <f t="shared" si="15"/>
        <v>0</v>
      </c>
      <c r="AQ22" s="7">
        <v>0</v>
      </c>
      <c r="AR22" s="21">
        <v>0</v>
      </c>
      <c r="AS22" s="21">
        <f t="shared" si="16"/>
        <v>0</v>
      </c>
      <c r="AT22" s="7">
        <v>0</v>
      </c>
      <c r="AU22" s="7">
        <v>0</v>
      </c>
      <c r="AV22" s="7">
        <f t="shared" si="17"/>
        <v>0</v>
      </c>
      <c r="AW22" s="7">
        <v>0</v>
      </c>
      <c r="AX22" s="7">
        <v>0</v>
      </c>
      <c r="AY22" s="24">
        <f t="shared" si="18"/>
        <v>100</v>
      </c>
      <c r="AZ22" s="24">
        <f t="shared" si="38"/>
        <v>100</v>
      </c>
      <c r="BA22" s="7">
        <v>0</v>
      </c>
      <c r="BB22" s="24">
        <f t="shared" si="19"/>
        <v>100</v>
      </c>
      <c r="BC22" s="24">
        <f t="shared" si="39"/>
        <v>100</v>
      </c>
      <c r="BD22" s="7">
        <v>0</v>
      </c>
      <c r="BE22" s="7">
        <f t="shared" si="20"/>
        <v>0</v>
      </c>
      <c r="BF22" s="7">
        <v>0</v>
      </c>
      <c r="BG22" s="7">
        <v>0</v>
      </c>
      <c r="BH22" s="7">
        <f t="shared" si="21"/>
        <v>0</v>
      </c>
      <c r="BI22" s="7">
        <v>0</v>
      </c>
      <c r="BJ22" s="21">
        <v>0</v>
      </c>
    </row>
    <row r="23" spans="1:62" s="1" customFormat="1" ht="28.15" customHeight="1" x14ac:dyDescent="0.25">
      <c r="A23" s="88" t="s">
        <v>27</v>
      </c>
      <c r="B23" s="17">
        <f t="shared" si="0"/>
        <v>1</v>
      </c>
      <c r="C23" s="6">
        <f t="shared" si="1"/>
        <v>1</v>
      </c>
      <c r="D23" s="6">
        <f t="shared" si="1"/>
        <v>0</v>
      </c>
      <c r="E23" s="6">
        <f t="shared" si="4"/>
        <v>13</v>
      </c>
      <c r="F23" s="6">
        <f t="shared" si="2"/>
        <v>13</v>
      </c>
      <c r="G23" s="6">
        <f t="shared" si="2"/>
        <v>0</v>
      </c>
      <c r="H23" s="6">
        <f t="shared" si="5"/>
        <v>0</v>
      </c>
      <c r="I23" s="7">
        <v>0</v>
      </c>
      <c r="J23" s="7">
        <v>0</v>
      </c>
      <c r="K23" s="7">
        <f t="shared" si="6"/>
        <v>0</v>
      </c>
      <c r="L23" s="7">
        <v>0</v>
      </c>
      <c r="M23" s="21">
        <v>0</v>
      </c>
      <c r="N23" s="21">
        <f t="shared" si="7"/>
        <v>1</v>
      </c>
      <c r="O23" s="7">
        <v>1</v>
      </c>
      <c r="P23" s="7">
        <v>0</v>
      </c>
      <c r="Q23" s="7">
        <f t="shared" si="8"/>
        <v>13</v>
      </c>
      <c r="R23" s="7">
        <v>13</v>
      </c>
      <c r="S23" s="7">
        <v>0</v>
      </c>
      <c r="T23" s="7">
        <f t="shared" si="9"/>
        <v>0</v>
      </c>
      <c r="U23" s="7">
        <v>0</v>
      </c>
      <c r="V23" s="7">
        <v>0</v>
      </c>
      <c r="W23" s="7">
        <f t="shared" si="10"/>
        <v>0</v>
      </c>
      <c r="X23" s="7">
        <v>0</v>
      </c>
      <c r="Y23" s="7">
        <v>0</v>
      </c>
      <c r="Z23" s="7">
        <f t="shared" si="11"/>
        <v>0</v>
      </c>
      <c r="AA23" s="7">
        <v>0</v>
      </c>
      <c r="AB23" s="7">
        <v>0</v>
      </c>
      <c r="AC23" s="7">
        <f t="shared" si="12"/>
        <v>0</v>
      </c>
      <c r="AD23" s="7">
        <v>0</v>
      </c>
      <c r="AE23" s="21">
        <v>0</v>
      </c>
      <c r="AF23" s="88" t="s">
        <v>27</v>
      </c>
      <c r="AG23" s="26">
        <f t="shared" si="3"/>
        <v>100</v>
      </c>
      <c r="AH23" s="25">
        <f t="shared" si="22"/>
        <v>100</v>
      </c>
      <c r="AI23" s="39">
        <f>D23/B23*100</f>
        <v>0</v>
      </c>
      <c r="AJ23" s="25">
        <f t="shared" si="13"/>
        <v>100</v>
      </c>
      <c r="AK23" s="25">
        <f t="shared" si="24"/>
        <v>100</v>
      </c>
      <c r="AL23" s="39">
        <f>G23/E23*100</f>
        <v>0</v>
      </c>
      <c r="AM23" s="6">
        <f t="shared" si="14"/>
        <v>0</v>
      </c>
      <c r="AN23" s="7">
        <v>0</v>
      </c>
      <c r="AO23" s="7">
        <v>0</v>
      </c>
      <c r="AP23" s="7">
        <f t="shared" si="15"/>
        <v>0</v>
      </c>
      <c r="AQ23" s="7">
        <v>0</v>
      </c>
      <c r="AR23" s="21">
        <v>0</v>
      </c>
      <c r="AS23" s="29">
        <f t="shared" si="16"/>
        <v>100</v>
      </c>
      <c r="AT23" s="24">
        <f>O23/N23*100</f>
        <v>100</v>
      </c>
      <c r="AU23" s="7">
        <f>P23/N23*100</f>
        <v>0</v>
      </c>
      <c r="AV23" s="24">
        <f t="shared" si="17"/>
        <v>100</v>
      </c>
      <c r="AW23" s="24">
        <f>R23/Q23*100</f>
        <v>100</v>
      </c>
      <c r="AX23" s="7">
        <f>S23/Q23*100</f>
        <v>0</v>
      </c>
      <c r="AY23" s="7">
        <f t="shared" si="18"/>
        <v>0</v>
      </c>
      <c r="AZ23" s="7">
        <v>0</v>
      </c>
      <c r="BA23" s="7">
        <v>0</v>
      </c>
      <c r="BB23" s="7">
        <f t="shared" si="19"/>
        <v>0</v>
      </c>
      <c r="BC23" s="7">
        <v>0</v>
      </c>
      <c r="BD23" s="7">
        <v>0</v>
      </c>
      <c r="BE23" s="7">
        <f t="shared" si="20"/>
        <v>0</v>
      </c>
      <c r="BF23" s="7">
        <v>0</v>
      </c>
      <c r="BG23" s="7">
        <v>0</v>
      </c>
      <c r="BH23" s="7">
        <f t="shared" si="21"/>
        <v>0</v>
      </c>
      <c r="BI23" s="7">
        <v>0</v>
      </c>
      <c r="BJ23" s="21">
        <v>0</v>
      </c>
    </row>
    <row r="24" spans="1:62" s="1" customFormat="1" ht="28.15" customHeight="1" x14ac:dyDescent="0.25">
      <c r="A24" s="88" t="s">
        <v>28</v>
      </c>
      <c r="B24" s="17">
        <f t="shared" si="0"/>
        <v>0</v>
      </c>
      <c r="C24" s="6">
        <f t="shared" si="1"/>
        <v>0</v>
      </c>
      <c r="D24" s="6">
        <f t="shared" si="1"/>
        <v>0</v>
      </c>
      <c r="E24" s="6">
        <f t="shared" si="4"/>
        <v>0</v>
      </c>
      <c r="F24" s="6">
        <f t="shared" si="2"/>
        <v>0</v>
      </c>
      <c r="G24" s="6">
        <f t="shared" si="2"/>
        <v>0</v>
      </c>
      <c r="H24" s="6">
        <f t="shared" si="5"/>
        <v>0</v>
      </c>
      <c r="I24" s="7">
        <v>0</v>
      </c>
      <c r="J24" s="7">
        <v>0</v>
      </c>
      <c r="K24" s="7">
        <f t="shared" si="6"/>
        <v>0</v>
      </c>
      <c r="L24" s="7">
        <v>0</v>
      </c>
      <c r="M24" s="21">
        <v>0</v>
      </c>
      <c r="N24" s="21">
        <f t="shared" si="7"/>
        <v>0</v>
      </c>
      <c r="O24" s="7">
        <v>0</v>
      </c>
      <c r="P24" s="7">
        <v>0</v>
      </c>
      <c r="Q24" s="7">
        <f t="shared" si="8"/>
        <v>0</v>
      </c>
      <c r="R24" s="7">
        <v>0</v>
      </c>
      <c r="S24" s="7">
        <v>0</v>
      </c>
      <c r="T24" s="7">
        <f t="shared" si="9"/>
        <v>0</v>
      </c>
      <c r="U24" s="7">
        <v>0</v>
      </c>
      <c r="V24" s="7">
        <v>0</v>
      </c>
      <c r="W24" s="7">
        <f t="shared" si="10"/>
        <v>0</v>
      </c>
      <c r="X24" s="7">
        <v>0</v>
      </c>
      <c r="Y24" s="7">
        <v>0</v>
      </c>
      <c r="Z24" s="7">
        <f t="shared" si="11"/>
        <v>0</v>
      </c>
      <c r="AA24" s="7">
        <v>0</v>
      </c>
      <c r="AB24" s="7">
        <v>0</v>
      </c>
      <c r="AC24" s="7">
        <f t="shared" si="12"/>
        <v>0</v>
      </c>
      <c r="AD24" s="7">
        <v>0</v>
      </c>
      <c r="AE24" s="21">
        <v>0</v>
      </c>
      <c r="AF24" s="88" t="s">
        <v>28</v>
      </c>
      <c r="AG24" s="17">
        <f t="shared" si="3"/>
        <v>0</v>
      </c>
      <c r="AH24" s="6">
        <f>AN24+AT24+AZ24+BF24</f>
        <v>0</v>
      </c>
      <c r="AI24" s="6">
        <f t="shared" si="42"/>
        <v>0</v>
      </c>
      <c r="AJ24" s="6">
        <f t="shared" si="13"/>
        <v>0</v>
      </c>
      <c r="AK24" s="6">
        <f>AQ24+AW24+BC24+BI24</f>
        <v>0</v>
      </c>
      <c r="AL24" s="6">
        <f t="shared" si="43"/>
        <v>0</v>
      </c>
      <c r="AM24" s="6">
        <f t="shared" si="14"/>
        <v>0</v>
      </c>
      <c r="AN24" s="7">
        <v>0</v>
      </c>
      <c r="AO24" s="7">
        <v>0</v>
      </c>
      <c r="AP24" s="7">
        <f t="shared" si="15"/>
        <v>0</v>
      </c>
      <c r="AQ24" s="7">
        <v>0</v>
      </c>
      <c r="AR24" s="21">
        <v>0</v>
      </c>
      <c r="AS24" s="21">
        <f t="shared" si="16"/>
        <v>0</v>
      </c>
      <c r="AT24" s="7">
        <v>0</v>
      </c>
      <c r="AU24" s="7">
        <v>0</v>
      </c>
      <c r="AV24" s="7">
        <f t="shared" si="17"/>
        <v>0</v>
      </c>
      <c r="AW24" s="7">
        <v>0</v>
      </c>
      <c r="AX24" s="7">
        <v>0</v>
      </c>
      <c r="AY24" s="7">
        <f t="shared" si="18"/>
        <v>0</v>
      </c>
      <c r="AZ24" s="7">
        <v>0</v>
      </c>
      <c r="BA24" s="7">
        <v>0</v>
      </c>
      <c r="BB24" s="7">
        <f t="shared" si="19"/>
        <v>0</v>
      </c>
      <c r="BC24" s="7">
        <v>0</v>
      </c>
      <c r="BD24" s="7">
        <v>0</v>
      </c>
      <c r="BE24" s="7">
        <f t="shared" si="20"/>
        <v>0</v>
      </c>
      <c r="BF24" s="7">
        <v>0</v>
      </c>
      <c r="BG24" s="7">
        <v>0</v>
      </c>
      <c r="BH24" s="7">
        <f t="shared" si="21"/>
        <v>0</v>
      </c>
      <c r="BI24" s="7">
        <v>0</v>
      </c>
      <c r="BJ24" s="21">
        <v>0</v>
      </c>
    </row>
    <row r="25" spans="1:62" s="1" customFormat="1" ht="28.15" customHeight="1" x14ac:dyDescent="0.25">
      <c r="A25" s="88" t="s">
        <v>29</v>
      </c>
      <c r="B25" s="17">
        <f t="shared" si="0"/>
        <v>0</v>
      </c>
      <c r="C25" s="6">
        <f t="shared" si="1"/>
        <v>0</v>
      </c>
      <c r="D25" s="6">
        <f t="shared" si="1"/>
        <v>0</v>
      </c>
      <c r="E25" s="6">
        <f t="shared" si="4"/>
        <v>0</v>
      </c>
      <c r="F25" s="6">
        <f t="shared" si="2"/>
        <v>0</v>
      </c>
      <c r="G25" s="6">
        <f t="shared" si="2"/>
        <v>0</v>
      </c>
      <c r="H25" s="6">
        <f t="shared" si="5"/>
        <v>0</v>
      </c>
      <c r="I25" s="7">
        <v>0</v>
      </c>
      <c r="J25" s="7">
        <v>0</v>
      </c>
      <c r="K25" s="7">
        <f t="shared" si="6"/>
        <v>0</v>
      </c>
      <c r="L25" s="7">
        <v>0</v>
      </c>
      <c r="M25" s="21">
        <v>0</v>
      </c>
      <c r="N25" s="21">
        <f t="shared" si="7"/>
        <v>0</v>
      </c>
      <c r="O25" s="7">
        <v>0</v>
      </c>
      <c r="P25" s="7">
        <v>0</v>
      </c>
      <c r="Q25" s="7">
        <f t="shared" si="8"/>
        <v>0</v>
      </c>
      <c r="R25" s="7">
        <v>0</v>
      </c>
      <c r="S25" s="7">
        <v>0</v>
      </c>
      <c r="T25" s="7">
        <f t="shared" si="9"/>
        <v>0</v>
      </c>
      <c r="U25" s="7">
        <v>0</v>
      </c>
      <c r="V25" s="7">
        <v>0</v>
      </c>
      <c r="W25" s="7">
        <f t="shared" si="10"/>
        <v>0</v>
      </c>
      <c r="X25" s="7">
        <v>0</v>
      </c>
      <c r="Y25" s="7">
        <v>0</v>
      </c>
      <c r="Z25" s="7">
        <f t="shared" si="11"/>
        <v>0</v>
      </c>
      <c r="AA25" s="7">
        <v>0</v>
      </c>
      <c r="AB25" s="7">
        <v>0</v>
      </c>
      <c r="AC25" s="7">
        <f t="shared" si="12"/>
        <v>0</v>
      </c>
      <c r="AD25" s="7">
        <v>0</v>
      </c>
      <c r="AE25" s="21">
        <v>0</v>
      </c>
      <c r="AF25" s="88" t="s">
        <v>29</v>
      </c>
      <c r="AG25" s="17">
        <f t="shared" si="3"/>
        <v>0</v>
      </c>
      <c r="AH25" s="6">
        <f>AN25+AT25+AZ25+BF25</f>
        <v>0</v>
      </c>
      <c r="AI25" s="6">
        <f t="shared" si="42"/>
        <v>0</v>
      </c>
      <c r="AJ25" s="6">
        <f t="shared" si="13"/>
        <v>0</v>
      </c>
      <c r="AK25" s="6">
        <f>AQ25+AW25+BC25+BI25</f>
        <v>0</v>
      </c>
      <c r="AL25" s="6">
        <f t="shared" si="43"/>
        <v>0</v>
      </c>
      <c r="AM25" s="6">
        <f t="shared" si="14"/>
        <v>0</v>
      </c>
      <c r="AN25" s="7">
        <v>0</v>
      </c>
      <c r="AO25" s="7">
        <v>0</v>
      </c>
      <c r="AP25" s="7">
        <f t="shared" si="15"/>
        <v>0</v>
      </c>
      <c r="AQ25" s="7">
        <v>0</v>
      </c>
      <c r="AR25" s="21">
        <v>0</v>
      </c>
      <c r="AS25" s="21">
        <f t="shared" si="16"/>
        <v>0</v>
      </c>
      <c r="AT25" s="7">
        <v>0</v>
      </c>
      <c r="AU25" s="7">
        <v>0</v>
      </c>
      <c r="AV25" s="7">
        <f t="shared" si="17"/>
        <v>0</v>
      </c>
      <c r="AW25" s="7">
        <v>0</v>
      </c>
      <c r="AX25" s="7">
        <v>0</v>
      </c>
      <c r="AY25" s="7">
        <f t="shared" si="18"/>
        <v>0</v>
      </c>
      <c r="AZ25" s="7">
        <v>0</v>
      </c>
      <c r="BA25" s="7">
        <v>0</v>
      </c>
      <c r="BB25" s="7">
        <f t="shared" si="19"/>
        <v>0</v>
      </c>
      <c r="BC25" s="7">
        <v>0</v>
      </c>
      <c r="BD25" s="7">
        <v>0</v>
      </c>
      <c r="BE25" s="7">
        <f t="shared" si="20"/>
        <v>0</v>
      </c>
      <c r="BF25" s="7">
        <v>0</v>
      </c>
      <c r="BG25" s="7">
        <v>0</v>
      </c>
      <c r="BH25" s="7">
        <f t="shared" si="21"/>
        <v>0</v>
      </c>
      <c r="BI25" s="7">
        <v>0</v>
      </c>
      <c r="BJ25" s="21">
        <v>0</v>
      </c>
    </row>
    <row r="26" spans="1:62" s="1" customFormat="1" ht="28.15" customHeight="1" x14ac:dyDescent="0.25">
      <c r="A26" s="88" t="s">
        <v>30</v>
      </c>
      <c r="B26" s="17">
        <f t="shared" si="0"/>
        <v>0</v>
      </c>
      <c r="C26" s="6">
        <f t="shared" si="1"/>
        <v>0</v>
      </c>
      <c r="D26" s="6">
        <f t="shared" si="1"/>
        <v>0</v>
      </c>
      <c r="E26" s="6">
        <f t="shared" si="4"/>
        <v>0</v>
      </c>
      <c r="F26" s="6">
        <f t="shared" si="2"/>
        <v>0</v>
      </c>
      <c r="G26" s="6">
        <f t="shared" si="2"/>
        <v>0</v>
      </c>
      <c r="H26" s="6">
        <f t="shared" si="5"/>
        <v>0</v>
      </c>
      <c r="I26" s="7">
        <v>0</v>
      </c>
      <c r="J26" s="7">
        <v>0</v>
      </c>
      <c r="K26" s="7">
        <f t="shared" si="6"/>
        <v>0</v>
      </c>
      <c r="L26" s="7">
        <v>0</v>
      </c>
      <c r="M26" s="21">
        <v>0</v>
      </c>
      <c r="N26" s="21">
        <f t="shared" si="7"/>
        <v>0</v>
      </c>
      <c r="O26" s="7">
        <v>0</v>
      </c>
      <c r="P26" s="7">
        <v>0</v>
      </c>
      <c r="Q26" s="7">
        <f t="shared" si="8"/>
        <v>0</v>
      </c>
      <c r="R26" s="7">
        <v>0</v>
      </c>
      <c r="S26" s="7">
        <v>0</v>
      </c>
      <c r="T26" s="7">
        <f t="shared" si="9"/>
        <v>0</v>
      </c>
      <c r="U26" s="7">
        <v>0</v>
      </c>
      <c r="V26" s="7">
        <v>0</v>
      </c>
      <c r="W26" s="7">
        <f t="shared" si="10"/>
        <v>0</v>
      </c>
      <c r="X26" s="7">
        <v>0</v>
      </c>
      <c r="Y26" s="7">
        <v>0</v>
      </c>
      <c r="Z26" s="7">
        <f t="shared" si="11"/>
        <v>0</v>
      </c>
      <c r="AA26" s="7">
        <v>0</v>
      </c>
      <c r="AB26" s="7">
        <v>0</v>
      </c>
      <c r="AC26" s="7">
        <f t="shared" si="12"/>
        <v>0</v>
      </c>
      <c r="AD26" s="7">
        <v>0</v>
      </c>
      <c r="AE26" s="21">
        <v>0</v>
      </c>
      <c r="AF26" s="88" t="s">
        <v>30</v>
      </c>
      <c r="AG26" s="17">
        <f t="shared" si="3"/>
        <v>0</v>
      </c>
      <c r="AH26" s="6">
        <f>AN26+AT26+AZ26+BF26</f>
        <v>0</v>
      </c>
      <c r="AI26" s="6">
        <f t="shared" si="42"/>
        <v>0</v>
      </c>
      <c r="AJ26" s="6">
        <f t="shared" si="13"/>
        <v>0</v>
      </c>
      <c r="AK26" s="6">
        <f>AQ26+AW26+BC26+BI26</f>
        <v>0</v>
      </c>
      <c r="AL26" s="6">
        <f t="shared" si="43"/>
        <v>0</v>
      </c>
      <c r="AM26" s="6">
        <f t="shared" si="14"/>
        <v>0</v>
      </c>
      <c r="AN26" s="7">
        <v>0</v>
      </c>
      <c r="AO26" s="7">
        <v>0</v>
      </c>
      <c r="AP26" s="7">
        <f t="shared" si="15"/>
        <v>0</v>
      </c>
      <c r="AQ26" s="7">
        <v>0</v>
      </c>
      <c r="AR26" s="21">
        <v>0</v>
      </c>
      <c r="AS26" s="21">
        <f t="shared" si="16"/>
        <v>0</v>
      </c>
      <c r="AT26" s="7">
        <v>0</v>
      </c>
      <c r="AU26" s="7">
        <v>0</v>
      </c>
      <c r="AV26" s="7">
        <f t="shared" si="17"/>
        <v>0</v>
      </c>
      <c r="AW26" s="7">
        <v>0</v>
      </c>
      <c r="AX26" s="7">
        <v>0</v>
      </c>
      <c r="AY26" s="7">
        <f t="shared" si="18"/>
        <v>0</v>
      </c>
      <c r="AZ26" s="7">
        <v>0</v>
      </c>
      <c r="BA26" s="7">
        <v>0</v>
      </c>
      <c r="BB26" s="7">
        <f t="shared" si="19"/>
        <v>0</v>
      </c>
      <c r="BC26" s="7">
        <v>0</v>
      </c>
      <c r="BD26" s="7">
        <v>0</v>
      </c>
      <c r="BE26" s="7">
        <f t="shared" si="20"/>
        <v>0</v>
      </c>
      <c r="BF26" s="7">
        <v>0</v>
      </c>
      <c r="BG26" s="7">
        <v>0</v>
      </c>
      <c r="BH26" s="7">
        <f t="shared" si="21"/>
        <v>0</v>
      </c>
      <c r="BI26" s="7">
        <v>0</v>
      </c>
      <c r="BJ26" s="21">
        <v>0</v>
      </c>
    </row>
    <row r="27" spans="1:62" ht="28.15" customHeight="1" thickBot="1" x14ac:dyDescent="0.3">
      <c r="A27" s="85" t="s">
        <v>31</v>
      </c>
      <c r="B27" s="19">
        <f t="shared" si="0"/>
        <v>0</v>
      </c>
      <c r="C27" s="8">
        <f t="shared" si="1"/>
        <v>0</v>
      </c>
      <c r="D27" s="8">
        <f t="shared" si="1"/>
        <v>0</v>
      </c>
      <c r="E27" s="8">
        <f>SUM(F27:G27)</f>
        <v>0</v>
      </c>
      <c r="F27" s="8">
        <f t="shared" si="2"/>
        <v>0</v>
      </c>
      <c r="G27" s="8">
        <f t="shared" si="2"/>
        <v>0</v>
      </c>
      <c r="H27" s="8">
        <f t="shared" si="5"/>
        <v>0</v>
      </c>
      <c r="I27" s="9">
        <v>0</v>
      </c>
      <c r="J27" s="9">
        <v>0</v>
      </c>
      <c r="K27" s="9">
        <f t="shared" si="6"/>
        <v>0</v>
      </c>
      <c r="L27" s="9">
        <v>0</v>
      </c>
      <c r="M27" s="27">
        <v>0</v>
      </c>
      <c r="N27" s="22">
        <f t="shared" si="7"/>
        <v>0</v>
      </c>
      <c r="O27" s="10">
        <v>0</v>
      </c>
      <c r="P27" s="10">
        <v>0</v>
      </c>
      <c r="Q27" s="9">
        <f t="shared" si="8"/>
        <v>0</v>
      </c>
      <c r="R27" s="10">
        <v>0</v>
      </c>
      <c r="S27" s="10">
        <v>0</v>
      </c>
      <c r="T27" s="9">
        <f t="shared" si="9"/>
        <v>0</v>
      </c>
      <c r="U27" s="10">
        <v>0</v>
      </c>
      <c r="V27" s="10">
        <v>0</v>
      </c>
      <c r="W27" s="9">
        <f t="shared" si="10"/>
        <v>0</v>
      </c>
      <c r="X27" s="10">
        <v>0</v>
      </c>
      <c r="Y27" s="10">
        <v>0</v>
      </c>
      <c r="Z27" s="9">
        <f t="shared" si="11"/>
        <v>0</v>
      </c>
      <c r="AA27" s="7">
        <v>0</v>
      </c>
      <c r="AB27" s="7">
        <v>0</v>
      </c>
      <c r="AC27" s="7">
        <f t="shared" si="12"/>
        <v>0</v>
      </c>
      <c r="AD27" s="7">
        <v>0</v>
      </c>
      <c r="AE27" s="21">
        <v>0</v>
      </c>
      <c r="AF27" s="85" t="s">
        <v>31</v>
      </c>
      <c r="AG27" s="19">
        <f t="shared" si="3"/>
        <v>0</v>
      </c>
      <c r="AH27" s="8">
        <f>AN27+AT27+AZ27+BF27</f>
        <v>0</v>
      </c>
      <c r="AI27" s="8">
        <f t="shared" si="42"/>
        <v>0</v>
      </c>
      <c r="AJ27" s="8">
        <f>SUM(AK27:AL27)</f>
        <v>0</v>
      </c>
      <c r="AK27" s="8">
        <f>AQ27+AW27+BC27+BI27</f>
        <v>0</v>
      </c>
      <c r="AL27" s="8">
        <f t="shared" si="43"/>
        <v>0</v>
      </c>
      <c r="AM27" s="8">
        <f t="shared" si="14"/>
        <v>0</v>
      </c>
      <c r="AN27" s="9">
        <v>0</v>
      </c>
      <c r="AO27" s="9">
        <v>0</v>
      </c>
      <c r="AP27" s="9">
        <f t="shared" si="15"/>
        <v>0</v>
      </c>
      <c r="AQ27" s="9">
        <v>0</v>
      </c>
      <c r="AR27" s="27">
        <v>0</v>
      </c>
      <c r="AS27" s="22">
        <f t="shared" si="16"/>
        <v>0</v>
      </c>
      <c r="AT27" s="9">
        <v>0</v>
      </c>
      <c r="AU27" s="9">
        <v>0</v>
      </c>
      <c r="AV27" s="9">
        <f t="shared" si="17"/>
        <v>0</v>
      </c>
      <c r="AW27" s="9">
        <v>0</v>
      </c>
      <c r="AX27" s="9">
        <v>0</v>
      </c>
      <c r="AY27" s="9">
        <f t="shared" si="18"/>
        <v>0</v>
      </c>
      <c r="AZ27" s="9">
        <v>0</v>
      </c>
      <c r="BA27" s="9">
        <v>0</v>
      </c>
      <c r="BB27" s="9">
        <f t="shared" si="19"/>
        <v>0</v>
      </c>
      <c r="BC27" s="9">
        <v>0</v>
      </c>
      <c r="BD27" s="9">
        <v>0</v>
      </c>
      <c r="BE27" s="9">
        <f t="shared" si="20"/>
        <v>0</v>
      </c>
      <c r="BF27" s="10">
        <v>0</v>
      </c>
      <c r="BG27" s="10">
        <v>0</v>
      </c>
      <c r="BH27" s="7">
        <f t="shared" si="21"/>
        <v>0</v>
      </c>
      <c r="BI27" s="7">
        <v>0</v>
      </c>
      <c r="BJ27" s="21">
        <v>0</v>
      </c>
    </row>
    <row r="28" spans="1:62" ht="25.15" customHeight="1" x14ac:dyDescent="0.25">
      <c r="A28" s="1" t="s">
        <v>32</v>
      </c>
      <c r="B28" s="1"/>
      <c r="C28" s="1"/>
      <c r="D28" s="1"/>
      <c r="E28" s="1"/>
      <c r="F28" s="1"/>
      <c r="G28" s="1"/>
      <c r="H28" s="1"/>
      <c r="I28" s="12"/>
      <c r="J28" s="12"/>
      <c r="K28" s="12"/>
      <c r="L28" s="12"/>
      <c r="M28" s="12"/>
      <c r="N28" s="12"/>
      <c r="AA28" s="114"/>
      <c r="AB28" s="114"/>
      <c r="AC28" s="114"/>
      <c r="AD28" s="114"/>
      <c r="AE28" s="114"/>
      <c r="AF28" s="1" t="s">
        <v>32</v>
      </c>
      <c r="AG28" s="1"/>
      <c r="AH28" s="1"/>
      <c r="AI28" s="1"/>
      <c r="AJ28" s="1"/>
      <c r="AK28" s="1"/>
      <c r="AL28" s="1"/>
      <c r="AM28" s="1"/>
      <c r="AN28" s="12"/>
      <c r="AO28" s="12"/>
      <c r="AP28" s="12"/>
      <c r="AQ28" s="12"/>
      <c r="AR28" s="12"/>
      <c r="AS28" s="12"/>
      <c r="BF28" s="114"/>
      <c r="BG28" s="114"/>
      <c r="BH28" s="114"/>
      <c r="BI28" s="114"/>
      <c r="BJ28" s="114"/>
    </row>
    <row r="29" spans="1:62" x14ac:dyDescent="0.25">
      <c r="A29" s="1" t="s">
        <v>33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AF29" s="1" t="s">
        <v>33</v>
      </c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</row>
  </sheetData>
  <mergeCells count="40">
    <mergeCell ref="A1:AE1"/>
    <mergeCell ref="AF1:BJ1"/>
    <mergeCell ref="N2:Q2"/>
    <mergeCell ref="AA2:AE2"/>
    <mergeCell ref="AR2:AV2"/>
    <mergeCell ref="BF2:BJ2"/>
    <mergeCell ref="Z3:AE3"/>
    <mergeCell ref="B4:D4"/>
    <mergeCell ref="E4:G4"/>
    <mergeCell ref="H4:J4"/>
    <mergeCell ref="K4:M4"/>
    <mergeCell ref="N4:P4"/>
    <mergeCell ref="Q4:S4"/>
    <mergeCell ref="T4:V4"/>
    <mergeCell ref="A3:A5"/>
    <mergeCell ref="B3:G3"/>
    <mergeCell ref="H3:M3"/>
    <mergeCell ref="N3:S3"/>
    <mergeCell ref="T3:Y3"/>
    <mergeCell ref="AS3:AX3"/>
    <mergeCell ref="AY3:BD3"/>
    <mergeCell ref="AJ4:AL4"/>
    <mergeCell ref="AM4:AO4"/>
    <mergeCell ref="AP4:AR4"/>
    <mergeCell ref="BE3:BJ3"/>
    <mergeCell ref="AG4:AI4"/>
    <mergeCell ref="W4:Y4"/>
    <mergeCell ref="Z4:AB4"/>
    <mergeCell ref="AA28:AE28"/>
    <mergeCell ref="BF28:BJ28"/>
    <mergeCell ref="AS4:AU4"/>
    <mergeCell ref="AV4:AX4"/>
    <mergeCell ref="AY4:BA4"/>
    <mergeCell ref="BB4:BD4"/>
    <mergeCell ref="BE4:BG4"/>
    <mergeCell ref="BH4:BJ4"/>
    <mergeCell ref="AC4:AE4"/>
    <mergeCell ref="AF3:AF5"/>
    <mergeCell ref="AG3:AL3"/>
    <mergeCell ref="AM3:AR3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8" scale="6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8A0AB3-B162-4998-82FC-BA6849296D8D}">
  <dimension ref="A1:BJ29"/>
  <sheetViews>
    <sheetView zoomScaleNormal="100" workbookViewId="0">
      <pane xSplit="1" ySplit="6" topLeftCell="AH7" activePane="bottomRight" state="frozen"/>
      <selection pane="topRight" activeCell="B1" sqref="B1"/>
      <selection pane="bottomLeft" activeCell="A7" sqref="A7"/>
      <selection pane="bottomRight" activeCell="AB29" sqref="AB29"/>
    </sheetView>
  </sheetViews>
  <sheetFormatPr defaultColWidth="8.875" defaultRowHeight="16.5" x14ac:dyDescent="0.25"/>
  <cols>
    <col min="1" max="1" width="12.75" style="11" customWidth="1"/>
    <col min="2" max="4" width="9.75" style="11" customWidth="1"/>
    <col min="5" max="7" width="11.75" style="11" customWidth="1"/>
    <col min="8" max="8" width="10.75" style="11" customWidth="1"/>
    <col min="9" max="10" width="9.75" style="11" customWidth="1"/>
    <col min="11" max="13" width="11.75" style="11" customWidth="1"/>
    <col min="14" max="31" width="9.75" style="11" customWidth="1"/>
    <col min="32" max="32" width="12.75" style="11" customWidth="1"/>
    <col min="33" max="62" width="9.75" style="11" customWidth="1"/>
    <col min="63" max="16384" width="8.875" style="11"/>
  </cols>
  <sheetData>
    <row r="1" spans="1:62" s="1" customFormat="1" ht="41.45" customHeight="1" x14ac:dyDescent="0.25">
      <c r="A1" s="121" t="s">
        <v>38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1"/>
      <c r="V1" s="121"/>
      <c r="W1" s="121"/>
      <c r="X1" s="121"/>
      <c r="Y1" s="121"/>
      <c r="Z1" s="121"/>
      <c r="AA1" s="121"/>
      <c r="AB1" s="121"/>
      <c r="AC1" s="121"/>
      <c r="AD1" s="121"/>
      <c r="AE1" s="121"/>
      <c r="AF1" s="121" t="s">
        <v>38</v>
      </c>
      <c r="AG1" s="121"/>
      <c r="AH1" s="121"/>
      <c r="AI1" s="121"/>
      <c r="AJ1" s="121"/>
      <c r="AK1" s="121"/>
      <c r="AL1" s="121"/>
      <c r="AM1" s="121"/>
      <c r="AN1" s="121"/>
      <c r="AO1" s="121"/>
      <c r="AP1" s="121"/>
      <c r="AQ1" s="121"/>
      <c r="AR1" s="121"/>
      <c r="AS1" s="121"/>
      <c r="AT1" s="121"/>
      <c r="AU1" s="121"/>
      <c r="AV1" s="121"/>
      <c r="AW1" s="121"/>
      <c r="AX1" s="121"/>
      <c r="AY1" s="121"/>
      <c r="AZ1" s="121"/>
      <c r="BA1" s="121"/>
      <c r="BB1" s="121"/>
      <c r="BC1" s="121"/>
      <c r="BD1" s="121"/>
      <c r="BE1" s="121"/>
      <c r="BF1" s="121"/>
      <c r="BG1" s="121"/>
      <c r="BH1" s="121"/>
      <c r="BI1" s="121"/>
      <c r="BJ1" s="121"/>
    </row>
    <row r="2" spans="1:62" s="1" customFormat="1" ht="25.15" customHeight="1" thickBot="1" x14ac:dyDescent="0.3">
      <c r="A2" s="48"/>
      <c r="B2" s="48"/>
      <c r="C2" s="48"/>
      <c r="D2" s="48"/>
      <c r="E2" s="48"/>
      <c r="F2" s="48"/>
      <c r="G2" s="48"/>
      <c r="H2" s="48"/>
      <c r="I2" s="2"/>
      <c r="J2" s="2"/>
      <c r="K2" s="2"/>
      <c r="L2" s="2"/>
      <c r="M2" s="2"/>
      <c r="N2" s="122" t="s">
        <v>67</v>
      </c>
      <c r="O2" s="122"/>
      <c r="P2" s="122"/>
      <c r="Q2" s="122"/>
      <c r="R2" s="2"/>
      <c r="S2" s="2"/>
      <c r="T2" s="2"/>
      <c r="U2" s="2"/>
      <c r="V2" s="2"/>
      <c r="W2" s="2"/>
      <c r="X2" s="2"/>
      <c r="Y2" s="2"/>
      <c r="Z2" s="2"/>
      <c r="AA2" s="123" t="s">
        <v>42</v>
      </c>
      <c r="AB2" s="123"/>
      <c r="AC2" s="123"/>
      <c r="AD2" s="123"/>
      <c r="AE2" s="123"/>
      <c r="AF2" s="48"/>
      <c r="AG2" s="48"/>
      <c r="AH2" s="48"/>
      <c r="AI2" s="48"/>
      <c r="AJ2" s="48"/>
      <c r="AK2" s="48"/>
      <c r="AL2" s="48"/>
      <c r="AM2" s="48"/>
      <c r="AN2" s="2"/>
      <c r="AO2" s="2"/>
      <c r="AP2" s="2"/>
      <c r="AQ2" s="2"/>
      <c r="AR2" s="123" t="s">
        <v>67</v>
      </c>
      <c r="AS2" s="123"/>
      <c r="AT2" s="123"/>
      <c r="AU2" s="123"/>
      <c r="AV2" s="123"/>
      <c r="AW2" s="2"/>
      <c r="AX2" s="2"/>
      <c r="AY2" s="2"/>
      <c r="AZ2" s="2"/>
      <c r="BA2" s="2"/>
      <c r="BB2" s="2"/>
      <c r="BC2" s="2"/>
      <c r="BD2" s="2"/>
      <c r="BE2" s="2"/>
      <c r="BF2" s="123" t="s">
        <v>43</v>
      </c>
      <c r="BG2" s="123"/>
      <c r="BH2" s="123"/>
      <c r="BI2" s="123"/>
      <c r="BJ2" s="123"/>
    </row>
    <row r="3" spans="1:62" s="1" customFormat="1" ht="28.15" customHeight="1" x14ac:dyDescent="0.25">
      <c r="A3" s="115" t="s">
        <v>37</v>
      </c>
      <c r="B3" s="118" t="s">
        <v>0</v>
      </c>
      <c r="C3" s="119"/>
      <c r="D3" s="119"/>
      <c r="E3" s="119"/>
      <c r="F3" s="119"/>
      <c r="G3" s="115"/>
      <c r="H3" s="109" t="s">
        <v>1</v>
      </c>
      <c r="I3" s="110"/>
      <c r="J3" s="110"/>
      <c r="K3" s="110"/>
      <c r="L3" s="110"/>
      <c r="M3" s="120"/>
      <c r="N3" s="109" t="s">
        <v>2</v>
      </c>
      <c r="O3" s="110"/>
      <c r="P3" s="110"/>
      <c r="Q3" s="110"/>
      <c r="R3" s="110"/>
      <c r="S3" s="120"/>
      <c r="T3" s="109" t="s">
        <v>3</v>
      </c>
      <c r="U3" s="110"/>
      <c r="V3" s="110"/>
      <c r="W3" s="110"/>
      <c r="X3" s="110"/>
      <c r="Y3" s="120"/>
      <c r="Z3" s="109" t="s">
        <v>46</v>
      </c>
      <c r="AA3" s="110"/>
      <c r="AB3" s="110"/>
      <c r="AC3" s="110"/>
      <c r="AD3" s="110"/>
      <c r="AE3" s="110"/>
      <c r="AF3" s="115" t="s">
        <v>37</v>
      </c>
      <c r="AG3" s="118" t="s">
        <v>0</v>
      </c>
      <c r="AH3" s="119"/>
      <c r="AI3" s="119"/>
      <c r="AJ3" s="119"/>
      <c r="AK3" s="119"/>
      <c r="AL3" s="115"/>
      <c r="AM3" s="109" t="s">
        <v>1</v>
      </c>
      <c r="AN3" s="110"/>
      <c r="AO3" s="110"/>
      <c r="AP3" s="110"/>
      <c r="AQ3" s="110"/>
      <c r="AR3" s="120"/>
      <c r="AS3" s="109" t="s">
        <v>2</v>
      </c>
      <c r="AT3" s="110"/>
      <c r="AU3" s="110"/>
      <c r="AV3" s="110"/>
      <c r="AW3" s="110"/>
      <c r="AX3" s="120"/>
      <c r="AY3" s="109" t="s">
        <v>3</v>
      </c>
      <c r="AZ3" s="110"/>
      <c r="BA3" s="110"/>
      <c r="BB3" s="110"/>
      <c r="BC3" s="110"/>
      <c r="BD3" s="120"/>
      <c r="BE3" s="109" t="s">
        <v>46</v>
      </c>
      <c r="BF3" s="110"/>
      <c r="BG3" s="110"/>
      <c r="BH3" s="110"/>
      <c r="BI3" s="110"/>
      <c r="BJ3" s="110"/>
    </row>
    <row r="4" spans="1:62" s="1" customFormat="1" ht="28.15" customHeight="1" x14ac:dyDescent="0.25">
      <c r="A4" s="116"/>
      <c r="B4" s="111" t="s">
        <v>5</v>
      </c>
      <c r="C4" s="112"/>
      <c r="D4" s="113"/>
      <c r="E4" s="111" t="s">
        <v>6</v>
      </c>
      <c r="F4" s="112"/>
      <c r="G4" s="113"/>
      <c r="H4" s="111" t="s">
        <v>5</v>
      </c>
      <c r="I4" s="112"/>
      <c r="J4" s="113"/>
      <c r="K4" s="111" t="s">
        <v>6</v>
      </c>
      <c r="L4" s="112"/>
      <c r="M4" s="113"/>
      <c r="N4" s="111" t="s">
        <v>5</v>
      </c>
      <c r="O4" s="112"/>
      <c r="P4" s="113"/>
      <c r="Q4" s="111" t="s">
        <v>6</v>
      </c>
      <c r="R4" s="112"/>
      <c r="S4" s="113"/>
      <c r="T4" s="111" t="s">
        <v>5</v>
      </c>
      <c r="U4" s="112"/>
      <c r="V4" s="113"/>
      <c r="W4" s="111" t="s">
        <v>6</v>
      </c>
      <c r="X4" s="112"/>
      <c r="Y4" s="113"/>
      <c r="Z4" s="111" t="s">
        <v>5</v>
      </c>
      <c r="AA4" s="112"/>
      <c r="AB4" s="113"/>
      <c r="AC4" s="111" t="s">
        <v>6</v>
      </c>
      <c r="AD4" s="112"/>
      <c r="AE4" s="112"/>
      <c r="AF4" s="116"/>
      <c r="AG4" s="111" t="s">
        <v>5</v>
      </c>
      <c r="AH4" s="112"/>
      <c r="AI4" s="113"/>
      <c r="AJ4" s="111" t="s">
        <v>6</v>
      </c>
      <c r="AK4" s="112"/>
      <c r="AL4" s="113"/>
      <c r="AM4" s="111" t="s">
        <v>5</v>
      </c>
      <c r="AN4" s="112"/>
      <c r="AO4" s="113"/>
      <c r="AP4" s="111" t="s">
        <v>6</v>
      </c>
      <c r="AQ4" s="112"/>
      <c r="AR4" s="113"/>
      <c r="AS4" s="111" t="s">
        <v>5</v>
      </c>
      <c r="AT4" s="112"/>
      <c r="AU4" s="113"/>
      <c r="AV4" s="111" t="s">
        <v>6</v>
      </c>
      <c r="AW4" s="112"/>
      <c r="AX4" s="113"/>
      <c r="AY4" s="111" t="s">
        <v>5</v>
      </c>
      <c r="AZ4" s="112"/>
      <c r="BA4" s="113"/>
      <c r="BB4" s="111" t="s">
        <v>6</v>
      </c>
      <c r="BC4" s="112"/>
      <c r="BD4" s="113"/>
      <c r="BE4" s="111" t="s">
        <v>5</v>
      </c>
      <c r="BF4" s="112"/>
      <c r="BG4" s="113"/>
      <c r="BH4" s="111" t="s">
        <v>6</v>
      </c>
      <c r="BI4" s="112"/>
      <c r="BJ4" s="112"/>
    </row>
    <row r="5" spans="1:62" s="1" customFormat="1" ht="28.15" customHeight="1" x14ac:dyDescent="0.25">
      <c r="A5" s="117"/>
      <c r="B5" s="14" t="s">
        <v>35</v>
      </c>
      <c r="C5" s="16" t="s">
        <v>7</v>
      </c>
      <c r="D5" s="16" t="s">
        <v>8</v>
      </c>
      <c r="E5" s="3" t="s">
        <v>35</v>
      </c>
      <c r="F5" s="4" t="s">
        <v>7</v>
      </c>
      <c r="G5" s="4" t="s">
        <v>8</v>
      </c>
      <c r="H5" s="3" t="s">
        <v>35</v>
      </c>
      <c r="I5" s="3" t="s">
        <v>7</v>
      </c>
      <c r="J5" s="3" t="s">
        <v>8</v>
      </c>
      <c r="K5" s="3" t="s">
        <v>35</v>
      </c>
      <c r="L5" s="4" t="s">
        <v>7</v>
      </c>
      <c r="M5" s="4" t="s">
        <v>8</v>
      </c>
      <c r="N5" s="3" t="s">
        <v>35</v>
      </c>
      <c r="O5" s="3" t="s">
        <v>7</v>
      </c>
      <c r="P5" s="3" t="s">
        <v>8</v>
      </c>
      <c r="Q5" s="3" t="s">
        <v>34</v>
      </c>
      <c r="R5" s="3" t="s">
        <v>7</v>
      </c>
      <c r="S5" s="3" t="s">
        <v>8</v>
      </c>
      <c r="T5" s="3" t="s">
        <v>35</v>
      </c>
      <c r="U5" s="3" t="s">
        <v>7</v>
      </c>
      <c r="V5" s="3" t="s">
        <v>8</v>
      </c>
      <c r="W5" s="3" t="s">
        <v>35</v>
      </c>
      <c r="X5" s="3" t="s">
        <v>7</v>
      </c>
      <c r="Y5" s="3" t="s">
        <v>8</v>
      </c>
      <c r="Z5" s="3" t="s">
        <v>35</v>
      </c>
      <c r="AA5" s="3" t="s">
        <v>7</v>
      </c>
      <c r="AB5" s="49" t="s">
        <v>8</v>
      </c>
      <c r="AC5" s="15" t="s">
        <v>35</v>
      </c>
      <c r="AD5" s="3" t="s">
        <v>7</v>
      </c>
      <c r="AE5" s="49" t="s">
        <v>8</v>
      </c>
      <c r="AF5" s="117"/>
      <c r="AG5" s="14" t="s">
        <v>35</v>
      </c>
      <c r="AH5" s="16" t="s">
        <v>7</v>
      </c>
      <c r="AI5" s="16" t="s">
        <v>8</v>
      </c>
      <c r="AJ5" s="3" t="s">
        <v>35</v>
      </c>
      <c r="AK5" s="4" t="s">
        <v>7</v>
      </c>
      <c r="AL5" s="4" t="s">
        <v>8</v>
      </c>
      <c r="AM5" s="3" t="s">
        <v>35</v>
      </c>
      <c r="AN5" s="3" t="s">
        <v>7</v>
      </c>
      <c r="AO5" s="3" t="s">
        <v>8</v>
      </c>
      <c r="AP5" s="3" t="s">
        <v>35</v>
      </c>
      <c r="AQ5" s="4" t="s">
        <v>7</v>
      </c>
      <c r="AR5" s="4" t="s">
        <v>8</v>
      </c>
      <c r="AS5" s="3" t="s">
        <v>35</v>
      </c>
      <c r="AT5" s="3" t="s">
        <v>7</v>
      </c>
      <c r="AU5" s="3" t="s">
        <v>8</v>
      </c>
      <c r="AV5" s="3" t="s">
        <v>34</v>
      </c>
      <c r="AW5" s="3" t="s">
        <v>7</v>
      </c>
      <c r="AX5" s="3" t="s">
        <v>8</v>
      </c>
      <c r="AY5" s="3" t="s">
        <v>35</v>
      </c>
      <c r="AZ5" s="3" t="s">
        <v>7</v>
      </c>
      <c r="BA5" s="3" t="s">
        <v>8</v>
      </c>
      <c r="BB5" s="3" t="s">
        <v>35</v>
      </c>
      <c r="BC5" s="3" t="s">
        <v>7</v>
      </c>
      <c r="BD5" s="3" t="s">
        <v>8</v>
      </c>
      <c r="BE5" s="3" t="s">
        <v>35</v>
      </c>
      <c r="BF5" s="3" t="s">
        <v>7</v>
      </c>
      <c r="BG5" s="49" t="s">
        <v>8</v>
      </c>
      <c r="BH5" s="15" t="s">
        <v>35</v>
      </c>
      <c r="BI5" s="3" t="s">
        <v>7</v>
      </c>
      <c r="BJ5" s="49" t="s">
        <v>8</v>
      </c>
    </row>
    <row r="6" spans="1:62" s="1" customFormat="1" ht="28.15" customHeight="1" x14ac:dyDescent="0.25">
      <c r="A6" s="87" t="s">
        <v>9</v>
      </c>
      <c r="B6" s="20">
        <f>SUM(C6:D6)</f>
        <v>754893</v>
      </c>
      <c r="C6" s="5">
        <f>SUM(C7:C27)</f>
        <v>384775</v>
      </c>
      <c r="D6" s="5">
        <f>SUM(D7:D27)</f>
        <v>370118</v>
      </c>
      <c r="E6" s="5">
        <f>SUM(F6:G6)</f>
        <v>5985539</v>
      </c>
      <c r="F6" s="5">
        <f>SUM(F7:F27)</f>
        <v>2916458</v>
      </c>
      <c r="G6" s="5">
        <f>SUM(G7:G27)</f>
        <v>3069081</v>
      </c>
      <c r="H6" s="5">
        <f>SUM(I6:J6)</f>
        <v>652337</v>
      </c>
      <c r="I6" s="5">
        <f>SUM(I7:I27)</f>
        <v>298103</v>
      </c>
      <c r="J6" s="5">
        <f>SUM(J7:J27)</f>
        <v>354234</v>
      </c>
      <c r="K6" s="5">
        <f>SUM(L6:M6)</f>
        <v>5779079</v>
      </c>
      <c r="L6" s="38">
        <f>SUM(L7:L27)</f>
        <v>2745332</v>
      </c>
      <c r="M6" s="38">
        <f>SUM(M7:M27)</f>
        <v>3033747</v>
      </c>
      <c r="N6" s="5">
        <f>SUM(O6:P6)</f>
        <v>36703</v>
      </c>
      <c r="O6" s="5">
        <f>SUM(O7:O27)</f>
        <v>28135</v>
      </c>
      <c r="P6" s="5">
        <f>SUM(P7:P27)</f>
        <v>8568</v>
      </c>
      <c r="Q6" s="38">
        <f>SUM(R6:S6)</f>
        <v>111102</v>
      </c>
      <c r="R6" s="38">
        <f>SUM(R7:R27)</f>
        <v>84958</v>
      </c>
      <c r="S6" s="5">
        <f>SUM(S7:S27)</f>
        <v>26144</v>
      </c>
      <c r="T6" s="5">
        <f>SUM(U6:V6)</f>
        <v>66</v>
      </c>
      <c r="U6" s="5">
        <f>SUM(U7:U27)</f>
        <v>65</v>
      </c>
      <c r="V6" s="5">
        <f>SUM(V7:V27)</f>
        <v>1</v>
      </c>
      <c r="W6" s="5">
        <f>SUM(X6:Y6)</f>
        <v>435</v>
      </c>
      <c r="X6" s="38">
        <f>SUM(X7:X27)</f>
        <v>429</v>
      </c>
      <c r="Y6" s="5">
        <f>SUM(Y7:Y27)</f>
        <v>6</v>
      </c>
      <c r="Z6" s="5">
        <f>SUM(AA6:AB6)</f>
        <v>65787</v>
      </c>
      <c r="AA6" s="5">
        <f>SUM(AA7:AA27)</f>
        <v>58472</v>
      </c>
      <c r="AB6" s="5">
        <f>SUM(AB7:AB27)</f>
        <v>7315</v>
      </c>
      <c r="AC6" s="38">
        <f>SUM(AD6:AE6)</f>
        <v>94923</v>
      </c>
      <c r="AD6" s="38">
        <f>SUM(AD7:AD27)</f>
        <v>85739</v>
      </c>
      <c r="AE6" s="38">
        <f>SUM(AE7:AE27)</f>
        <v>9184</v>
      </c>
      <c r="AF6" s="87" t="s">
        <v>9</v>
      </c>
      <c r="AG6" s="23">
        <f>SUM(AH6:AI6)</f>
        <v>100</v>
      </c>
      <c r="AH6" s="23">
        <f>C6/B6*100</f>
        <v>50.970799835208439</v>
      </c>
      <c r="AI6" s="23">
        <f>D6/B6*100</f>
        <v>49.029200164791561</v>
      </c>
      <c r="AJ6" s="23">
        <f>SUM(AK6:AL6)</f>
        <v>100</v>
      </c>
      <c r="AK6" s="23">
        <f>F6/E6*100</f>
        <v>48.725068870155219</v>
      </c>
      <c r="AL6" s="23">
        <f>G6/E6*100</f>
        <v>51.274931129844781</v>
      </c>
      <c r="AM6" s="23">
        <f>SUM(AN6:AO6)</f>
        <v>100</v>
      </c>
      <c r="AN6" s="23">
        <f>I6/H6*100</f>
        <v>45.697699195354545</v>
      </c>
      <c r="AO6" s="23">
        <f>J6/H6*100</f>
        <v>54.302300804645455</v>
      </c>
      <c r="AP6" s="23">
        <f>SUM(AQ6:AR6)</f>
        <v>100</v>
      </c>
      <c r="AQ6" s="23">
        <f>L6/K6*100</f>
        <v>47.50466294023667</v>
      </c>
      <c r="AR6" s="23">
        <f>M6/K6*100</f>
        <v>52.495337059763322</v>
      </c>
      <c r="AS6" s="23">
        <f>SUM(AT6:AU6)</f>
        <v>100</v>
      </c>
      <c r="AT6" s="23">
        <f>O6/N6*100</f>
        <v>76.655859194071326</v>
      </c>
      <c r="AU6" s="23">
        <f>P6/N6*100</f>
        <v>23.344140805928671</v>
      </c>
      <c r="AV6" s="23">
        <f>SUM(AW6:AX6)</f>
        <v>100</v>
      </c>
      <c r="AW6" s="23">
        <f>R6/Q6*100</f>
        <v>76.468470414574</v>
      </c>
      <c r="AX6" s="23">
        <f>S6/Q6*100</f>
        <v>23.531529585426007</v>
      </c>
      <c r="AY6" s="23">
        <f>SUM(AZ6:BA6)</f>
        <v>100</v>
      </c>
      <c r="AZ6" s="23">
        <f>U6/T6*100</f>
        <v>98.484848484848484</v>
      </c>
      <c r="BA6" s="23">
        <f>V6/T6*100</f>
        <v>1.5151515151515151</v>
      </c>
      <c r="BB6" s="23">
        <f>SUM(BC6:BD6)</f>
        <v>100</v>
      </c>
      <c r="BC6" s="23">
        <f>X6/W6*100</f>
        <v>98.620689655172413</v>
      </c>
      <c r="BD6" s="23">
        <f>Y6/W6*100</f>
        <v>1.3793103448275863</v>
      </c>
      <c r="BE6" s="23">
        <f>SUM(BF6:BG6)</f>
        <v>100</v>
      </c>
      <c r="BF6" s="23">
        <f>AA6/Z6*100</f>
        <v>88.8807819174001</v>
      </c>
      <c r="BG6" s="23">
        <f>AB6/Z6*100</f>
        <v>11.119218082599906</v>
      </c>
      <c r="BH6" s="23">
        <f>SUM(BI6:BJ6)</f>
        <v>100.00000000000001</v>
      </c>
      <c r="BI6" s="23">
        <f>AD6/AC6*100</f>
        <v>90.324789566280046</v>
      </c>
      <c r="BJ6" s="23">
        <f>AE6/AC6*100</f>
        <v>9.6752104337199629</v>
      </c>
    </row>
    <row r="7" spans="1:62" s="1" customFormat="1" ht="28.15" customHeight="1" x14ac:dyDescent="0.25">
      <c r="A7" s="88" t="s">
        <v>44</v>
      </c>
      <c r="B7" s="17">
        <f t="shared" ref="B7:B27" si="0">SUM(C7:D7)</f>
        <v>0</v>
      </c>
      <c r="C7" s="6">
        <f t="shared" ref="C7:D27" si="1">I7+O7+U7+AA7</f>
        <v>0</v>
      </c>
      <c r="D7" s="6">
        <f t="shared" si="1"/>
        <v>0</v>
      </c>
      <c r="E7" s="6">
        <f>SUM(F7:G7)</f>
        <v>0</v>
      </c>
      <c r="F7" s="6">
        <f t="shared" ref="F7:G27" si="2">L7+R7+X7+AD7</f>
        <v>0</v>
      </c>
      <c r="G7" s="6">
        <f t="shared" si="2"/>
        <v>0</v>
      </c>
      <c r="H7" s="6">
        <f>SUM(I7:J7)</f>
        <v>0</v>
      </c>
      <c r="I7" s="7">
        <v>0</v>
      </c>
      <c r="J7" s="7">
        <v>0</v>
      </c>
      <c r="K7" s="7">
        <f>SUM(L7:M7)</f>
        <v>0</v>
      </c>
      <c r="L7" s="7">
        <v>0</v>
      </c>
      <c r="M7" s="21">
        <v>0</v>
      </c>
      <c r="N7" s="21">
        <f>SUM(O7:P7)</f>
        <v>0</v>
      </c>
      <c r="O7" s="7">
        <v>0</v>
      </c>
      <c r="P7" s="7">
        <v>0</v>
      </c>
      <c r="Q7" s="7">
        <f>SUM(R7:S7)</f>
        <v>0</v>
      </c>
      <c r="R7" s="7">
        <v>0</v>
      </c>
      <c r="S7" s="7">
        <v>0</v>
      </c>
      <c r="T7" s="7">
        <f>SUM(U7:V7)</f>
        <v>0</v>
      </c>
      <c r="U7" s="7">
        <v>0</v>
      </c>
      <c r="V7" s="7">
        <v>0</v>
      </c>
      <c r="W7" s="7">
        <f>SUM(X7:Y7)</f>
        <v>0</v>
      </c>
      <c r="X7" s="7">
        <v>0</v>
      </c>
      <c r="Y7" s="7">
        <v>0</v>
      </c>
      <c r="Z7" s="7">
        <f>SUM(AA7:AB7)</f>
        <v>0</v>
      </c>
      <c r="AA7" s="7">
        <v>0</v>
      </c>
      <c r="AB7" s="7">
        <v>0</v>
      </c>
      <c r="AC7" s="7">
        <f>SUM(AD7:AE7)</f>
        <v>0</v>
      </c>
      <c r="AD7" s="7">
        <v>0</v>
      </c>
      <c r="AE7" s="21">
        <v>0</v>
      </c>
      <c r="AF7" s="88" t="s">
        <v>44</v>
      </c>
      <c r="AG7" s="17">
        <f t="shared" ref="AG7:AG27" si="3">SUM(AH7:AI7)</f>
        <v>0</v>
      </c>
      <c r="AH7" s="6">
        <f>AN7+AT7+AZ7+BF7</f>
        <v>0</v>
      </c>
      <c r="AI7" s="6">
        <f>AO7+AU7+BA7+BG7</f>
        <v>0</v>
      </c>
      <c r="AJ7" s="6">
        <f>SUM(AK7:AL7)</f>
        <v>0</v>
      </c>
      <c r="AK7" s="6">
        <f>AQ7+AW7+BC7+BI7</f>
        <v>0</v>
      </c>
      <c r="AL7" s="6">
        <f>AR7+AX7+BD7+BJ7</f>
        <v>0</v>
      </c>
      <c r="AM7" s="6">
        <f>SUM(AN7:AO7)</f>
        <v>0</v>
      </c>
      <c r="AN7" s="7">
        <v>0</v>
      </c>
      <c r="AO7" s="7">
        <v>0</v>
      </c>
      <c r="AP7" s="7">
        <f>SUM(AQ7:AR7)</f>
        <v>0</v>
      </c>
      <c r="AQ7" s="7">
        <v>0</v>
      </c>
      <c r="AR7" s="21">
        <v>0</v>
      </c>
      <c r="AS7" s="21">
        <f>SUM(AT7:AU7)</f>
        <v>0</v>
      </c>
      <c r="AT7" s="7">
        <v>0</v>
      </c>
      <c r="AU7" s="7">
        <v>0</v>
      </c>
      <c r="AV7" s="7">
        <f>SUM(AW7:AX7)</f>
        <v>0</v>
      </c>
      <c r="AW7" s="7">
        <v>0</v>
      </c>
      <c r="AX7" s="7">
        <v>0</v>
      </c>
      <c r="AY7" s="7">
        <f>SUM(AZ7:BA7)</f>
        <v>0</v>
      </c>
      <c r="AZ7" s="7">
        <v>0</v>
      </c>
      <c r="BA7" s="7">
        <v>0</v>
      </c>
      <c r="BB7" s="7">
        <f>SUM(BC7:BD7)</f>
        <v>0</v>
      </c>
      <c r="BC7" s="7">
        <v>0</v>
      </c>
      <c r="BD7" s="7">
        <v>0</v>
      </c>
      <c r="BE7" s="7">
        <f>SUM(BF7:BG7)</f>
        <v>0</v>
      </c>
      <c r="BF7" s="7">
        <v>0</v>
      </c>
      <c r="BG7" s="7">
        <v>0</v>
      </c>
      <c r="BH7" s="7">
        <f>SUM(BI7:BJ7)</f>
        <v>0</v>
      </c>
      <c r="BI7" s="7">
        <v>0</v>
      </c>
      <c r="BJ7" s="21">
        <v>0</v>
      </c>
    </row>
    <row r="8" spans="1:62" s="1" customFormat="1" ht="28.15" customHeight="1" x14ac:dyDescent="0.25">
      <c r="A8" s="88" t="s">
        <v>45</v>
      </c>
      <c r="B8" s="18">
        <f t="shared" si="0"/>
        <v>43544</v>
      </c>
      <c r="C8" s="6">
        <f t="shared" si="1"/>
        <v>38212</v>
      </c>
      <c r="D8" s="6">
        <f t="shared" si="1"/>
        <v>5332</v>
      </c>
      <c r="E8" s="6">
        <f t="shared" ref="E8:E26" si="4">SUM(F8:G8)</f>
        <v>31210</v>
      </c>
      <c r="F8" s="6">
        <f t="shared" si="2"/>
        <v>27467</v>
      </c>
      <c r="G8" s="6">
        <f t="shared" si="2"/>
        <v>3743</v>
      </c>
      <c r="H8" s="6">
        <f t="shared" ref="H8:H27" si="5">SUM(I8:J8)</f>
        <v>0</v>
      </c>
      <c r="I8" s="7">
        <v>0</v>
      </c>
      <c r="J8" s="7">
        <v>0</v>
      </c>
      <c r="K8" s="7">
        <f t="shared" ref="K8:K27" si="6">SUM(L8:M8)</f>
        <v>0</v>
      </c>
      <c r="L8" s="32">
        <v>0</v>
      </c>
      <c r="M8" s="21">
        <v>0</v>
      </c>
      <c r="N8" s="21">
        <f t="shared" ref="N8:N27" si="7">SUM(O8:P8)</f>
        <v>0</v>
      </c>
      <c r="O8" s="7">
        <v>0</v>
      </c>
      <c r="P8" s="7">
        <v>0</v>
      </c>
      <c r="Q8" s="7">
        <f t="shared" ref="Q8:Q27" si="8">SUM(R8:S8)</f>
        <v>0</v>
      </c>
      <c r="R8" s="7">
        <v>0</v>
      </c>
      <c r="S8" s="7">
        <v>0</v>
      </c>
      <c r="T8" s="7">
        <f t="shared" ref="T8:T27" si="9">SUM(U8:V8)</f>
        <v>0</v>
      </c>
      <c r="U8" s="7">
        <v>0</v>
      </c>
      <c r="V8" s="7">
        <v>0</v>
      </c>
      <c r="W8" s="7">
        <f t="shared" ref="W8:W27" si="10">SUM(X8:Y8)</f>
        <v>0</v>
      </c>
      <c r="X8" s="7">
        <v>0</v>
      </c>
      <c r="Y8" s="7">
        <v>0</v>
      </c>
      <c r="Z8" s="7">
        <f t="shared" ref="Z8:Z27" si="11">SUM(AA8:AB8)</f>
        <v>43544</v>
      </c>
      <c r="AA8" s="7">
        <v>38212</v>
      </c>
      <c r="AB8" s="7">
        <v>5332</v>
      </c>
      <c r="AC8" s="7">
        <f t="shared" ref="AC8:AC27" si="12">SUM(AD8:AE8)</f>
        <v>31210</v>
      </c>
      <c r="AD8" s="32">
        <v>27467</v>
      </c>
      <c r="AE8" s="41">
        <v>3743</v>
      </c>
      <c r="AF8" s="88" t="s">
        <v>45</v>
      </c>
      <c r="AG8" s="24">
        <f t="shared" si="3"/>
        <v>100</v>
      </c>
      <c r="AH8" s="25">
        <f>C8/B8*100</f>
        <v>87.754914569171419</v>
      </c>
      <c r="AI8" s="25">
        <f>D8/B8*100</f>
        <v>12.245085430828587</v>
      </c>
      <c r="AJ8" s="25">
        <f t="shared" ref="AJ8:AJ26" si="13">SUM(AK8:AL8)</f>
        <v>100</v>
      </c>
      <c r="AK8" s="25">
        <f>F8/E8*100</f>
        <v>88.007049022749115</v>
      </c>
      <c r="AL8" s="25">
        <f>G8/E8*100</f>
        <v>11.992950977250882</v>
      </c>
      <c r="AM8" s="39">
        <f t="shared" ref="AM8:AM27" si="14">SUM(AN8:AO8)</f>
        <v>0</v>
      </c>
      <c r="AN8" s="7">
        <v>0</v>
      </c>
      <c r="AO8" s="7">
        <v>0</v>
      </c>
      <c r="AP8" s="7">
        <f t="shared" ref="AP8:AP27" si="15">SUM(AQ8:AR8)</f>
        <v>0</v>
      </c>
      <c r="AQ8" s="7">
        <v>0</v>
      </c>
      <c r="AR8" s="21">
        <v>0</v>
      </c>
      <c r="AS8" s="21">
        <f t="shared" ref="AS8:AS27" si="16">SUM(AT8:AU8)</f>
        <v>0</v>
      </c>
      <c r="AT8" s="7">
        <v>0</v>
      </c>
      <c r="AU8" s="7">
        <v>0</v>
      </c>
      <c r="AV8" s="7">
        <f t="shared" ref="AV8:AV27" si="17">SUM(AW8:AX8)</f>
        <v>0</v>
      </c>
      <c r="AW8" s="7">
        <v>0</v>
      </c>
      <c r="AX8" s="7">
        <v>0</v>
      </c>
      <c r="AY8" s="7">
        <f t="shared" ref="AY8:AY27" si="18">SUM(AZ8:BA8)</f>
        <v>0</v>
      </c>
      <c r="AZ8" s="7">
        <v>0</v>
      </c>
      <c r="BA8" s="7">
        <v>0</v>
      </c>
      <c r="BB8" s="7">
        <f t="shared" ref="BB8:BB27" si="19">SUM(BC8:BD8)</f>
        <v>0</v>
      </c>
      <c r="BC8" s="7">
        <v>0</v>
      </c>
      <c r="BD8" s="7">
        <v>0</v>
      </c>
      <c r="BE8" s="24">
        <f t="shared" ref="BE8:BE27" si="20">SUM(BF8:BG8)</f>
        <v>100</v>
      </c>
      <c r="BF8" s="24">
        <f>AA8/Z8*100</f>
        <v>87.754914569171419</v>
      </c>
      <c r="BG8" s="24">
        <f>AB8/Z8*100</f>
        <v>12.245085430828587</v>
      </c>
      <c r="BH8" s="24">
        <f t="shared" ref="BH8:BH27" si="21">SUM(BI8:BJ8)</f>
        <v>100</v>
      </c>
      <c r="BI8" s="24">
        <f>AD8/AC8*100</f>
        <v>88.007049022749115</v>
      </c>
      <c r="BJ8" s="31">
        <f>AE8/AC8*100</f>
        <v>11.992950977250882</v>
      </c>
    </row>
    <row r="9" spans="1:62" s="1" customFormat="1" ht="28.15" customHeight="1" x14ac:dyDescent="0.25">
      <c r="A9" s="88" t="s">
        <v>13</v>
      </c>
      <c r="B9" s="17">
        <f t="shared" si="0"/>
        <v>10297</v>
      </c>
      <c r="C9" s="6">
        <f t="shared" si="1"/>
        <v>9269</v>
      </c>
      <c r="D9" s="6">
        <f t="shared" si="1"/>
        <v>1028</v>
      </c>
      <c r="E9" s="6">
        <f t="shared" si="4"/>
        <v>15093</v>
      </c>
      <c r="F9" s="6">
        <f t="shared" si="2"/>
        <v>13621</v>
      </c>
      <c r="G9" s="6">
        <f t="shared" si="2"/>
        <v>1472</v>
      </c>
      <c r="H9" s="6">
        <f t="shared" si="5"/>
        <v>1</v>
      </c>
      <c r="I9" s="7">
        <v>1</v>
      </c>
      <c r="J9" s="7">
        <v>0</v>
      </c>
      <c r="K9" s="7">
        <f t="shared" si="6"/>
        <v>2</v>
      </c>
      <c r="L9" s="7">
        <v>2</v>
      </c>
      <c r="M9" s="21">
        <v>0</v>
      </c>
      <c r="N9" s="21">
        <f t="shared" si="7"/>
        <v>0</v>
      </c>
      <c r="O9" s="7">
        <v>0</v>
      </c>
      <c r="P9" s="7">
        <v>0</v>
      </c>
      <c r="Q9" s="7">
        <f t="shared" si="8"/>
        <v>0</v>
      </c>
      <c r="R9" s="7">
        <v>0</v>
      </c>
      <c r="S9" s="7">
        <v>0</v>
      </c>
      <c r="T9" s="7">
        <f t="shared" si="9"/>
        <v>0</v>
      </c>
      <c r="U9" s="7">
        <v>0</v>
      </c>
      <c r="V9" s="7">
        <v>0</v>
      </c>
      <c r="W9" s="7">
        <f t="shared" si="10"/>
        <v>0</v>
      </c>
      <c r="X9" s="7">
        <v>0</v>
      </c>
      <c r="Y9" s="7">
        <v>0</v>
      </c>
      <c r="Z9" s="7">
        <f t="shared" si="11"/>
        <v>10296</v>
      </c>
      <c r="AA9" s="7">
        <v>9268</v>
      </c>
      <c r="AB9" s="7">
        <v>1028</v>
      </c>
      <c r="AC9" s="7">
        <f t="shared" si="12"/>
        <v>15091</v>
      </c>
      <c r="AD9" s="32">
        <v>13619</v>
      </c>
      <c r="AE9" s="41">
        <v>1472</v>
      </c>
      <c r="AF9" s="88" t="s">
        <v>13</v>
      </c>
      <c r="AG9" s="26">
        <f t="shared" si="3"/>
        <v>100</v>
      </c>
      <c r="AH9" s="25">
        <f t="shared" ref="AH9:AH23" si="22">C9/B9*100</f>
        <v>90.016509663008648</v>
      </c>
      <c r="AI9" s="25">
        <f t="shared" ref="AI9:AI21" si="23">D9/B9*100</f>
        <v>9.9834903369913555</v>
      </c>
      <c r="AJ9" s="25">
        <f t="shared" si="13"/>
        <v>100</v>
      </c>
      <c r="AK9" s="25">
        <f t="shared" ref="AK9:AK23" si="24">F9/E9*100</f>
        <v>90.247134433180946</v>
      </c>
      <c r="AL9" s="25">
        <f t="shared" ref="AL9:AL21" si="25">G9/E9*100</f>
        <v>9.7528655668190556</v>
      </c>
      <c r="AM9" s="25">
        <f t="shared" si="14"/>
        <v>100</v>
      </c>
      <c r="AN9" s="24">
        <f>I9/H9*100</f>
        <v>100</v>
      </c>
      <c r="AO9" s="7">
        <v>0</v>
      </c>
      <c r="AP9" s="24">
        <f t="shared" si="15"/>
        <v>100</v>
      </c>
      <c r="AQ9" s="24">
        <f>L9/K9*100</f>
        <v>100</v>
      </c>
      <c r="AR9" s="21">
        <v>0</v>
      </c>
      <c r="AS9" s="21">
        <f t="shared" si="16"/>
        <v>0</v>
      </c>
      <c r="AT9" s="7">
        <v>0</v>
      </c>
      <c r="AU9" s="7">
        <v>0</v>
      </c>
      <c r="AV9" s="7">
        <f t="shared" si="17"/>
        <v>0</v>
      </c>
      <c r="AW9" s="7">
        <v>0</v>
      </c>
      <c r="AX9" s="7">
        <v>0</v>
      </c>
      <c r="AY9" s="7">
        <f t="shared" si="18"/>
        <v>0</v>
      </c>
      <c r="AZ9" s="7">
        <v>0</v>
      </c>
      <c r="BA9" s="7">
        <v>0</v>
      </c>
      <c r="BB9" s="7">
        <f t="shared" si="19"/>
        <v>0</v>
      </c>
      <c r="BC9" s="7">
        <v>0</v>
      </c>
      <c r="BD9" s="7">
        <v>0</v>
      </c>
      <c r="BE9" s="24">
        <f t="shared" si="20"/>
        <v>100</v>
      </c>
      <c r="BF9" s="24">
        <f t="shared" ref="BF9:BF14" si="26">AA9/Z9*100</f>
        <v>90.015540015540012</v>
      </c>
      <c r="BG9" s="24">
        <f t="shared" ref="BG9:BG14" si="27">AB9/Z9*100</f>
        <v>9.9844599844599848</v>
      </c>
      <c r="BH9" s="24">
        <f t="shared" si="21"/>
        <v>99.999999999999986</v>
      </c>
      <c r="BI9" s="24">
        <f t="shared" ref="BI9:BI14" si="28">AD9/AC9*100</f>
        <v>90.245841892518712</v>
      </c>
      <c r="BJ9" s="31">
        <f t="shared" ref="BJ9:BJ14" si="29">AE9/AC9*100</f>
        <v>9.7541581074812793</v>
      </c>
    </row>
    <row r="10" spans="1:62" s="1" customFormat="1" ht="28.15" customHeight="1" x14ac:dyDescent="0.25">
      <c r="A10" s="88" t="s">
        <v>14</v>
      </c>
      <c r="B10" s="17">
        <f t="shared" si="0"/>
        <v>2015</v>
      </c>
      <c r="C10" s="6">
        <f t="shared" si="1"/>
        <v>1831</v>
      </c>
      <c r="D10" s="6">
        <f t="shared" si="1"/>
        <v>184</v>
      </c>
      <c r="E10" s="6">
        <f t="shared" si="4"/>
        <v>3773</v>
      </c>
      <c r="F10" s="6">
        <f t="shared" si="2"/>
        <v>3419</v>
      </c>
      <c r="G10" s="6">
        <f t="shared" si="2"/>
        <v>354</v>
      </c>
      <c r="H10" s="6">
        <f t="shared" si="5"/>
        <v>138</v>
      </c>
      <c r="I10" s="7">
        <v>83</v>
      </c>
      <c r="J10" s="7">
        <v>55</v>
      </c>
      <c r="K10" s="7">
        <f t="shared" si="6"/>
        <v>289</v>
      </c>
      <c r="L10" s="32">
        <v>175</v>
      </c>
      <c r="M10" s="13">
        <v>114</v>
      </c>
      <c r="N10" s="21">
        <f t="shared" si="7"/>
        <v>1</v>
      </c>
      <c r="O10" s="7">
        <v>1</v>
      </c>
      <c r="P10" s="7">
        <v>0</v>
      </c>
      <c r="Q10" s="7">
        <f t="shared" si="8"/>
        <v>1</v>
      </c>
      <c r="R10" s="7">
        <v>1</v>
      </c>
      <c r="S10" s="7">
        <v>0</v>
      </c>
      <c r="T10" s="7">
        <f t="shared" si="9"/>
        <v>0</v>
      </c>
      <c r="U10" s="7">
        <v>0</v>
      </c>
      <c r="V10" s="7">
        <v>0</v>
      </c>
      <c r="W10" s="7">
        <f t="shared" si="10"/>
        <v>0</v>
      </c>
      <c r="X10" s="7">
        <v>0</v>
      </c>
      <c r="Y10" s="7">
        <v>0</v>
      </c>
      <c r="Z10" s="7">
        <f t="shared" si="11"/>
        <v>1876</v>
      </c>
      <c r="AA10" s="7">
        <v>1747</v>
      </c>
      <c r="AB10" s="7">
        <v>129</v>
      </c>
      <c r="AC10" s="47">
        <f t="shared" si="12"/>
        <v>3483</v>
      </c>
      <c r="AD10" s="32">
        <v>3243</v>
      </c>
      <c r="AE10" s="41">
        <v>240</v>
      </c>
      <c r="AF10" s="88" t="s">
        <v>14</v>
      </c>
      <c r="AG10" s="26">
        <f t="shared" si="3"/>
        <v>100</v>
      </c>
      <c r="AH10" s="25">
        <f t="shared" si="22"/>
        <v>90.868486352357323</v>
      </c>
      <c r="AI10" s="25">
        <f t="shared" si="23"/>
        <v>9.1315136476426808</v>
      </c>
      <c r="AJ10" s="25">
        <f t="shared" si="13"/>
        <v>100</v>
      </c>
      <c r="AK10" s="25">
        <f t="shared" si="24"/>
        <v>90.617545719586531</v>
      </c>
      <c r="AL10" s="25">
        <f t="shared" si="25"/>
        <v>9.3824542804134641</v>
      </c>
      <c r="AM10" s="25">
        <f t="shared" si="14"/>
        <v>100</v>
      </c>
      <c r="AN10" s="24">
        <f t="shared" ref="AN10:AN21" si="30">I10/H10*100</f>
        <v>60.144927536231883</v>
      </c>
      <c r="AO10" s="24">
        <f>J10/H10*100</f>
        <v>39.855072463768117</v>
      </c>
      <c r="AP10" s="24">
        <f t="shared" si="15"/>
        <v>100</v>
      </c>
      <c r="AQ10" s="24">
        <f t="shared" ref="AQ10:AQ21" si="31">L10/K10*100</f>
        <v>60.553633217993074</v>
      </c>
      <c r="AR10" s="28">
        <f>M10/K10*100</f>
        <v>39.446366782006919</v>
      </c>
      <c r="AS10" s="28">
        <f t="shared" si="16"/>
        <v>100</v>
      </c>
      <c r="AT10" s="30">
        <f>O10/N10*100</f>
        <v>100</v>
      </c>
      <c r="AU10" s="7">
        <v>0</v>
      </c>
      <c r="AV10" s="24">
        <f t="shared" si="17"/>
        <v>100</v>
      </c>
      <c r="AW10" s="24">
        <f>R10/Q10*100</f>
        <v>100</v>
      </c>
      <c r="AX10" s="7">
        <v>0</v>
      </c>
      <c r="AY10" s="7">
        <f t="shared" si="18"/>
        <v>0</v>
      </c>
      <c r="AZ10" s="7">
        <v>0</v>
      </c>
      <c r="BA10" s="7">
        <v>0</v>
      </c>
      <c r="BB10" s="7">
        <f t="shared" si="19"/>
        <v>0</v>
      </c>
      <c r="BC10" s="7">
        <v>0</v>
      </c>
      <c r="BD10" s="7">
        <v>0</v>
      </c>
      <c r="BE10" s="24">
        <f t="shared" si="20"/>
        <v>100</v>
      </c>
      <c r="BF10" s="24">
        <f t="shared" si="26"/>
        <v>93.123667377398718</v>
      </c>
      <c r="BG10" s="24">
        <f t="shared" si="27"/>
        <v>6.8763326226012795</v>
      </c>
      <c r="BH10" s="24">
        <f t="shared" si="21"/>
        <v>100</v>
      </c>
      <c r="BI10" s="24">
        <f t="shared" si="28"/>
        <v>93.109388458225666</v>
      </c>
      <c r="BJ10" s="31">
        <f t="shared" si="29"/>
        <v>6.8906115417743328</v>
      </c>
    </row>
    <row r="11" spans="1:62" s="1" customFormat="1" ht="28.15" customHeight="1" x14ac:dyDescent="0.25">
      <c r="A11" s="88" t="s">
        <v>15</v>
      </c>
      <c r="B11" s="17">
        <f t="shared" si="0"/>
        <v>33179</v>
      </c>
      <c r="C11" s="6">
        <f>I11+O11+U11+AA11</f>
        <v>21405</v>
      </c>
      <c r="D11" s="6">
        <f t="shared" si="1"/>
        <v>11774</v>
      </c>
      <c r="E11" s="6">
        <f t="shared" si="4"/>
        <v>110027</v>
      </c>
      <c r="F11" s="6">
        <f t="shared" si="2"/>
        <v>67855</v>
      </c>
      <c r="G11" s="6">
        <f t="shared" si="2"/>
        <v>42172</v>
      </c>
      <c r="H11" s="6">
        <f t="shared" si="5"/>
        <v>14812</v>
      </c>
      <c r="I11" s="7">
        <v>5720</v>
      </c>
      <c r="J11" s="7">
        <v>9092</v>
      </c>
      <c r="K11" s="7">
        <f t="shared" si="6"/>
        <v>58930</v>
      </c>
      <c r="L11" s="7">
        <v>22840</v>
      </c>
      <c r="M11" s="13">
        <v>36090</v>
      </c>
      <c r="N11" s="21">
        <f t="shared" si="7"/>
        <v>9713</v>
      </c>
      <c r="O11" s="7">
        <v>7713</v>
      </c>
      <c r="P11" s="7">
        <v>2000</v>
      </c>
      <c r="Q11" s="7">
        <f t="shared" si="8"/>
        <v>16393</v>
      </c>
      <c r="R11" s="7">
        <v>12994</v>
      </c>
      <c r="S11" s="47">
        <v>3399</v>
      </c>
      <c r="T11" s="7">
        <f t="shared" si="9"/>
        <v>0</v>
      </c>
      <c r="U11" s="7">
        <v>0</v>
      </c>
      <c r="V11" s="7">
        <v>0</v>
      </c>
      <c r="W11" s="7">
        <f t="shared" si="10"/>
        <v>0</v>
      </c>
      <c r="X11" s="7">
        <v>0</v>
      </c>
      <c r="Y11" s="7">
        <v>0</v>
      </c>
      <c r="Z11" s="7">
        <f t="shared" si="11"/>
        <v>8654</v>
      </c>
      <c r="AA11" s="7">
        <v>7972</v>
      </c>
      <c r="AB11" s="7">
        <v>682</v>
      </c>
      <c r="AC11" s="47">
        <f t="shared" si="12"/>
        <v>34704</v>
      </c>
      <c r="AD11" s="7">
        <v>32021</v>
      </c>
      <c r="AE11" s="42">
        <v>2683</v>
      </c>
      <c r="AF11" s="88" t="s">
        <v>15</v>
      </c>
      <c r="AG11" s="26">
        <f t="shared" si="3"/>
        <v>100</v>
      </c>
      <c r="AH11" s="25">
        <f t="shared" si="22"/>
        <v>64.51369842370174</v>
      </c>
      <c r="AI11" s="25">
        <f t="shared" si="23"/>
        <v>35.48630157629826</v>
      </c>
      <c r="AJ11" s="25">
        <f t="shared" si="13"/>
        <v>100</v>
      </c>
      <c r="AK11" s="25">
        <f t="shared" si="24"/>
        <v>61.671226153580484</v>
      </c>
      <c r="AL11" s="25">
        <f t="shared" si="25"/>
        <v>38.328773846419516</v>
      </c>
      <c r="AM11" s="25">
        <f t="shared" si="14"/>
        <v>100</v>
      </c>
      <c r="AN11" s="24">
        <f t="shared" si="30"/>
        <v>38.617337294085871</v>
      </c>
      <c r="AO11" s="24">
        <f t="shared" ref="AO11:AO21" si="32">J11/H11*100</f>
        <v>61.382662705914129</v>
      </c>
      <c r="AP11" s="24">
        <f t="shared" si="15"/>
        <v>100</v>
      </c>
      <c r="AQ11" s="24">
        <f t="shared" si="31"/>
        <v>38.7578482945868</v>
      </c>
      <c r="AR11" s="28">
        <f t="shared" ref="AR11:AR21" si="33">M11/K11*100</f>
        <v>61.242151705413207</v>
      </c>
      <c r="AS11" s="28">
        <f t="shared" si="16"/>
        <v>100</v>
      </c>
      <c r="AT11" s="30">
        <f t="shared" ref="AT11:AT20" si="34">O11/N11*100</f>
        <v>79.409039431689493</v>
      </c>
      <c r="AU11" s="24">
        <f>P11/N11*100</f>
        <v>20.590960568310514</v>
      </c>
      <c r="AV11" s="24">
        <f t="shared" si="17"/>
        <v>100</v>
      </c>
      <c r="AW11" s="24">
        <f t="shared" ref="AW11:AW20" si="35">R11/Q11*100</f>
        <v>79.265540169584582</v>
      </c>
      <c r="AX11" s="24">
        <f>S11/Q11*100</f>
        <v>20.734459830415421</v>
      </c>
      <c r="AY11" s="7">
        <f t="shared" si="18"/>
        <v>0</v>
      </c>
      <c r="AZ11" s="7">
        <v>0</v>
      </c>
      <c r="BA11" s="7">
        <v>0</v>
      </c>
      <c r="BB11" s="7">
        <f t="shared" si="19"/>
        <v>0</v>
      </c>
      <c r="BC11" s="7">
        <v>0</v>
      </c>
      <c r="BD11" s="7">
        <v>0</v>
      </c>
      <c r="BE11" s="24">
        <f t="shared" si="20"/>
        <v>100</v>
      </c>
      <c r="BF11" s="24">
        <f t="shared" si="26"/>
        <v>92.119251213311756</v>
      </c>
      <c r="BG11" s="24">
        <f t="shared" si="27"/>
        <v>7.8807487866882369</v>
      </c>
      <c r="BH11" s="24">
        <f t="shared" si="21"/>
        <v>100</v>
      </c>
      <c r="BI11" s="24">
        <f t="shared" si="28"/>
        <v>92.268902720147537</v>
      </c>
      <c r="BJ11" s="31">
        <f t="shared" si="29"/>
        <v>7.7310972798524666</v>
      </c>
    </row>
    <row r="12" spans="1:62" s="1" customFormat="1" ht="28.15" customHeight="1" x14ac:dyDescent="0.25">
      <c r="A12" s="88" t="s">
        <v>16</v>
      </c>
      <c r="B12" s="17">
        <f t="shared" si="0"/>
        <v>355912</v>
      </c>
      <c r="C12" s="6">
        <f t="shared" si="1"/>
        <v>149979</v>
      </c>
      <c r="D12" s="6">
        <f t="shared" si="1"/>
        <v>205933</v>
      </c>
      <c r="E12" s="6">
        <f t="shared" si="4"/>
        <v>2336493</v>
      </c>
      <c r="F12" s="6">
        <f t="shared" si="2"/>
        <v>964827</v>
      </c>
      <c r="G12" s="6">
        <f t="shared" si="2"/>
        <v>1371666</v>
      </c>
      <c r="H12" s="6">
        <f t="shared" si="5"/>
        <v>346180</v>
      </c>
      <c r="I12" s="7">
        <v>142564</v>
      </c>
      <c r="J12" s="7">
        <v>203616</v>
      </c>
      <c r="K12" s="7">
        <f t="shared" si="6"/>
        <v>2307268</v>
      </c>
      <c r="L12" s="7">
        <v>941804</v>
      </c>
      <c r="M12" s="33">
        <v>1365464</v>
      </c>
      <c r="N12" s="21">
        <f t="shared" si="7"/>
        <v>8543</v>
      </c>
      <c r="O12" s="7">
        <v>6346</v>
      </c>
      <c r="P12" s="7">
        <v>2197</v>
      </c>
      <c r="Q12" s="47">
        <f t="shared" si="8"/>
        <v>21106</v>
      </c>
      <c r="R12" s="7">
        <v>15710</v>
      </c>
      <c r="S12" s="32">
        <v>5396</v>
      </c>
      <c r="T12" s="7">
        <f t="shared" si="9"/>
        <v>0</v>
      </c>
      <c r="U12" s="7">
        <v>0</v>
      </c>
      <c r="V12" s="7">
        <v>0</v>
      </c>
      <c r="W12" s="7">
        <f t="shared" si="10"/>
        <v>0</v>
      </c>
      <c r="X12" s="7">
        <v>0</v>
      </c>
      <c r="Y12" s="7">
        <v>0</v>
      </c>
      <c r="Z12" s="7">
        <f t="shared" si="11"/>
        <v>1189</v>
      </c>
      <c r="AA12" s="7">
        <v>1069</v>
      </c>
      <c r="AB12" s="7">
        <v>120</v>
      </c>
      <c r="AC12" s="7">
        <f t="shared" si="12"/>
        <v>8119</v>
      </c>
      <c r="AD12" s="32">
        <v>7313</v>
      </c>
      <c r="AE12" s="37">
        <v>806</v>
      </c>
      <c r="AF12" s="88" t="s">
        <v>16</v>
      </c>
      <c r="AG12" s="26">
        <f t="shared" si="3"/>
        <v>100</v>
      </c>
      <c r="AH12" s="25">
        <f t="shared" si="22"/>
        <v>42.139349052574794</v>
      </c>
      <c r="AI12" s="25">
        <f t="shared" si="23"/>
        <v>57.860650947425206</v>
      </c>
      <c r="AJ12" s="25">
        <f t="shared" si="13"/>
        <v>100</v>
      </c>
      <c r="AK12" s="25">
        <f t="shared" si="24"/>
        <v>41.293810852418559</v>
      </c>
      <c r="AL12" s="25">
        <f t="shared" si="25"/>
        <v>58.706189147581448</v>
      </c>
      <c r="AM12" s="25">
        <f t="shared" si="14"/>
        <v>100</v>
      </c>
      <c r="AN12" s="24">
        <f t="shared" si="30"/>
        <v>41.18204402334046</v>
      </c>
      <c r="AO12" s="24">
        <f t="shared" si="32"/>
        <v>58.81795597665954</v>
      </c>
      <c r="AP12" s="24">
        <f t="shared" si="15"/>
        <v>100</v>
      </c>
      <c r="AQ12" s="24">
        <f t="shared" si="31"/>
        <v>40.819011922325451</v>
      </c>
      <c r="AR12" s="28">
        <f t="shared" si="33"/>
        <v>59.180988077674549</v>
      </c>
      <c r="AS12" s="28">
        <f t="shared" si="16"/>
        <v>100</v>
      </c>
      <c r="AT12" s="30">
        <f t="shared" si="34"/>
        <v>74.283038745171481</v>
      </c>
      <c r="AU12" s="24">
        <f t="shared" ref="AU12:AU20" si="36">P12/N12*100</f>
        <v>25.716961254828512</v>
      </c>
      <c r="AV12" s="24">
        <f t="shared" si="17"/>
        <v>100</v>
      </c>
      <c r="AW12" s="24">
        <f t="shared" si="35"/>
        <v>74.433810290912533</v>
      </c>
      <c r="AX12" s="24">
        <f t="shared" ref="AX12:AX20" si="37">S12/Q12*100</f>
        <v>25.56618970908746</v>
      </c>
      <c r="AY12" s="7">
        <f t="shared" si="18"/>
        <v>0</v>
      </c>
      <c r="AZ12" s="7">
        <v>0</v>
      </c>
      <c r="BA12" s="7">
        <v>0</v>
      </c>
      <c r="BB12" s="7">
        <f t="shared" si="19"/>
        <v>0</v>
      </c>
      <c r="BC12" s="7">
        <v>0</v>
      </c>
      <c r="BD12" s="7">
        <v>0</v>
      </c>
      <c r="BE12" s="24">
        <f t="shared" si="20"/>
        <v>99.999999999999986</v>
      </c>
      <c r="BF12" s="24">
        <f t="shared" si="26"/>
        <v>89.907485281749359</v>
      </c>
      <c r="BG12" s="24">
        <f t="shared" si="27"/>
        <v>10.09251471825063</v>
      </c>
      <c r="BH12" s="24">
        <f t="shared" si="21"/>
        <v>100</v>
      </c>
      <c r="BI12" s="24">
        <f t="shared" si="28"/>
        <v>90.072669047912299</v>
      </c>
      <c r="BJ12" s="31">
        <f t="shared" si="29"/>
        <v>9.9273309520876953</v>
      </c>
    </row>
    <row r="13" spans="1:62" s="1" customFormat="1" ht="28.15" customHeight="1" x14ac:dyDescent="0.25">
      <c r="A13" s="88" t="s">
        <v>17</v>
      </c>
      <c r="B13" s="17">
        <f t="shared" si="0"/>
        <v>241741</v>
      </c>
      <c r="C13" s="6">
        <f t="shared" si="1"/>
        <v>122256</v>
      </c>
      <c r="D13" s="6">
        <f t="shared" si="1"/>
        <v>119485</v>
      </c>
      <c r="E13" s="6">
        <f>SUM(F13:G13)</f>
        <v>2488117</v>
      </c>
      <c r="F13" s="6">
        <f t="shared" si="2"/>
        <v>1238624</v>
      </c>
      <c r="G13" s="6">
        <f t="shared" si="2"/>
        <v>1249493</v>
      </c>
      <c r="H13" s="6">
        <f t="shared" si="5"/>
        <v>233720</v>
      </c>
      <c r="I13" s="7">
        <v>116139</v>
      </c>
      <c r="J13" s="7">
        <v>117581</v>
      </c>
      <c r="K13" s="7">
        <f t="shared" si="6"/>
        <v>2459529</v>
      </c>
      <c r="L13" s="46">
        <v>1216577</v>
      </c>
      <c r="M13" s="33">
        <v>1242952</v>
      </c>
      <c r="N13" s="21">
        <f t="shared" si="7"/>
        <v>7797</v>
      </c>
      <c r="O13" s="7">
        <v>5916</v>
      </c>
      <c r="P13" s="7">
        <v>1881</v>
      </c>
      <c r="Q13" s="47">
        <f t="shared" si="8"/>
        <v>26307</v>
      </c>
      <c r="R13" s="32">
        <v>19995</v>
      </c>
      <c r="S13" s="32">
        <v>6312</v>
      </c>
      <c r="T13" s="7">
        <f t="shared" si="9"/>
        <v>0</v>
      </c>
      <c r="U13" s="7">
        <v>0</v>
      </c>
      <c r="V13" s="7">
        <v>0</v>
      </c>
      <c r="W13" s="7">
        <f t="shared" si="10"/>
        <v>0</v>
      </c>
      <c r="X13" s="7">
        <v>0</v>
      </c>
      <c r="Y13" s="7">
        <v>0</v>
      </c>
      <c r="Z13" s="7">
        <f t="shared" si="11"/>
        <v>224</v>
      </c>
      <c r="AA13" s="7">
        <v>201</v>
      </c>
      <c r="AB13" s="7">
        <v>23</v>
      </c>
      <c r="AC13" s="7">
        <f t="shared" si="12"/>
        <v>2281</v>
      </c>
      <c r="AD13" s="32">
        <v>2052</v>
      </c>
      <c r="AE13" s="37">
        <v>229</v>
      </c>
      <c r="AF13" s="88" t="s">
        <v>17</v>
      </c>
      <c r="AG13" s="26">
        <f t="shared" si="3"/>
        <v>100</v>
      </c>
      <c r="AH13" s="25">
        <f t="shared" si="22"/>
        <v>50.573134056697043</v>
      </c>
      <c r="AI13" s="25">
        <f t="shared" si="23"/>
        <v>49.426865943302957</v>
      </c>
      <c r="AJ13" s="25">
        <f t="shared" si="13"/>
        <v>100</v>
      </c>
      <c r="AK13" s="25">
        <f t="shared" si="24"/>
        <v>49.781581814681545</v>
      </c>
      <c r="AL13" s="25">
        <f t="shared" si="25"/>
        <v>50.218418185318455</v>
      </c>
      <c r="AM13" s="25">
        <f t="shared" si="14"/>
        <v>100</v>
      </c>
      <c r="AN13" s="24">
        <f t="shared" si="30"/>
        <v>49.691511209994864</v>
      </c>
      <c r="AO13" s="24">
        <f t="shared" si="32"/>
        <v>50.308488790005136</v>
      </c>
      <c r="AP13" s="24">
        <f t="shared" si="15"/>
        <v>100</v>
      </c>
      <c r="AQ13" s="24">
        <f t="shared" si="31"/>
        <v>49.463820105394163</v>
      </c>
      <c r="AR13" s="28">
        <f t="shared" si="33"/>
        <v>50.536179894605837</v>
      </c>
      <c r="AS13" s="28">
        <f t="shared" si="16"/>
        <v>100</v>
      </c>
      <c r="AT13" s="30">
        <f t="shared" si="34"/>
        <v>75.875336667949213</v>
      </c>
      <c r="AU13" s="24">
        <f t="shared" si="36"/>
        <v>24.124663332050787</v>
      </c>
      <c r="AV13" s="24">
        <f t="shared" si="17"/>
        <v>99.999999999999986</v>
      </c>
      <c r="AW13" s="24">
        <f t="shared" si="35"/>
        <v>76.006386132968402</v>
      </c>
      <c r="AX13" s="24">
        <f t="shared" si="37"/>
        <v>23.993613867031588</v>
      </c>
      <c r="AY13" s="7">
        <f t="shared" si="18"/>
        <v>0</v>
      </c>
      <c r="AZ13" s="7">
        <v>0</v>
      </c>
      <c r="BA13" s="7">
        <v>0</v>
      </c>
      <c r="BB13" s="7">
        <f t="shared" si="19"/>
        <v>0</v>
      </c>
      <c r="BC13" s="7">
        <v>0</v>
      </c>
      <c r="BD13" s="7">
        <v>0</v>
      </c>
      <c r="BE13" s="24">
        <f t="shared" si="20"/>
        <v>100</v>
      </c>
      <c r="BF13" s="24">
        <f t="shared" si="26"/>
        <v>89.732142857142861</v>
      </c>
      <c r="BG13" s="24">
        <f t="shared" si="27"/>
        <v>10.267857142857142</v>
      </c>
      <c r="BH13" s="24">
        <f t="shared" si="21"/>
        <v>100.00000000000001</v>
      </c>
      <c r="BI13" s="24">
        <f t="shared" si="28"/>
        <v>89.960543621218775</v>
      </c>
      <c r="BJ13" s="31">
        <f t="shared" si="29"/>
        <v>10.039456378781237</v>
      </c>
    </row>
    <row r="14" spans="1:62" s="1" customFormat="1" ht="28.15" customHeight="1" x14ac:dyDescent="0.25">
      <c r="A14" s="88" t="s">
        <v>18</v>
      </c>
      <c r="B14" s="17">
        <f t="shared" si="0"/>
        <v>52216</v>
      </c>
      <c r="C14" s="6">
        <f t="shared" si="1"/>
        <v>31358</v>
      </c>
      <c r="D14" s="6">
        <f t="shared" si="1"/>
        <v>20858</v>
      </c>
      <c r="E14" s="6">
        <f t="shared" si="4"/>
        <v>611652</v>
      </c>
      <c r="F14" s="6">
        <f t="shared" si="2"/>
        <v>350455</v>
      </c>
      <c r="G14" s="6">
        <f t="shared" si="2"/>
        <v>261197</v>
      </c>
      <c r="H14" s="6">
        <f t="shared" si="5"/>
        <v>43561</v>
      </c>
      <c r="I14" s="7">
        <v>24688</v>
      </c>
      <c r="J14" s="7">
        <v>18873</v>
      </c>
      <c r="K14" s="47">
        <f t="shared" si="6"/>
        <v>575417</v>
      </c>
      <c r="L14" s="32">
        <v>322486</v>
      </c>
      <c r="M14" s="33">
        <v>252931</v>
      </c>
      <c r="N14" s="21">
        <f t="shared" si="7"/>
        <v>8648</v>
      </c>
      <c r="O14" s="7">
        <v>6664</v>
      </c>
      <c r="P14" s="7">
        <v>1984</v>
      </c>
      <c r="Q14" s="7">
        <f t="shared" si="8"/>
        <v>36196</v>
      </c>
      <c r="R14" s="7">
        <v>27941</v>
      </c>
      <c r="S14" s="7">
        <v>8255</v>
      </c>
      <c r="T14" s="7">
        <f t="shared" si="9"/>
        <v>3</v>
      </c>
      <c r="U14" s="7">
        <v>3</v>
      </c>
      <c r="V14" s="7">
        <v>0</v>
      </c>
      <c r="W14" s="7">
        <f t="shared" si="10"/>
        <v>4</v>
      </c>
      <c r="X14" s="7">
        <v>4</v>
      </c>
      <c r="Y14" s="7">
        <v>0</v>
      </c>
      <c r="Z14" s="7">
        <f t="shared" si="11"/>
        <v>4</v>
      </c>
      <c r="AA14" s="7">
        <v>3</v>
      </c>
      <c r="AB14" s="7">
        <v>1</v>
      </c>
      <c r="AC14" s="47">
        <f t="shared" si="12"/>
        <v>35</v>
      </c>
      <c r="AD14" s="7">
        <v>24</v>
      </c>
      <c r="AE14" s="21">
        <v>11</v>
      </c>
      <c r="AF14" s="88" t="s">
        <v>18</v>
      </c>
      <c r="AG14" s="26">
        <f t="shared" si="3"/>
        <v>100</v>
      </c>
      <c r="AH14" s="25">
        <f t="shared" si="22"/>
        <v>60.054389459169599</v>
      </c>
      <c r="AI14" s="25">
        <f t="shared" si="23"/>
        <v>39.945610540830394</v>
      </c>
      <c r="AJ14" s="25">
        <f t="shared" si="13"/>
        <v>100</v>
      </c>
      <c r="AK14" s="25">
        <f t="shared" si="24"/>
        <v>57.296469234139678</v>
      </c>
      <c r="AL14" s="25">
        <f t="shared" si="25"/>
        <v>42.703530765860329</v>
      </c>
      <c r="AM14" s="25">
        <f t="shared" si="14"/>
        <v>100</v>
      </c>
      <c r="AN14" s="24">
        <f t="shared" si="30"/>
        <v>56.674548334519415</v>
      </c>
      <c r="AO14" s="24">
        <f t="shared" si="32"/>
        <v>43.325451665480593</v>
      </c>
      <c r="AP14" s="24">
        <f t="shared" si="15"/>
        <v>100</v>
      </c>
      <c r="AQ14" s="24">
        <f t="shared" si="31"/>
        <v>56.043877744314116</v>
      </c>
      <c r="AR14" s="28">
        <f t="shared" si="33"/>
        <v>43.956122255685877</v>
      </c>
      <c r="AS14" s="28">
        <f t="shared" si="16"/>
        <v>100</v>
      </c>
      <c r="AT14" s="30">
        <f t="shared" si="34"/>
        <v>77.058279370952818</v>
      </c>
      <c r="AU14" s="24">
        <f t="shared" si="36"/>
        <v>22.941720629047179</v>
      </c>
      <c r="AV14" s="24">
        <f t="shared" si="17"/>
        <v>100.00000000000001</v>
      </c>
      <c r="AW14" s="24">
        <f t="shared" si="35"/>
        <v>77.193612553873365</v>
      </c>
      <c r="AX14" s="24">
        <f t="shared" si="37"/>
        <v>22.806387446126646</v>
      </c>
      <c r="AY14" s="24">
        <f t="shared" si="18"/>
        <v>100</v>
      </c>
      <c r="AZ14" s="24">
        <f>U14/T14*100</f>
        <v>100</v>
      </c>
      <c r="BA14" s="7">
        <f>V14/T14*100</f>
        <v>0</v>
      </c>
      <c r="BB14" s="24">
        <f t="shared" si="19"/>
        <v>100</v>
      </c>
      <c r="BC14" s="24">
        <f>X14/W14*100</f>
        <v>100</v>
      </c>
      <c r="BD14" s="7">
        <f>Y14/W14*100</f>
        <v>0</v>
      </c>
      <c r="BE14" s="24">
        <f t="shared" si="20"/>
        <v>100</v>
      </c>
      <c r="BF14" s="24">
        <f t="shared" si="26"/>
        <v>75</v>
      </c>
      <c r="BG14" s="24">
        <f t="shared" si="27"/>
        <v>25</v>
      </c>
      <c r="BH14" s="24">
        <f t="shared" si="21"/>
        <v>100</v>
      </c>
      <c r="BI14" s="24">
        <f t="shared" si="28"/>
        <v>68.571428571428569</v>
      </c>
      <c r="BJ14" s="31">
        <f t="shared" si="29"/>
        <v>31.428571428571427</v>
      </c>
    </row>
    <row r="15" spans="1:62" s="1" customFormat="1" ht="28.15" customHeight="1" x14ac:dyDescent="0.25">
      <c r="A15" s="88" t="s">
        <v>19</v>
      </c>
      <c r="B15" s="17">
        <f t="shared" si="0"/>
        <v>11724</v>
      </c>
      <c r="C15" s="6">
        <f t="shared" si="1"/>
        <v>7463</v>
      </c>
      <c r="D15" s="6">
        <f t="shared" si="1"/>
        <v>4261</v>
      </c>
      <c r="E15" s="6">
        <f t="shared" si="4"/>
        <v>271665</v>
      </c>
      <c r="F15" s="6">
        <f t="shared" si="2"/>
        <v>168791</v>
      </c>
      <c r="G15" s="6">
        <f t="shared" si="2"/>
        <v>102874</v>
      </c>
      <c r="H15" s="6">
        <f t="shared" si="5"/>
        <v>10518</v>
      </c>
      <c r="I15" s="7">
        <v>6558</v>
      </c>
      <c r="J15" s="7">
        <v>3960</v>
      </c>
      <c r="K15" s="7">
        <f t="shared" si="6"/>
        <v>265510</v>
      </c>
      <c r="L15" s="7">
        <v>164153</v>
      </c>
      <c r="M15" s="13">
        <v>101357</v>
      </c>
      <c r="N15" s="21">
        <f t="shared" si="7"/>
        <v>1196</v>
      </c>
      <c r="O15" s="7">
        <v>895</v>
      </c>
      <c r="P15" s="7">
        <v>301</v>
      </c>
      <c r="Q15" s="47">
        <f t="shared" si="8"/>
        <v>6106</v>
      </c>
      <c r="R15" s="32">
        <v>4589</v>
      </c>
      <c r="S15" s="7">
        <v>1517</v>
      </c>
      <c r="T15" s="7">
        <f t="shared" si="9"/>
        <v>10</v>
      </c>
      <c r="U15" s="7">
        <v>10</v>
      </c>
      <c r="V15" s="7">
        <v>0</v>
      </c>
      <c r="W15" s="7">
        <f t="shared" si="10"/>
        <v>49</v>
      </c>
      <c r="X15" s="46">
        <v>49</v>
      </c>
      <c r="Y15" s="7">
        <v>0</v>
      </c>
      <c r="Z15" s="7">
        <f t="shared" si="11"/>
        <v>0</v>
      </c>
      <c r="AA15" s="7">
        <v>0</v>
      </c>
      <c r="AB15" s="7">
        <v>0</v>
      </c>
      <c r="AC15" s="7">
        <f t="shared" si="12"/>
        <v>0</v>
      </c>
      <c r="AD15" s="7">
        <v>0</v>
      </c>
      <c r="AE15" s="21">
        <v>0</v>
      </c>
      <c r="AF15" s="88" t="s">
        <v>19</v>
      </c>
      <c r="AG15" s="26">
        <f t="shared" si="3"/>
        <v>100</v>
      </c>
      <c r="AH15" s="25">
        <f t="shared" si="22"/>
        <v>63.65574889116342</v>
      </c>
      <c r="AI15" s="25">
        <f t="shared" si="23"/>
        <v>36.344251108836573</v>
      </c>
      <c r="AJ15" s="25">
        <f t="shared" si="13"/>
        <v>100</v>
      </c>
      <c r="AK15" s="25">
        <f t="shared" si="24"/>
        <v>62.1320376198627</v>
      </c>
      <c r="AL15" s="25">
        <f t="shared" si="25"/>
        <v>37.8679623801373</v>
      </c>
      <c r="AM15" s="25">
        <f t="shared" si="14"/>
        <v>100</v>
      </c>
      <c r="AN15" s="24">
        <f t="shared" si="30"/>
        <v>62.350256702795207</v>
      </c>
      <c r="AO15" s="24">
        <f t="shared" si="32"/>
        <v>37.649743297204793</v>
      </c>
      <c r="AP15" s="24">
        <f t="shared" si="15"/>
        <v>100</v>
      </c>
      <c r="AQ15" s="24">
        <f t="shared" si="31"/>
        <v>61.825543294037885</v>
      </c>
      <c r="AR15" s="28">
        <f t="shared" si="33"/>
        <v>38.174456705962115</v>
      </c>
      <c r="AS15" s="28">
        <f t="shared" si="16"/>
        <v>100</v>
      </c>
      <c r="AT15" s="30">
        <f t="shared" si="34"/>
        <v>74.832775919732441</v>
      </c>
      <c r="AU15" s="24">
        <f t="shared" si="36"/>
        <v>25.167224080267559</v>
      </c>
      <c r="AV15" s="24">
        <f t="shared" si="17"/>
        <v>100</v>
      </c>
      <c r="AW15" s="24">
        <f t="shared" si="35"/>
        <v>75.155584670815585</v>
      </c>
      <c r="AX15" s="24">
        <f t="shared" si="37"/>
        <v>24.844415329184407</v>
      </c>
      <c r="AY15" s="24">
        <f t="shared" si="18"/>
        <v>100</v>
      </c>
      <c r="AZ15" s="24">
        <f t="shared" ref="AZ15:AZ22" si="38">U15/T15*100</f>
        <v>100</v>
      </c>
      <c r="BA15" s="7">
        <v>0</v>
      </c>
      <c r="BB15" s="24">
        <f t="shared" si="19"/>
        <v>100</v>
      </c>
      <c r="BC15" s="24">
        <f t="shared" ref="BC15:BC22" si="39">X15/W15*100</f>
        <v>100</v>
      </c>
      <c r="BD15" s="7">
        <f t="shared" ref="BD15:BD16" si="40">Y15/W15*100</f>
        <v>0</v>
      </c>
      <c r="BE15" s="7">
        <f t="shared" si="20"/>
        <v>0</v>
      </c>
      <c r="BF15" s="7">
        <v>0</v>
      </c>
      <c r="BG15" s="7">
        <v>0</v>
      </c>
      <c r="BH15" s="7">
        <f t="shared" si="21"/>
        <v>0</v>
      </c>
      <c r="BI15" s="7">
        <v>0</v>
      </c>
      <c r="BJ15" s="21">
        <v>0</v>
      </c>
    </row>
    <row r="16" spans="1:62" s="1" customFormat="1" ht="28.15" customHeight="1" x14ac:dyDescent="0.25">
      <c r="A16" s="88" t="s">
        <v>20</v>
      </c>
      <c r="B16" s="17">
        <f t="shared" si="0"/>
        <v>2735</v>
      </c>
      <c r="C16" s="6">
        <f t="shared" si="1"/>
        <v>1937</v>
      </c>
      <c r="D16" s="6">
        <f t="shared" si="1"/>
        <v>798</v>
      </c>
      <c r="E16" s="6">
        <f t="shared" si="4"/>
        <v>52447</v>
      </c>
      <c r="F16" s="6">
        <f t="shared" si="2"/>
        <v>36463</v>
      </c>
      <c r="G16" s="6">
        <f t="shared" si="2"/>
        <v>15984</v>
      </c>
      <c r="H16" s="6">
        <f t="shared" si="5"/>
        <v>1948</v>
      </c>
      <c r="I16" s="7">
        <v>1342</v>
      </c>
      <c r="J16" s="7">
        <v>606</v>
      </c>
      <c r="K16" s="7">
        <f t="shared" si="6"/>
        <v>47696</v>
      </c>
      <c r="L16" s="7">
        <v>32862</v>
      </c>
      <c r="M16" s="33">
        <v>14834</v>
      </c>
      <c r="N16" s="21">
        <f t="shared" si="7"/>
        <v>755</v>
      </c>
      <c r="O16" s="7">
        <v>564</v>
      </c>
      <c r="P16" s="7">
        <v>191</v>
      </c>
      <c r="Q16" s="7">
        <f t="shared" si="8"/>
        <v>4561</v>
      </c>
      <c r="R16" s="7">
        <v>3417</v>
      </c>
      <c r="S16" s="32">
        <v>1144</v>
      </c>
      <c r="T16" s="7">
        <f t="shared" si="9"/>
        <v>32</v>
      </c>
      <c r="U16" s="7">
        <v>31</v>
      </c>
      <c r="V16" s="7">
        <v>1</v>
      </c>
      <c r="W16" s="7">
        <f t="shared" si="10"/>
        <v>190</v>
      </c>
      <c r="X16" s="7">
        <v>184</v>
      </c>
      <c r="Y16" s="32">
        <v>6</v>
      </c>
      <c r="Z16" s="7">
        <f t="shared" si="11"/>
        <v>0</v>
      </c>
      <c r="AA16" s="7">
        <v>0</v>
      </c>
      <c r="AB16" s="7">
        <v>0</v>
      </c>
      <c r="AC16" s="7">
        <f t="shared" si="12"/>
        <v>0</v>
      </c>
      <c r="AD16" s="7">
        <v>0</v>
      </c>
      <c r="AE16" s="21">
        <v>0</v>
      </c>
      <c r="AF16" s="88" t="s">
        <v>20</v>
      </c>
      <c r="AG16" s="26">
        <f t="shared" si="3"/>
        <v>100</v>
      </c>
      <c r="AH16" s="25">
        <f t="shared" si="22"/>
        <v>70.822669104204749</v>
      </c>
      <c r="AI16" s="25">
        <f t="shared" si="23"/>
        <v>29.177330895795244</v>
      </c>
      <c r="AJ16" s="25">
        <f t="shared" si="13"/>
        <v>100</v>
      </c>
      <c r="AK16" s="25">
        <f t="shared" si="24"/>
        <v>69.523518981066601</v>
      </c>
      <c r="AL16" s="25">
        <f t="shared" si="25"/>
        <v>30.476481018933399</v>
      </c>
      <c r="AM16" s="25">
        <f t="shared" si="14"/>
        <v>100</v>
      </c>
      <c r="AN16" s="24">
        <f t="shared" si="30"/>
        <v>68.891170431211506</v>
      </c>
      <c r="AO16" s="24">
        <f t="shared" si="32"/>
        <v>31.108829568788497</v>
      </c>
      <c r="AP16" s="24">
        <f t="shared" si="15"/>
        <v>100</v>
      </c>
      <c r="AQ16" s="24">
        <f t="shared" si="31"/>
        <v>68.898859443139884</v>
      </c>
      <c r="AR16" s="28">
        <f t="shared" si="33"/>
        <v>31.101140556860113</v>
      </c>
      <c r="AS16" s="28">
        <f t="shared" si="16"/>
        <v>100</v>
      </c>
      <c r="AT16" s="30">
        <f t="shared" si="34"/>
        <v>74.701986754966882</v>
      </c>
      <c r="AU16" s="24">
        <f t="shared" si="36"/>
        <v>25.298013245033111</v>
      </c>
      <c r="AV16" s="24">
        <f t="shared" si="17"/>
        <v>99.999999999999986</v>
      </c>
      <c r="AW16" s="24">
        <f t="shared" si="35"/>
        <v>74.91778118833588</v>
      </c>
      <c r="AX16" s="24">
        <f t="shared" si="37"/>
        <v>25.082218811664109</v>
      </c>
      <c r="AY16" s="24">
        <f t="shared" si="18"/>
        <v>100</v>
      </c>
      <c r="AZ16" s="24">
        <f t="shared" si="38"/>
        <v>96.875</v>
      </c>
      <c r="BA16" s="24">
        <f t="shared" ref="BA16" si="41">V16/T16*100</f>
        <v>3.125</v>
      </c>
      <c r="BB16" s="24">
        <f t="shared" si="19"/>
        <v>100</v>
      </c>
      <c r="BC16" s="24">
        <f t="shared" si="39"/>
        <v>96.84210526315789</v>
      </c>
      <c r="BD16" s="24">
        <f t="shared" si="40"/>
        <v>3.1578947368421053</v>
      </c>
      <c r="BE16" s="7">
        <f t="shared" si="20"/>
        <v>0</v>
      </c>
      <c r="BF16" s="7">
        <v>0</v>
      </c>
      <c r="BG16" s="7">
        <v>0</v>
      </c>
      <c r="BH16" s="7">
        <f t="shared" si="21"/>
        <v>0</v>
      </c>
      <c r="BI16" s="7">
        <v>0</v>
      </c>
      <c r="BJ16" s="21">
        <v>0</v>
      </c>
    </row>
    <row r="17" spans="1:62" s="1" customFormat="1" ht="28.15" customHeight="1" x14ac:dyDescent="0.25">
      <c r="A17" s="88" t="s">
        <v>21</v>
      </c>
      <c r="B17" s="17">
        <f t="shared" si="0"/>
        <v>896</v>
      </c>
      <c r="C17" s="6">
        <f t="shared" si="1"/>
        <v>607</v>
      </c>
      <c r="D17" s="6">
        <f t="shared" si="1"/>
        <v>289</v>
      </c>
      <c r="E17" s="6">
        <f t="shared" si="4"/>
        <v>35166</v>
      </c>
      <c r="F17" s="6">
        <f t="shared" si="2"/>
        <v>23636</v>
      </c>
      <c r="G17" s="6">
        <f t="shared" si="2"/>
        <v>11530</v>
      </c>
      <c r="H17" s="6">
        <f t="shared" si="5"/>
        <v>885</v>
      </c>
      <c r="I17" s="7">
        <v>599</v>
      </c>
      <c r="J17" s="7">
        <v>286</v>
      </c>
      <c r="K17" s="47">
        <f t="shared" si="6"/>
        <v>35087</v>
      </c>
      <c r="L17" s="7">
        <v>23579</v>
      </c>
      <c r="M17" s="13">
        <v>11508</v>
      </c>
      <c r="N17" s="21">
        <f t="shared" si="7"/>
        <v>10</v>
      </c>
      <c r="O17" s="7">
        <v>7</v>
      </c>
      <c r="P17" s="7">
        <v>3</v>
      </c>
      <c r="Q17" s="7">
        <f t="shared" si="8"/>
        <v>72</v>
      </c>
      <c r="R17" s="7">
        <v>50</v>
      </c>
      <c r="S17" s="7">
        <v>22</v>
      </c>
      <c r="T17" s="7">
        <f t="shared" si="9"/>
        <v>1</v>
      </c>
      <c r="U17" s="7">
        <v>1</v>
      </c>
      <c r="V17" s="7">
        <v>0</v>
      </c>
      <c r="W17" s="7">
        <f t="shared" si="10"/>
        <v>7</v>
      </c>
      <c r="X17" s="7">
        <v>7</v>
      </c>
      <c r="Y17" s="7">
        <v>0</v>
      </c>
      <c r="Z17" s="7">
        <f t="shared" si="11"/>
        <v>0</v>
      </c>
      <c r="AA17" s="7">
        <v>0</v>
      </c>
      <c r="AB17" s="7">
        <v>0</v>
      </c>
      <c r="AC17" s="7">
        <f t="shared" si="12"/>
        <v>0</v>
      </c>
      <c r="AD17" s="7">
        <v>0</v>
      </c>
      <c r="AE17" s="21">
        <v>0</v>
      </c>
      <c r="AF17" s="88" t="s">
        <v>21</v>
      </c>
      <c r="AG17" s="26">
        <f t="shared" si="3"/>
        <v>100</v>
      </c>
      <c r="AH17" s="25">
        <f t="shared" si="22"/>
        <v>67.745535714285708</v>
      </c>
      <c r="AI17" s="25">
        <f t="shared" si="23"/>
        <v>32.254464285714285</v>
      </c>
      <c r="AJ17" s="25">
        <f t="shared" si="13"/>
        <v>100</v>
      </c>
      <c r="AK17" s="25">
        <f t="shared" si="24"/>
        <v>67.212648581015756</v>
      </c>
      <c r="AL17" s="25">
        <f t="shared" si="25"/>
        <v>32.787351418984244</v>
      </c>
      <c r="AM17" s="25">
        <f t="shared" si="14"/>
        <v>100</v>
      </c>
      <c r="AN17" s="24">
        <f t="shared" si="30"/>
        <v>67.683615819209038</v>
      </c>
      <c r="AO17" s="24">
        <f t="shared" si="32"/>
        <v>32.316384180790955</v>
      </c>
      <c r="AP17" s="24">
        <f t="shared" si="15"/>
        <v>100</v>
      </c>
      <c r="AQ17" s="24">
        <f t="shared" si="31"/>
        <v>67.201527631316438</v>
      </c>
      <c r="AR17" s="28">
        <f t="shared" si="33"/>
        <v>32.798472368683555</v>
      </c>
      <c r="AS17" s="28">
        <f t="shared" si="16"/>
        <v>100</v>
      </c>
      <c r="AT17" s="30">
        <f t="shared" si="34"/>
        <v>70</v>
      </c>
      <c r="AU17" s="24">
        <f t="shared" si="36"/>
        <v>30</v>
      </c>
      <c r="AV17" s="24">
        <f t="shared" si="17"/>
        <v>100</v>
      </c>
      <c r="AW17" s="24">
        <f t="shared" si="35"/>
        <v>69.444444444444443</v>
      </c>
      <c r="AX17" s="24">
        <f t="shared" si="37"/>
        <v>30.555555555555557</v>
      </c>
      <c r="AY17" s="24">
        <f t="shared" si="18"/>
        <v>100</v>
      </c>
      <c r="AZ17" s="24">
        <f t="shared" si="38"/>
        <v>100</v>
      </c>
      <c r="BA17" s="7">
        <v>0</v>
      </c>
      <c r="BB17" s="24">
        <f t="shared" si="19"/>
        <v>100</v>
      </c>
      <c r="BC17" s="24">
        <f t="shared" si="39"/>
        <v>100</v>
      </c>
      <c r="BD17" s="7">
        <v>0</v>
      </c>
      <c r="BE17" s="7">
        <f t="shared" si="20"/>
        <v>0</v>
      </c>
      <c r="BF17" s="7">
        <v>0</v>
      </c>
      <c r="BG17" s="7">
        <v>0</v>
      </c>
      <c r="BH17" s="7">
        <f t="shared" si="21"/>
        <v>0</v>
      </c>
      <c r="BI17" s="7">
        <v>0</v>
      </c>
      <c r="BJ17" s="21">
        <v>0</v>
      </c>
    </row>
    <row r="18" spans="1:62" s="1" customFormat="1" ht="28.15" customHeight="1" x14ac:dyDescent="0.25">
      <c r="A18" s="88" t="s">
        <v>22</v>
      </c>
      <c r="B18" s="17">
        <f t="shared" si="0"/>
        <v>288</v>
      </c>
      <c r="C18" s="6">
        <f t="shared" si="1"/>
        <v>212</v>
      </c>
      <c r="D18" s="6">
        <f t="shared" si="1"/>
        <v>76</v>
      </c>
      <c r="E18" s="6">
        <f t="shared" si="4"/>
        <v>11479</v>
      </c>
      <c r="F18" s="6">
        <f t="shared" si="2"/>
        <v>8244</v>
      </c>
      <c r="G18" s="6">
        <f t="shared" si="2"/>
        <v>3235</v>
      </c>
      <c r="H18" s="6">
        <f t="shared" si="5"/>
        <v>277</v>
      </c>
      <c r="I18" s="7">
        <v>201</v>
      </c>
      <c r="J18" s="7">
        <v>76</v>
      </c>
      <c r="K18" s="47">
        <f t="shared" si="6"/>
        <v>11389</v>
      </c>
      <c r="L18" s="32">
        <v>8154</v>
      </c>
      <c r="M18" s="43">
        <v>3235</v>
      </c>
      <c r="N18" s="21">
        <f t="shared" si="7"/>
        <v>5</v>
      </c>
      <c r="O18" s="7">
        <v>5</v>
      </c>
      <c r="P18" s="7">
        <v>0</v>
      </c>
      <c r="Q18" s="7">
        <f t="shared" si="8"/>
        <v>41</v>
      </c>
      <c r="R18" s="32">
        <v>41</v>
      </c>
      <c r="S18" s="7">
        <v>0</v>
      </c>
      <c r="T18" s="7">
        <f t="shared" si="9"/>
        <v>6</v>
      </c>
      <c r="U18" s="7">
        <v>6</v>
      </c>
      <c r="V18" s="7">
        <v>0</v>
      </c>
      <c r="W18" s="7">
        <f t="shared" si="10"/>
        <v>49</v>
      </c>
      <c r="X18" s="7">
        <v>49</v>
      </c>
      <c r="Y18" s="7">
        <v>0</v>
      </c>
      <c r="Z18" s="7">
        <f t="shared" si="11"/>
        <v>0</v>
      </c>
      <c r="AA18" s="7">
        <v>0</v>
      </c>
      <c r="AB18" s="7">
        <v>0</v>
      </c>
      <c r="AC18" s="7">
        <f t="shared" si="12"/>
        <v>0</v>
      </c>
      <c r="AD18" s="7">
        <v>0</v>
      </c>
      <c r="AE18" s="21">
        <v>0</v>
      </c>
      <c r="AF18" s="88" t="s">
        <v>22</v>
      </c>
      <c r="AG18" s="26">
        <f t="shared" si="3"/>
        <v>100</v>
      </c>
      <c r="AH18" s="25">
        <f t="shared" si="22"/>
        <v>73.611111111111114</v>
      </c>
      <c r="AI18" s="25">
        <f t="shared" si="23"/>
        <v>26.388888888888889</v>
      </c>
      <c r="AJ18" s="25">
        <f t="shared" si="13"/>
        <v>100</v>
      </c>
      <c r="AK18" s="25">
        <f t="shared" si="24"/>
        <v>71.818102622179637</v>
      </c>
      <c r="AL18" s="25">
        <f t="shared" si="25"/>
        <v>28.18189737782037</v>
      </c>
      <c r="AM18" s="25">
        <f t="shared" si="14"/>
        <v>100</v>
      </c>
      <c r="AN18" s="24">
        <f t="shared" si="30"/>
        <v>72.563176895306853</v>
      </c>
      <c r="AO18" s="24">
        <f t="shared" si="32"/>
        <v>27.436823104693143</v>
      </c>
      <c r="AP18" s="24">
        <f t="shared" si="15"/>
        <v>100</v>
      </c>
      <c r="AQ18" s="24">
        <f t="shared" si="31"/>
        <v>71.595399069277377</v>
      </c>
      <c r="AR18" s="28">
        <f t="shared" si="33"/>
        <v>28.40460093072263</v>
      </c>
      <c r="AS18" s="28">
        <f t="shared" si="16"/>
        <v>100</v>
      </c>
      <c r="AT18" s="30">
        <f t="shared" si="34"/>
        <v>100</v>
      </c>
      <c r="AU18" s="7">
        <f>P18/N18*100</f>
        <v>0</v>
      </c>
      <c r="AV18" s="24">
        <f t="shared" si="17"/>
        <v>100</v>
      </c>
      <c r="AW18" s="24">
        <f t="shared" si="35"/>
        <v>100</v>
      </c>
      <c r="AX18" s="7">
        <f t="shared" si="37"/>
        <v>0</v>
      </c>
      <c r="AY18" s="24">
        <f t="shared" si="18"/>
        <v>100</v>
      </c>
      <c r="AZ18" s="24">
        <f t="shared" si="38"/>
        <v>100</v>
      </c>
      <c r="BA18" s="7">
        <v>0</v>
      </c>
      <c r="BB18" s="24">
        <f t="shared" si="19"/>
        <v>100</v>
      </c>
      <c r="BC18" s="24">
        <f t="shared" si="39"/>
        <v>100</v>
      </c>
      <c r="BD18" s="7">
        <v>0</v>
      </c>
      <c r="BE18" s="7">
        <f t="shared" si="20"/>
        <v>0</v>
      </c>
      <c r="BF18" s="7">
        <v>0</v>
      </c>
      <c r="BG18" s="7">
        <v>0</v>
      </c>
      <c r="BH18" s="7">
        <f t="shared" si="21"/>
        <v>0</v>
      </c>
      <c r="BI18" s="7">
        <v>0</v>
      </c>
      <c r="BJ18" s="21">
        <v>0</v>
      </c>
    </row>
    <row r="19" spans="1:62" s="1" customFormat="1" ht="28.15" customHeight="1" x14ac:dyDescent="0.25">
      <c r="A19" s="88" t="s">
        <v>23</v>
      </c>
      <c r="B19" s="17">
        <f t="shared" si="0"/>
        <v>224</v>
      </c>
      <c r="C19" s="6">
        <f t="shared" si="1"/>
        <v>146</v>
      </c>
      <c r="D19" s="6">
        <f t="shared" si="1"/>
        <v>78</v>
      </c>
      <c r="E19" s="6">
        <f t="shared" si="4"/>
        <v>12327</v>
      </c>
      <c r="F19" s="6">
        <f t="shared" si="2"/>
        <v>8063</v>
      </c>
      <c r="G19" s="6">
        <f t="shared" si="2"/>
        <v>4264</v>
      </c>
      <c r="H19" s="6">
        <f t="shared" si="5"/>
        <v>195</v>
      </c>
      <c r="I19" s="7">
        <v>128</v>
      </c>
      <c r="J19" s="7">
        <v>67</v>
      </c>
      <c r="K19" s="7">
        <f t="shared" si="6"/>
        <v>12071</v>
      </c>
      <c r="L19" s="7">
        <v>7906</v>
      </c>
      <c r="M19" s="13">
        <v>4165</v>
      </c>
      <c r="N19" s="21">
        <f t="shared" si="7"/>
        <v>28</v>
      </c>
      <c r="O19" s="7">
        <v>17</v>
      </c>
      <c r="P19" s="7">
        <v>11</v>
      </c>
      <c r="Q19" s="7">
        <f t="shared" si="8"/>
        <v>247</v>
      </c>
      <c r="R19" s="32">
        <v>148</v>
      </c>
      <c r="S19" s="32">
        <v>99</v>
      </c>
      <c r="T19" s="7">
        <f t="shared" si="9"/>
        <v>1</v>
      </c>
      <c r="U19" s="7">
        <v>1</v>
      </c>
      <c r="V19" s="7">
        <v>0</v>
      </c>
      <c r="W19" s="7">
        <f t="shared" si="10"/>
        <v>9</v>
      </c>
      <c r="X19" s="7">
        <v>9</v>
      </c>
      <c r="Y19" s="7">
        <v>0</v>
      </c>
      <c r="Z19" s="7">
        <f t="shared" si="11"/>
        <v>0</v>
      </c>
      <c r="AA19" s="7">
        <v>0</v>
      </c>
      <c r="AB19" s="7">
        <v>0</v>
      </c>
      <c r="AC19" s="7">
        <f t="shared" si="12"/>
        <v>0</v>
      </c>
      <c r="AD19" s="7">
        <v>0</v>
      </c>
      <c r="AE19" s="21">
        <v>0</v>
      </c>
      <c r="AF19" s="88" t="s">
        <v>23</v>
      </c>
      <c r="AG19" s="26">
        <f t="shared" si="3"/>
        <v>100</v>
      </c>
      <c r="AH19" s="25">
        <f t="shared" si="22"/>
        <v>65.178571428571431</v>
      </c>
      <c r="AI19" s="25">
        <f t="shared" si="23"/>
        <v>34.821428571428569</v>
      </c>
      <c r="AJ19" s="25">
        <f t="shared" si="13"/>
        <v>100</v>
      </c>
      <c r="AK19" s="25">
        <f t="shared" si="24"/>
        <v>65.409264216759951</v>
      </c>
      <c r="AL19" s="25">
        <f t="shared" si="25"/>
        <v>34.590735783240042</v>
      </c>
      <c r="AM19" s="25">
        <f t="shared" si="14"/>
        <v>100</v>
      </c>
      <c r="AN19" s="24">
        <f t="shared" si="30"/>
        <v>65.641025641025635</v>
      </c>
      <c r="AO19" s="24">
        <f t="shared" si="32"/>
        <v>34.358974358974358</v>
      </c>
      <c r="AP19" s="24">
        <f t="shared" si="15"/>
        <v>100</v>
      </c>
      <c r="AQ19" s="24">
        <f t="shared" si="31"/>
        <v>65.495816419517851</v>
      </c>
      <c r="AR19" s="28">
        <f t="shared" si="33"/>
        <v>34.504183580482142</v>
      </c>
      <c r="AS19" s="28">
        <f t="shared" si="16"/>
        <v>100</v>
      </c>
      <c r="AT19" s="30">
        <f t="shared" si="34"/>
        <v>60.714285714285708</v>
      </c>
      <c r="AU19" s="24">
        <f t="shared" si="36"/>
        <v>39.285714285714285</v>
      </c>
      <c r="AV19" s="24">
        <f t="shared" si="17"/>
        <v>100</v>
      </c>
      <c r="AW19" s="24">
        <f t="shared" si="35"/>
        <v>59.91902834008097</v>
      </c>
      <c r="AX19" s="24">
        <f t="shared" si="37"/>
        <v>40.08097165991903</v>
      </c>
      <c r="AY19" s="30">
        <f t="shared" si="18"/>
        <v>100</v>
      </c>
      <c r="AZ19" s="24">
        <f t="shared" si="38"/>
        <v>100</v>
      </c>
      <c r="BA19" s="7">
        <v>0</v>
      </c>
      <c r="BB19" s="30">
        <f t="shared" si="19"/>
        <v>100</v>
      </c>
      <c r="BC19" s="24">
        <f t="shared" si="39"/>
        <v>100</v>
      </c>
      <c r="BD19" s="7">
        <v>0</v>
      </c>
      <c r="BE19" s="7">
        <f t="shared" si="20"/>
        <v>0</v>
      </c>
      <c r="BF19" s="7">
        <v>0</v>
      </c>
      <c r="BG19" s="7">
        <v>0</v>
      </c>
      <c r="BH19" s="7">
        <f t="shared" si="21"/>
        <v>0</v>
      </c>
      <c r="BI19" s="7">
        <v>0</v>
      </c>
      <c r="BJ19" s="21">
        <v>0</v>
      </c>
    </row>
    <row r="20" spans="1:62" s="1" customFormat="1" ht="28.15" customHeight="1" x14ac:dyDescent="0.25">
      <c r="A20" s="88" t="s">
        <v>24</v>
      </c>
      <c r="B20" s="17">
        <f t="shared" si="0"/>
        <v>106</v>
      </c>
      <c r="C20" s="6">
        <f t="shared" si="1"/>
        <v>85</v>
      </c>
      <c r="D20" s="6">
        <f t="shared" si="1"/>
        <v>21</v>
      </c>
      <c r="E20" s="6">
        <f t="shared" si="4"/>
        <v>5453</v>
      </c>
      <c r="F20" s="6">
        <f t="shared" si="2"/>
        <v>4473</v>
      </c>
      <c r="G20" s="6">
        <f t="shared" si="2"/>
        <v>980</v>
      </c>
      <c r="H20" s="6">
        <f t="shared" si="5"/>
        <v>97</v>
      </c>
      <c r="I20" s="7">
        <v>76</v>
      </c>
      <c r="J20" s="7">
        <v>21</v>
      </c>
      <c r="K20" s="7">
        <f t="shared" si="6"/>
        <v>5364</v>
      </c>
      <c r="L20" s="32">
        <v>4384</v>
      </c>
      <c r="M20" s="13">
        <v>980</v>
      </c>
      <c r="N20" s="21">
        <f t="shared" si="7"/>
        <v>6</v>
      </c>
      <c r="O20" s="7">
        <v>6</v>
      </c>
      <c r="P20" s="7">
        <v>0</v>
      </c>
      <c r="Q20" s="7">
        <f t="shared" si="8"/>
        <v>59</v>
      </c>
      <c r="R20" s="32">
        <v>59</v>
      </c>
      <c r="S20" s="7">
        <v>0</v>
      </c>
      <c r="T20" s="7">
        <f t="shared" si="9"/>
        <v>3</v>
      </c>
      <c r="U20" s="7">
        <v>3</v>
      </c>
      <c r="V20" s="7">
        <v>0</v>
      </c>
      <c r="W20" s="7">
        <f t="shared" si="10"/>
        <v>30</v>
      </c>
      <c r="X20" s="32">
        <v>30</v>
      </c>
      <c r="Y20" s="7">
        <v>0</v>
      </c>
      <c r="Z20" s="7">
        <f t="shared" si="11"/>
        <v>0</v>
      </c>
      <c r="AA20" s="7">
        <v>0</v>
      </c>
      <c r="AB20" s="7">
        <v>0</v>
      </c>
      <c r="AC20" s="7">
        <f t="shared" si="12"/>
        <v>0</v>
      </c>
      <c r="AD20" s="7">
        <v>0</v>
      </c>
      <c r="AE20" s="21">
        <v>0</v>
      </c>
      <c r="AF20" s="88" t="s">
        <v>24</v>
      </c>
      <c r="AG20" s="26">
        <f t="shared" si="3"/>
        <v>100</v>
      </c>
      <c r="AH20" s="25">
        <f t="shared" si="22"/>
        <v>80.188679245283026</v>
      </c>
      <c r="AI20" s="25">
        <f t="shared" si="23"/>
        <v>19.811320754716981</v>
      </c>
      <c r="AJ20" s="25">
        <f t="shared" si="13"/>
        <v>100</v>
      </c>
      <c r="AK20" s="25">
        <f t="shared" si="24"/>
        <v>82.028241335044925</v>
      </c>
      <c r="AL20" s="25">
        <f t="shared" si="25"/>
        <v>17.971758664955072</v>
      </c>
      <c r="AM20" s="25">
        <f t="shared" si="14"/>
        <v>100</v>
      </c>
      <c r="AN20" s="24">
        <f t="shared" si="30"/>
        <v>78.350515463917532</v>
      </c>
      <c r="AO20" s="24">
        <f t="shared" si="32"/>
        <v>21.649484536082475</v>
      </c>
      <c r="AP20" s="24">
        <f t="shared" si="15"/>
        <v>100</v>
      </c>
      <c r="AQ20" s="24">
        <f t="shared" si="31"/>
        <v>81.73005219985086</v>
      </c>
      <c r="AR20" s="28">
        <f t="shared" si="33"/>
        <v>18.26994780014914</v>
      </c>
      <c r="AS20" s="28">
        <f t="shared" si="16"/>
        <v>100</v>
      </c>
      <c r="AT20" s="30">
        <f t="shared" si="34"/>
        <v>100</v>
      </c>
      <c r="AU20" s="7">
        <f t="shared" si="36"/>
        <v>0</v>
      </c>
      <c r="AV20" s="24">
        <f t="shared" si="17"/>
        <v>100</v>
      </c>
      <c r="AW20" s="24">
        <f t="shared" si="35"/>
        <v>100</v>
      </c>
      <c r="AX20" s="7">
        <f t="shared" si="37"/>
        <v>0</v>
      </c>
      <c r="AY20" s="24">
        <f t="shared" si="18"/>
        <v>100</v>
      </c>
      <c r="AZ20" s="24">
        <f t="shared" si="38"/>
        <v>100</v>
      </c>
      <c r="BA20" s="7">
        <v>0</v>
      </c>
      <c r="BB20" s="24">
        <f t="shared" si="19"/>
        <v>100</v>
      </c>
      <c r="BC20" s="24">
        <f t="shared" si="39"/>
        <v>100</v>
      </c>
      <c r="BD20" s="7">
        <v>0</v>
      </c>
      <c r="BE20" s="7">
        <f t="shared" si="20"/>
        <v>0</v>
      </c>
      <c r="BF20" s="7">
        <v>0</v>
      </c>
      <c r="BG20" s="7">
        <v>0</v>
      </c>
      <c r="BH20" s="7">
        <f t="shared" si="21"/>
        <v>0</v>
      </c>
      <c r="BI20" s="7">
        <v>0</v>
      </c>
      <c r="BJ20" s="21">
        <v>0</v>
      </c>
    </row>
    <row r="21" spans="1:62" s="1" customFormat="1" ht="28.15" customHeight="1" x14ac:dyDescent="0.25">
      <c r="A21" s="88" t="s">
        <v>25</v>
      </c>
      <c r="B21" s="17">
        <f t="shared" si="0"/>
        <v>12</v>
      </c>
      <c r="C21" s="6">
        <f t="shared" si="1"/>
        <v>11</v>
      </c>
      <c r="D21" s="6">
        <f t="shared" si="1"/>
        <v>1</v>
      </c>
      <c r="E21" s="6">
        <f t="shared" si="4"/>
        <v>595</v>
      </c>
      <c r="F21" s="6">
        <f t="shared" si="2"/>
        <v>478</v>
      </c>
      <c r="G21" s="6">
        <f t="shared" si="2"/>
        <v>117</v>
      </c>
      <c r="H21" s="6">
        <f t="shared" si="5"/>
        <v>5</v>
      </c>
      <c r="I21" s="7">
        <v>4</v>
      </c>
      <c r="J21" s="7">
        <v>1</v>
      </c>
      <c r="K21" s="7">
        <f t="shared" si="6"/>
        <v>527</v>
      </c>
      <c r="L21" s="32">
        <v>410</v>
      </c>
      <c r="M21" s="13">
        <v>117</v>
      </c>
      <c r="N21" s="21">
        <f t="shared" si="7"/>
        <v>0</v>
      </c>
      <c r="O21" s="7">
        <v>0</v>
      </c>
      <c r="P21" s="7">
        <v>0</v>
      </c>
      <c r="Q21" s="7">
        <f t="shared" si="8"/>
        <v>0</v>
      </c>
      <c r="R21" s="7">
        <v>0</v>
      </c>
      <c r="S21" s="7">
        <v>0</v>
      </c>
      <c r="T21" s="7">
        <f t="shared" si="9"/>
        <v>7</v>
      </c>
      <c r="U21" s="7">
        <v>7</v>
      </c>
      <c r="V21" s="7">
        <v>0</v>
      </c>
      <c r="W21" s="7">
        <f t="shared" si="10"/>
        <v>68</v>
      </c>
      <c r="X21" s="7">
        <v>68</v>
      </c>
      <c r="Y21" s="7">
        <v>0</v>
      </c>
      <c r="Z21" s="7">
        <f t="shared" si="11"/>
        <v>0</v>
      </c>
      <c r="AA21" s="7">
        <v>0</v>
      </c>
      <c r="AB21" s="7">
        <v>0</v>
      </c>
      <c r="AC21" s="7">
        <f t="shared" si="12"/>
        <v>0</v>
      </c>
      <c r="AD21" s="7">
        <v>0</v>
      </c>
      <c r="AE21" s="21">
        <v>0</v>
      </c>
      <c r="AF21" s="88" t="s">
        <v>25</v>
      </c>
      <c r="AG21" s="26">
        <f t="shared" si="3"/>
        <v>99.999999999999986</v>
      </c>
      <c r="AH21" s="25">
        <f t="shared" si="22"/>
        <v>91.666666666666657</v>
      </c>
      <c r="AI21" s="25">
        <f t="shared" si="23"/>
        <v>8.3333333333333321</v>
      </c>
      <c r="AJ21" s="25">
        <f t="shared" si="13"/>
        <v>100</v>
      </c>
      <c r="AK21" s="25">
        <f t="shared" si="24"/>
        <v>80.336134453781511</v>
      </c>
      <c r="AL21" s="25">
        <f t="shared" si="25"/>
        <v>19.663865546218489</v>
      </c>
      <c r="AM21" s="25">
        <f t="shared" si="14"/>
        <v>100</v>
      </c>
      <c r="AN21" s="24">
        <f t="shared" si="30"/>
        <v>80</v>
      </c>
      <c r="AO21" s="24">
        <f t="shared" si="32"/>
        <v>20</v>
      </c>
      <c r="AP21" s="24">
        <f t="shared" si="15"/>
        <v>100</v>
      </c>
      <c r="AQ21" s="24">
        <f t="shared" si="31"/>
        <v>77.7988614800759</v>
      </c>
      <c r="AR21" s="28">
        <f t="shared" si="33"/>
        <v>22.2011385199241</v>
      </c>
      <c r="AS21" s="21">
        <f t="shared" si="16"/>
        <v>0</v>
      </c>
      <c r="AT21" s="7">
        <v>0</v>
      </c>
      <c r="AU21" s="7">
        <v>0</v>
      </c>
      <c r="AV21" s="7">
        <f t="shared" si="17"/>
        <v>0</v>
      </c>
      <c r="AW21" s="7">
        <v>0</v>
      </c>
      <c r="AX21" s="7">
        <v>0</v>
      </c>
      <c r="AY21" s="24">
        <f t="shared" si="18"/>
        <v>100</v>
      </c>
      <c r="AZ21" s="24">
        <f t="shared" si="38"/>
        <v>100</v>
      </c>
      <c r="BA21" s="7">
        <v>0</v>
      </c>
      <c r="BB21" s="24">
        <f t="shared" si="19"/>
        <v>100</v>
      </c>
      <c r="BC21" s="24">
        <f t="shared" si="39"/>
        <v>100</v>
      </c>
      <c r="BD21" s="7">
        <v>0</v>
      </c>
      <c r="BE21" s="7">
        <f t="shared" si="20"/>
        <v>0</v>
      </c>
      <c r="BF21" s="7">
        <v>0</v>
      </c>
      <c r="BG21" s="7">
        <v>0</v>
      </c>
      <c r="BH21" s="7">
        <f t="shared" si="21"/>
        <v>0</v>
      </c>
      <c r="BI21" s="7">
        <v>0</v>
      </c>
      <c r="BJ21" s="21">
        <v>0</v>
      </c>
    </row>
    <row r="22" spans="1:62" s="1" customFormat="1" ht="28.15" customHeight="1" x14ac:dyDescent="0.25">
      <c r="A22" s="88" t="s">
        <v>26</v>
      </c>
      <c r="B22" s="17">
        <f t="shared" si="0"/>
        <v>3</v>
      </c>
      <c r="C22" s="6">
        <f t="shared" si="1"/>
        <v>3</v>
      </c>
      <c r="D22" s="6">
        <f t="shared" si="1"/>
        <v>0</v>
      </c>
      <c r="E22" s="6">
        <f t="shared" si="4"/>
        <v>29</v>
      </c>
      <c r="F22" s="6">
        <f t="shared" si="2"/>
        <v>29</v>
      </c>
      <c r="G22" s="6">
        <f t="shared" si="2"/>
        <v>0</v>
      </c>
      <c r="H22" s="6">
        <f t="shared" si="5"/>
        <v>0</v>
      </c>
      <c r="I22" s="7">
        <v>0</v>
      </c>
      <c r="J22" s="7">
        <v>0</v>
      </c>
      <c r="K22" s="7">
        <f t="shared" si="6"/>
        <v>0</v>
      </c>
      <c r="L22" s="7">
        <v>0</v>
      </c>
      <c r="M22" s="21">
        <v>0</v>
      </c>
      <c r="N22" s="21">
        <f t="shared" si="7"/>
        <v>0</v>
      </c>
      <c r="O22" s="7">
        <v>0</v>
      </c>
      <c r="P22" s="7">
        <v>0</v>
      </c>
      <c r="Q22" s="7">
        <f t="shared" si="8"/>
        <v>0</v>
      </c>
      <c r="R22" s="7">
        <v>0</v>
      </c>
      <c r="S22" s="7">
        <v>0</v>
      </c>
      <c r="T22" s="7">
        <f t="shared" si="9"/>
        <v>3</v>
      </c>
      <c r="U22" s="7">
        <v>3</v>
      </c>
      <c r="V22" s="7">
        <v>0</v>
      </c>
      <c r="W22" s="7">
        <f t="shared" si="10"/>
        <v>29</v>
      </c>
      <c r="X22" s="7">
        <v>29</v>
      </c>
      <c r="Y22" s="7">
        <v>0</v>
      </c>
      <c r="Z22" s="7">
        <f t="shared" si="11"/>
        <v>0</v>
      </c>
      <c r="AA22" s="7">
        <v>0</v>
      </c>
      <c r="AB22" s="7">
        <v>0</v>
      </c>
      <c r="AC22" s="7">
        <f t="shared" si="12"/>
        <v>0</v>
      </c>
      <c r="AD22" s="7">
        <v>0</v>
      </c>
      <c r="AE22" s="21">
        <v>0</v>
      </c>
      <c r="AF22" s="88" t="s">
        <v>26</v>
      </c>
      <c r="AG22" s="26">
        <f t="shared" si="3"/>
        <v>100</v>
      </c>
      <c r="AH22" s="25">
        <f t="shared" si="22"/>
        <v>100</v>
      </c>
      <c r="AI22" s="6">
        <f t="shared" ref="AI22:AI27" si="42">AO22+AU22+BA22+BG22</f>
        <v>0</v>
      </c>
      <c r="AJ22" s="25">
        <f t="shared" si="13"/>
        <v>100</v>
      </c>
      <c r="AK22" s="25">
        <f t="shared" si="24"/>
        <v>100</v>
      </c>
      <c r="AL22" s="6">
        <f t="shared" ref="AL22:AL27" si="43">AR22+AX22+BD22+BJ22</f>
        <v>0</v>
      </c>
      <c r="AM22" s="6">
        <f t="shared" si="14"/>
        <v>0</v>
      </c>
      <c r="AN22" s="7">
        <v>0</v>
      </c>
      <c r="AO22" s="7">
        <v>0</v>
      </c>
      <c r="AP22" s="7">
        <f t="shared" si="15"/>
        <v>0</v>
      </c>
      <c r="AQ22" s="7">
        <v>0</v>
      </c>
      <c r="AR22" s="21">
        <v>0</v>
      </c>
      <c r="AS22" s="21">
        <f t="shared" si="16"/>
        <v>0</v>
      </c>
      <c r="AT22" s="7">
        <v>0</v>
      </c>
      <c r="AU22" s="7">
        <v>0</v>
      </c>
      <c r="AV22" s="7">
        <f t="shared" si="17"/>
        <v>0</v>
      </c>
      <c r="AW22" s="7">
        <v>0</v>
      </c>
      <c r="AX22" s="7">
        <v>0</v>
      </c>
      <c r="AY22" s="24">
        <f t="shared" si="18"/>
        <v>100</v>
      </c>
      <c r="AZ22" s="24">
        <f t="shared" si="38"/>
        <v>100</v>
      </c>
      <c r="BA22" s="7">
        <v>0</v>
      </c>
      <c r="BB22" s="24">
        <f t="shared" si="19"/>
        <v>100</v>
      </c>
      <c r="BC22" s="24">
        <f t="shared" si="39"/>
        <v>100</v>
      </c>
      <c r="BD22" s="7">
        <v>0</v>
      </c>
      <c r="BE22" s="7">
        <f t="shared" si="20"/>
        <v>0</v>
      </c>
      <c r="BF22" s="7">
        <v>0</v>
      </c>
      <c r="BG22" s="7">
        <v>0</v>
      </c>
      <c r="BH22" s="7">
        <f t="shared" si="21"/>
        <v>0</v>
      </c>
      <c r="BI22" s="7">
        <v>0</v>
      </c>
      <c r="BJ22" s="21">
        <v>0</v>
      </c>
    </row>
    <row r="23" spans="1:62" s="1" customFormat="1" ht="28.15" customHeight="1" x14ac:dyDescent="0.25">
      <c r="A23" s="88" t="s">
        <v>27</v>
      </c>
      <c r="B23" s="17">
        <f t="shared" si="0"/>
        <v>1</v>
      </c>
      <c r="C23" s="6">
        <f t="shared" si="1"/>
        <v>1</v>
      </c>
      <c r="D23" s="6">
        <f t="shared" si="1"/>
        <v>0</v>
      </c>
      <c r="E23" s="6">
        <f t="shared" si="4"/>
        <v>13</v>
      </c>
      <c r="F23" s="6">
        <f t="shared" si="2"/>
        <v>13</v>
      </c>
      <c r="G23" s="6">
        <f t="shared" si="2"/>
        <v>0</v>
      </c>
      <c r="H23" s="6">
        <f t="shared" si="5"/>
        <v>0</v>
      </c>
      <c r="I23" s="7">
        <v>0</v>
      </c>
      <c r="J23" s="7">
        <v>0</v>
      </c>
      <c r="K23" s="7">
        <f t="shared" si="6"/>
        <v>0</v>
      </c>
      <c r="L23" s="7">
        <v>0</v>
      </c>
      <c r="M23" s="21">
        <v>0</v>
      </c>
      <c r="N23" s="21">
        <f t="shared" si="7"/>
        <v>1</v>
      </c>
      <c r="O23" s="7">
        <v>1</v>
      </c>
      <c r="P23" s="7">
        <v>0</v>
      </c>
      <c r="Q23" s="7">
        <f t="shared" si="8"/>
        <v>13</v>
      </c>
      <c r="R23" s="7">
        <v>13</v>
      </c>
      <c r="S23" s="7">
        <v>0</v>
      </c>
      <c r="T23" s="7">
        <f t="shared" si="9"/>
        <v>0</v>
      </c>
      <c r="U23" s="7">
        <v>0</v>
      </c>
      <c r="V23" s="7">
        <v>0</v>
      </c>
      <c r="W23" s="7">
        <f t="shared" si="10"/>
        <v>0</v>
      </c>
      <c r="X23" s="7">
        <v>0</v>
      </c>
      <c r="Y23" s="7">
        <v>0</v>
      </c>
      <c r="Z23" s="7">
        <f t="shared" si="11"/>
        <v>0</v>
      </c>
      <c r="AA23" s="7">
        <v>0</v>
      </c>
      <c r="AB23" s="7">
        <v>0</v>
      </c>
      <c r="AC23" s="7">
        <f t="shared" si="12"/>
        <v>0</v>
      </c>
      <c r="AD23" s="7">
        <v>0</v>
      </c>
      <c r="AE23" s="21">
        <v>0</v>
      </c>
      <c r="AF23" s="88" t="s">
        <v>27</v>
      </c>
      <c r="AG23" s="26">
        <f t="shared" si="3"/>
        <v>100</v>
      </c>
      <c r="AH23" s="25">
        <f t="shared" si="22"/>
        <v>100</v>
      </c>
      <c r="AI23" s="39">
        <f>D23/B23*100</f>
        <v>0</v>
      </c>
      <c r="AJ23" s="25">
        <f t="shared" si="13"/>
        <v>100</v>
      </c>
      <c r="AK23" s="25">
        <f t="shared" si="24"/>
        <v>100</v>
      </c>
      <c r="AL23" s="39">
        <f>G23/E23*100</f>
        <v>0</v>
      </c>
      <c r="AM23" s="6">
        <f t="shared" si="14"/>
        <v>0</v>
      </c>
      <c r="AN23" s="7">
        <v>0</v>
      </c>
      <c r="AO23" s="7">
        <v>0</v>
      </c>
      <c r="AP23" s="7">
        <f t="shared" si="15"/>
        <v>0</v>
      </c>
      <c r="AQ23" s="7">
        <v>0</v>
      </c>
      <c r="AR23" s="21">
        <v>0</v>
      </c>
      <c r="AS23" s="29">
        <f t="shared" si="16"/>
        <v>100</v>
      </c>
      <c r="AT23" s="24">
        <f>O23/N23*100</f>
        <v>100</v>
      </c>
      <c r="AU23" s="7">
        <f>P23/N23*100</f>
        <v>0</v>
      </c>
      <c r="AV23" s="24">
        <f t="shared" si="17"/>
        <v>100</v>
      </c>
      <c r="AW23" s="24">
        <f>R23/Q23*100</f>
        <v>100</v>
      </c>
      <c r="AX23" s="7">
        <f>S23/Q23*100</f>
        <v>0</v>
      </c>
      <c r="AY23" s="7">
        <f t="shared" si="18"/>
        <v>0</v>
      </c>
      <c r="AZ23" s="7">
        <v>0</v>
      </c>
      <c r="BA23" s="7">
        <v>0</v>
      </c>
      <c r="BB23" s="7">
        <f t="shared" si="19"/>
        <v>0</v>
      </c>
      <c r="BC23" s="7">
        <v>0</v>
      </c>
      <c r="BD23" s="7">
        <v>0</v>
      </c>
      <c r="BE23" s="7">
        <f t="shared" si="20"/>
        <v>0</v>
      </c>
      <c r="BF23" s="7">
        <v>0</v>
      </c>
      <c r="BG23" s="7">
        <v>0</v>
      </c>
      <c r="BH23" s="7">
        <f t="shared" si="21"/>
        <v>0</v>
      </c>
      <c r="BI23" s="7">
        <v>0</v>
      </c>
      <c r="BJ23" s="21">
        <v>0</v>
      </c>
    </row>
    <row r="24" spans="1:62" s="1" customFormat="1" ht="28.15" customHeight="1" x14ac:dyDescent="0.25">
      <c r="A24" s="88" t="s">
        <v>28</v>
      </c>
      <c r="B24" s="17">
        <f t="shared" si="0"/>
        <v>0</v>
      </c>
      <c r="C24" s="6">
        <f t="shared" si="1"/>
        <v>0</v>
      </c>
      <c r="D24" s="6">
        <f t="shared" si="1"/>
        <v>0</v>
      </c>
      <c r="E24" s="6">
        <f t="shared" si="4"/>
        <v>0</v>
      </c>
      <c r="F24" s="6">
        <f t="shared" si="2"/>
        <v>0</v>
      </c>
      <c r="G24" s="6">
        <f t="shared" si="2"/>
        <v>0</v>
      </c>
      <c r="H24" s="6">
        <f t="shared" si="5"/>
        <v>0</v>
      </c>
      <c r="I24" s="7">
        <v>0</v>
      </c>
      <c r="J24" s="7">
        <v>0</v>
      </c>
      <c r="K24" s="7">
        <f t="shared" si="6"/>
        <v>0</v>
      </c>
      <c r="L24" s="7">
        <v>0</v>
      </c>
      <c r="M24" s="21">
        <v>0</v>
      </c>
      <c r="N24" s="21">
        <f t="shared" si="7"/>
        <v>0</v>
      </c>
      <c r="O24" s="7">
        <v>0</v>
      </c>
      <c r="P24" s="7">
        <v>0</v>
      </c>
      <c r="Q24" s="7">
        <f t="shared" si="8"/>
        <v>0</v>
      </c>
      <c r="R24" s="7">
        <v>0</v>
      </c>
      <c r="S24" s="7">
        <v>0</v>
      </c>
      <c r="T24" s="7">
        <f t="shared" si="9"/>
        <v>0</v>
      </c>
      <c r="U24" s="7">
        <v>0</v>
      </c>
      <c r="V24" s="7">
        <v>0</v>
      </c>
      <c r="W24" s="7">
        <f t="shared" si="10"/>
        <v>0</v>
      </c>
      <c r="X24" s="7">
        <v>0</v>
      </c>
      <c r="Y24" s="7">
        <v>0</v>
      </c>
      <c r="Z24" s="7">
        <f t="shared" si="11"/>
        <v>0</v>
      </c>
      <c r="AA24" s="7">
        <v>0</v>
      </c>
      <c r="AB24" s="7">
        <v>0</v>
      </c>
      <c r="AC24" s="7">
        <f t="shared" si="12"/>
        <v>0</v>
      </c>
      <c r="AD24" s="7">
        <v>0</v>
      </c>
      <c r="AE24" s="21">
        <v>0</v>
      </c>
      <c r="AF24" s="88" t="s">
        <v>28</v>
      </c>
      <c r="AG24" s="17">
        <f t="shared" si="3"/>
        <v>0</v>
      </c>
      <c r="AH24" s="6">
        <f>AN24+AT24+AZ24+BF24</f>
        <v>0</v>
      </c>
      <c r="AI24" s="6">
        <f t="shared" si="42"/>
        <v>0</v>
      </c>
      <c r="AJ24" s="6">
        <f t="shared" si="13"/>
        <v>0</v>
      </c>
      <c r="AK24" s="6">
        <f>AQ24+AW24+BC24+BI24</f>
        <v>0</v>
      </c>
      <c r="AL24" s="6">
        <f t="shared" si="43"/>
        <v>0</v>
      </c>
      <c r="AM24" s="6">
        <f t="shared" si="14"/>
        <v>0</v>
      </c>
      <c r="AN24" s="7">
        <v>0</v>
      </c>
      <c r="AO24" s="7">
        <v>0</v>
      </c>
      <c r="AP24" s="7">
        <f t="shared" si="15"/>
        <v>0</v>
      </c>
      <c r="AQ24" s="7">
        <v>0</v>
      </c>
      <c r="AR24" s="21">
        <v>0</v>
      </c>
      <c r="AS24" s="21">
        <f t="shared" si="16"/>
        <v>0</v>
      </c>
      <c r="AT24" s="7">
        <v>0</v>
      </c>
      <c r="AU24" s="7">
        <v>0</v>
      </c>
      <c r="AV24" s="7">
        <f t="shared" si="17"/>
        <v>0</v>
      </c>
      <c r="AW24" s="7">
        <v>0</v>
      </c>
      <c r="AX24" s="7">
        <v>0</v>
      </c>
      <c r="AY24" s="7">
        <f t="shared" si="18"/>
        <v>0</v>
      </c>
      <c r="AZ24" s="7">
        <v>0</v>
      </c>
      <c r="BA24" s="7">
        <v>0</v>
      </c>
      <c r="BB24" s="7">
        <f t="shared" si="19"/>
        <v>0</v>
      </c>
      <c r="BC24" s="7">
        <v>0</v>
      </c>
      <c r="BD24" s="7">
        <v>0</v>
      </c>
      <c r="BE24" s="7">
        <f t="shared" si="20"/>
        <v>0</v>
      </c>
      <c r="BF24" s="7">
        <v>0</v>
      </c>
      <c r="BG24" s="7">
        <v>0</v>
      </c>
      <c r="BH24" s="7">
        <f t="shared" si="21"/>
        <v>0</v>
      </c>
      <c r="BI24" s="7">
        <v>0</v>
      </c>
      <c r="BJ24" s="21">
        <v>0</v>
      </c>
    </row>
    <row r="25" spans="1:62" s="1" customFormat="1" ht="28.15" customHeight="1" x14ac:dyDescent="0.25">
      <c r="A25" s="88" t="s">
        <v>29</v>
      </c>
      <c r="B25" s="17">
        <f t="shared" si="0"/>
        <v>0</v>
      </c>
      <c r="C25" s="6">
        <f t="shared" si="1"/>
        <v>0</v>
      </c>
      <c r="D25" s="6">
        <f t="shared" si="1"/>
        <v>0</v>
      </c>
      <c r="E25" s="6">
        <f t="shared" si="4"/>
        <v>0</v>
      </c>
      <c r="F25" s="6">
        <f t="shared" si="2"/>
        <v>0</v>
      </c>
      <c r="G25" s="6">
        <f t="shared" si="2"/>
        <v>0</v>
      </c>
      <c r="H25" s="6">
        <f t="shared" si="5"/>
        <v>0</v>
      </c>
      <c r="I25" s="7">
        <v>0</v>
      </c>
      <c r="J25" s="7">
        <v>0</v>
      </c>
      <c r="K25" s="7">
        <f t="shared" si="6"/>
        <v>0</v>
      </c>
      <c r="L25" s="7">
        <v>0</v>
      </c>
      <c r="M25" s="21">
        <v>0</v>
      </c>
      <c r="N25" s="21">
        <f t="shared" si="7"/>
        <v>0</v>
      </c>
      <c r="O25" s="7">
        <v>0</v>
      </c>
      <c r="P25" s="7">
        <v>0</v>
      </c>
      <c r="Q25" s="7">
        <f t="shared" si="8"/>
        <v>0</v>
      </c>
      <c r="R25" s="7">
        <v>0</v>
      </c>
      <c r="S25" s="7">
        <v>0</v>
      </c>
      <c r="T25" s="7">
        <f t="shared" si="9"/>
        <v>0</v>
      </c>
      <c r="U25" s="7">
        <v>0</v>
      </c>
      <c r="V25" s="7">
        <v>0</v>
      </c>
      <c r="W25" s="7">
        <f t="shared" si="10"/>
        <v>0</v>
      </c>
      <c r="X25" s="7">
        <v>0</v>
      </c>
      <c r="Y25" s="7">
        <v>0</v>
      </c>
      <c r="Z25" s="7">
        <f t="shared" si="11"/>
        <v>0</v>
      </c>
      <c r="AA25" s="7">
        <v>0</v>
      </c>
      <c r="AB25" s="7">
        <v>0</v>
      </c>
      <c r="AC25" s="7">
        <f t="shared" si="12"/>
        <v>0</v>
      </c>
      <c r="AD25" s="7">
        <v>0</v>
      </c>
      <c r="AE25" s="21">
        <v>0</v>
      </c>
      <c r="AF25" s="88" t="s">
        <v>29</v>
      </c>
      <c r="AG25" s="17">
        <f t="shared" si="3"/>
        <v>0</v>
      </c>
      <c r="AH25" s="6">
        <f>AN25+AT25+AZ25+BF25</f>
        <v>0</v>
      </c>
      <c r="AI25" s="6">
        <f t="shared" si="42"/>
        <v>0</v>
      </c>
      <c r="AJ25" s="6">
        <f t="shared" si="13"/>
        <v>0</v>
      </c>
      <c r="AK25" s="6">
        <f>AQ25+AW25+BC25+BI25</f>
        <v>0</v>
      </c>
      <c r="AL25" s="6">
        <f t="shared" si="43"/>
        <v>0</v>
      </c>
      <c r="AM25" s="6">
        <f t="shared" si="14"/>
        <v>0</v>
      </c>
      <c r="AN25" s="7">
        <v>0</v>
      </c>
      <c r="AO25" s="7">
        <v>0</v>
      </c>
      <c r="AP25" s="7">
        <f t="shared" si="15"/>
        <v>0</v>
      </c>
      <c r="AQ25" s="7">
        <v>0</v>
      </c>
      <c r="AR25" s="21">
        <v>0</v>
      </c>
      <c r="AS25" s="21">
        <f t="shared" si="16"/>
        <v>0</v>
      </c>
      <c r="AT25" s="7">
        <v>0</v>
      </c>
      <c r="AU25" s="7">
        <v>0</v>
      </c>
      <c r="AV25" s="7">
        <f t="shared" si="17"/>
        <v>0</v>
      </c>
      <c r="AW25" s="7">
        <v>0</v>
      </c>
      <c r="AX25" s="7">
        <v>0</v>
      </c>
      <c r="AY25" s="7">
        <f t="shared" si="18"/>
        <v>0</v>
      </c>
      <c r="AZ25" s="7">
        <v>0</v>
      </c>
      <c r="BA25" s="7">
        <v>0</v>
      </c>
      <c r="BB25" s="7">
        <f t="shared" si="19"/>
        <v>0</v>
      </c>
      <c r="BC25" s="7">
        <v>0</v>
      </c>
      <c r="BD25" s="7">
        <v>0</v>
      </c>
      <c r="BE25" s="7">
        <f t="shared" si="20"/>
        <v>0</v>
      </c>
      <c r="BF25" s="7">
        <v>0</v>
      </c>
      <c r="BG25" s="7">
        <v>0</v>
      </c>
      <c r="BH25" s="7">
        <f t="shared" si="21"/>
        <v>0</v>
      </c>
      <c r="BI25" s="7">
        <v>0</v>
      </c>
      <c r="BJ25" s="21">
        <v>0</v>
      </c>
    </row>
    <row r="26" spans="1:62" s="1" customFormat="1" ht="28.15" customHeight="1" x14ac:dyDescent="0.25">
      <c r="A26" s="88" t="s">
        <v>30</v>
      </c>
      <c r="B26" s="17">
        <f t="shared" si="0"/>
        <v>0</v>
      </c>
      <c r="C26" s="6">
        <f t="shared" si="1"/>
        <v>0</v>
      </c>
      <c r="D26" s="6">
        <f t="shared" si="1"/>
        <v>0</v>
      </c>
      <c r="E26" s="6">
        <f t="shared" si="4"/>
        <v>0</v>
      </c>
      <c r="F26" s="6">
        <f t="shared" si="2"/>
        <v>0</v>
      </c>
      <c r="G26" s="6">
        <f t="shared" si="2"/>
        <v>0</v>
      </c>
      <c r="H26" s="6">
        <f t="shared" si="5"/>
        <v>0</v>
      </c>
      <c r="I26" s="7">
        <v>0</v>
      </c>
      <c r="J26" s="7">
        <v>0</v>
      </c>
      <c r="K26" s="7">
        <f t="shared" si="6"/>
        <v>0</v>
      </c>
      <c r="L26" s="7">
        <v>0</v>
      </c>
      <c r="M26" s="21">
        <v>0</v>
      </c>
      <c r="N26" s="21">
        <f t="shared" si="7"/>
        <v>0</v>
      </c>
      <c r="O26" s="7">
        <v>0</v>
      </c>
      <c r="P26" s="7">
        <v>0</v>
      </c>
      <c r="Q26" s="7">
        <f t="shared" si="8"/>
        <v>0</v>
      </c>
      <c r="R26" s="7">
        <v>0</v>
      </c>
      <c r="S26" s="7">
        <v>0</v>
      </c>
      <c r="T26" s="7">
        <f t="shared" si="9"/>
        <v>0</v>
      </c>
      <c r="U26" s="7">
        <v>0</v>
      </c>
      <c r="V26" s="7">
        <v>0</v>
      </c>
      <c r="W26" s="7">
        <f t="shared" si="10"/>
        <v>0</v>
      </c>
      <c r="X26" s="7">
        <v>0</v>
      </c>
      <c r="Y26" s="7">
        <v>0</v>
      </c>
      <c r="Z26" s="7">
        <f t="shared" si="11"/>
        <v>0</v>
      </c>
      <c r="AA26" s="7">
        <v>0</v>
      </c>
      <c r="AB26" s="7">
        <v>0</v>
      </c>
      <c r="AC26" s="7">
        <f t="shared" si="12"/>
        <v>0</v>
      </c>
      <c r="AD26" s="7">
        <v>0</v>
      </c>
      <c r="AE26" s="21">
        <v>0</v>
      </c>
      <c r="AF26" s="88" t="s">
        <v>30</v>
      </c>
      <c r="AG26" s="17">
        <f t="shared" si="3"/>
        <v>0</v>
      </c>
      <c r="AH26" s="6">
        <f>AN26+AT26+AZ26+BF26</f>
        <v>0</v>
      </c>
      <c r="AI26" s="6">
        <f t="shared" si="42"/>
        <v>0</v>
      </c>
      <c r="AJ26" s="6">
        <f t="shared" si="13"/>
        <v>0</v>
      </c>
      <c r="AK26" s="6">
        <f>AQ26+AW26+BC26+BI26</f>
        <v>0</v>
      </c>
      <c r="AL26" s="6">
        <f t="shared" si="43"/>
        <v>0</v>
      </c>
      <c r="AM26" s="6">
        <f t="shared" si="14"/>
        <v>0</v>
      </c>
      <c r="AN26" s="7">
        <v>0</v>
      </c>
      <c r="AO26" s="7">
        <v>0</v>
      </c>
      <c r="AP26" s="7">
        <f t="shared" si="15"/>
        <v>0</v>
      </c>
      <c r="AQ26" s="7">
        <v>0</v>
      </c>
      <c r="AR26" s="21">
        <v>0</v>
      </c>
      <c r="AS26" s="21">
        <f t="shared" si="16"/>
        <v>0</v>
      </c>
      <c r="AT26" s="7">
        <v>0</v>
      </c>
      <c r="AU26" s="7">
        <v>0</v>
      </c>
      <c r="AV26" s="7">
        <f t="shared" si="17"/>
        <v>0</v>
      </c>
      <c r="AW26" s="7">
        <v>0</v>
      </c>
      <c r="AX26" s="7">
        <v>0</v>
      </c>
      <c r="AY26" s="7">
        <f t="shared" si="18"/>
        <v>0</v>
      </c>
      <c r="AZ26" s="7">
        <v>0</v>
      </c>
      <c r="BA26" s="7">
        <v>0</v>
      </c>
      <c r="BB26" s="7">
        <f t="shared" si="19"/>
        <v>0</v>
      </c>
      <c r="BC26" s="7">
        <v>0</v>
      </c>
      <c r="BD26" s="7">
        <v>0</v>
      </c>
      <c r="BE26" s="7">
        <f t="shared" si="20"/>
        <v>0</v>
      </c>
      <c r="BF26" s="7">
        <v>0</v>
      </c>
      <c r="BG26" s="7">
        <v>0</v>
      </c>
      <c r="BH26" s="7">
        <f t="shared" si="21"/>
        <v>0</v>
      </c>
      <c r="BI26" s="7">
        <v>0</v>
      </c>
      <c r="BJ26" s="21">
        <v>0</v>
      </c>
    </row>
    <row r="27" spans="1:62" ht="28.15" customHeight="1" thickBot="1" x14ac:dyDescent="0.3">
      <c r="A27" s="85" t="s">
        <v>31</v>
      </c>
      <c r="B27" s="19">
        <f t="shared" si="0"/>
        <v>0</v>
      </c>
      <c r="C27" s="8">
        <f t="shared" si="1"/>
        <v>0</v>
      </c>
      <c r="D27" s="8">
        <f t="shared" si="1"/>
        <v>0</v>
      </c>
      <c r="E27" s="8">
        <f>SUM(F27:G27)</f>
        <v>0</v>
      </c>
      <c r="F27" s="8">
        <f t="shared" si="2"/>
        <v>0</v>
      </c>
      <c r="G27" s="8">
        <f t="shared" si="2"/>
        <v>0</v>
      </c>
      <c r="H27" s="8">
        <f t="shared" si="5"/>
        <v>0</v>
      </c>
      <c r="I27" s="9">
        <v>0</v>
      </c>
      <c r="J27" s="9">
        <v>0</v>
      </c>
      <c r="K27" s="9">
        <f t="shared" si="6"/>
        <v>0</v>
      </c>
      <c r="L27" s="9">
        <v>0</v>
      </c>
      <c r="M27" s="27">
        <v>0</v>
      </c>
      <c r="N27" s="22">
        <f t="shared" si="7"/>
        <v>0</v>
      </c>
      <c r="O27" s="10">
        <v>0</v>
      </c>
      <c r="P27" s="10">
        <v>0</v>
      </c>
      <c r="Q27" s="9">
        <f t="shared" si="8"/>
        <v>0</v>
      </c>
      <c r="R27" s="10">
        <v>0</v>
      </c>
      <c r="S27" s="10">
        <v>0</v>
      </c>
      <c r="T27" s="9">
        <f t="shared" si="9"/>
        <v>0</v>
      </c>
      <c r="U27" s="10">
        <v>0</v>
      </c>
      <c r="V27" s="10">
        <v>0</v>
      </c>
      <c r="W27" s="9">
        <f t="shared" si="10"/>
        <v>0</v>
      </c>
      <c r="X27" s="10">
        <v>0</v>
      </c>
      <c r="Y27" s="10">
        <v>0</v>
      </c>
      <c r="Z27" s="9">
        <f t="shared" si="11"/>
        <v>0</v>
      </c>
      <c r="AA27" s="7">
        <v>0</v>
      </c>
      <c r="AB27" s="7">
        <v>0</v>
      </c>
      <c r="AC27" s="7">
        <f t="shared" si="12"/>
        <v>0</v>
      </c>
      <c r="AD27" s="7">
        <v>0</v>
      </c>
      <c r="AE27" s="21">
        <v>0</v>
      </c>
      <c r="AF27" s="85" t="s">
        <v>31</v>
      </c>
      <c r="AG27" s="19">
        <f t="shared" si="3"/>
        <v>0</v>
      </c>
      <c r="AH27" s="8">
        <f>AN27+AT27+AZ27+BF27</f>
        <v>0</v>
      </c>
      <c r="AI27" s="8">
        <f t="shared" si="42"/>
        <v>0</v>
      </c>
      <c r="AJ27" s="8">
        <f>SUM(AK27:AL27)</f>
        <v>0</v>
      </c>
      <c r="AK27" s="8">
        <f>AQ27+AW27+BC27+BI27</f>
        <v>0</v>
      </c>
      <c r="AL27" s="8">
        <f t="shared" si="43"/>
        <v>0</v>
      </c>
      <c r="AM27" s="8">
        <f t="shared" si="14"/>
        <v>0</v>
      </c>
      <c r="AN27" s="9">
        <v>0</v>
      </c>
      <c r="AO27" s="9">
        <v>0</v>
      </c>
      <c r="AP27" s="9">
        <f t="shared" si="15"/>
        <v>0</v>
      </c>
      <c r="AQ27" s="9">
        <v>0</v>
      </c>
      <c r="AR27" s="27">
        <v>0</v>
      </c>
      <c r="AS27" s="22">
        <f t="shared" si="16"/>
        <v>0</v>
      </c>
      <c r="AT27" s="9">
        <v>0</v>
      </c>
      <c r="AU27" s="9">
        <v>0</v>
      </c>
      <c r="AV27" s="9">
        <f t="shared" si="17"/>
        <v>0</v>
      </c>
      <c r="AW27" s="9">
        <v>0</v>
      </c>
      <c r="AX27" s="9">
        <v>0</v>
      </c>
      <c r="AY27" s="9">
        <f t="shared" si="18"/>
        <v>0</v>
      </c>
      <c r="AZ27" s="9">
        <v>0</v>
      </c>
      <c r="BA27" s="9">
        <v>0</v>
      </c>
      <c r="BB27" s="9">
        <f t="shared" si="19"/>
        <v>0</v>
      </c>
      <c r="BC27" s="9">
        <v>0</v>
      </c>
      <c r="BD27" s="9">
        <v>0</v>
      </c>
      <c r="BE27" s="9">
        <f t="shared" si="20"/>
        <v>0</v>
      </c>
      <c r="BF27" s="10">
        <v>0</v>
      </c>
      <c r="BG27" s="10">
        <v>0</v>
      </c>
      <c r="BH27" s="7">
        <f t="shared" si="21"/>
        <v>0</v>
      </c>
      <c r="BI27" s="7">
        <v>0</v>
      </c>
      <c r="BJ27" s="21">
        <v>0</v>
      </c>
    </row>
    <row r="28" spans="1:62" ht="25.15" customHeight="1" x14ac:dyDescent="0.25">
      <c r="A28" s="1" t="s">
        <v>32</v>
      </c>
      <c r="B28" s="1"/>
      <c r="C28" s="1"/>
      <c r="D28" s="1"/>
      <c r="E28" s="1"/>
      <c r="F28" s="1"/>
      <c r="G28" s="1"/>
      <c r="H28" s="1"/>
      <c r="I28" s="12"/>
      <c r="J28" s="12"/>
      <c r="K28" s="12"/>
      <c r="L28" s="12"/>
      <c r="M28" s="12"/>
      <c r="N28" s="12"/>
      <c r="AA28" s="124"/>
      <c r="AB28" s="114"/>
      <c r="AC28" s="114"/>
      <c r="AD28" s="114"/>
      <c r="AE28" s="114"/>
      <c r="AF28" s="1" t="s">
        <v>32</v>
      </c>
      <c r="AG28" s="1"/>
      <c r="AH28" s="1"/>
      <c r="AI28" s="1"/>
      <c r="AJ28" s="1"/>
      <c r="AK28" s="1"/>
      <c r="AL28" s="1"/>
      <c r="AM28" s="1"/>
      <c r="AN28" s="12"/>
      <c r="AO28" s="12"/>
      <c r="AP28" s="12"/>
      <c r="AQ28" s="12"/>
      <c r="AR28" s="12"/>
      <c r="AS28" s="12"/>
      <c r="BF28" s="124"/>
      <c r="BG28" s="114"/>
      <c r="BH28" s="114"/>
      <c r="BI28" s="114"/>
      <c r="BJ28" s="114"/>
    </row>
    <row r="29" spans="1:62" x14ac:dyDescent="0.25">
      <c r="A29" s="1" t="s">
        <v>33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AF29" s="1" t="s">
        <v>33</v>
      </c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</row>
  </sheetData>
  <mergeCells count="40">
    <mergeCell ref="BE3:BJ3"/>
    <mergeCell ref="AG4:AI4"/>
    <mergeCell ref="W4:Y4"/>
    <mergeCell ref="Z4:AB4"/>
    <mergeCell ref="AA28:AE28"/>
    <mergeCell ref="BF28:BJ28"/>
    <mergeCell ref="AS4:AU4"/>
    <mergeCell ref="AV4:AX4"/>
    <mergeCell ref="AY4:BA4"/>
    <mergeCell ref="BB4:BD4"/>
    <mergeCell ref="BE4:BG4"/>
    <mergeCell ref="BH4:BJ4"/>
    <mergeCell ref="AC4:AE4"/>
    <mergeCell ref="AF3:AF5"/>
    <mergeCell ref="AG3:AL3"/>
    <mergeCell ref="AM3:AR3"/>
    <mergeCell ref="AS3:AX3"/>
    <mergeCell ref="AY3:BD3"/>
    <mergeCell ref="AJ4:AL4"/>
    <mergeCell ref="AM4:AO4"/>
    <mergeCell ref="AP4:AR4"/>
    <mergeCell ref="A3:A5"/>
    <mergeCell ref="B3:G3"/>
    <mergeCell ref="H3:M3"/>
    <mergeCell ref="N3:S3"/>
    <mergeCell ref="T3:Y3"/>
    <mergeCell ref="Z3:AE3"/>
    <mergeCell ref="B4:D4"/>
    <mergeCell ref="E4:G4"/>
    <mergeCell ref="H4:J4"/>
    <mergeCell ref="K4:M4"/>
    <mergeCell ref="N4:P4"/>
    <mergeCell ref="Q4:S4"/>
    <mergeCell ref="T4:V4"/>
    <mergeCell ref="A1:AE1"/>
    <mergeCell ref="AF1:BJ1"/>
    <mergeCell ref="N2:Q2"/>
    <mergeCell ref="AA2:AE2"/>
    <mergeCell ref="AR2:AV2"/>
    <mergeCell ref="BF2:BJ2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8" scale="62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55E983-E5D3-4E34-980C-2A0EAE691999}">
  <dimension ref="A1:BJ29"/>
  <sheetViews>
    <sheetView zoomScaleNormal="100" workbookViewId="0">
      <pane xSplit="1" ySplit="6" topLeftCell="H7" activePane="bottomRight" state="frozen"/>
      <selection pane="topRight" activeCell="B1" sqref="B1"/>
      <selection pane="bottomLeft" activeCell="A7" sqref="A7"/>
      <selection pane="bottomRight" activeCell="AW10" sqref="AW10"/>
    </sheetView>
  </sheetViews>
  <sheetFormatPr defaultColWidth="8.875" defaultRowHeight="16.5" x14ac:dyDescent="0.25"/>
  <cols>
    <col min="1" max="1" width="12.75" style="11" customWidth="1"/>
    <col min="2" max="4" width="9.75" style="11" customWidth="1"/>
    <col min="5" max="7" width="11.75" style="11" customWidth="1"/>
    <col min="8" max="8" width="10.75" style="11" customWidth="1"/>
    <col min="9" max="10" width="9.75" style="11" customWidth="1"/>
    <col min="11" max="13" width="11.75" style="11" customWidth="1"/>
    <col min="14" max="31" width="9.75" style="11" customWidth="1"/>
    <col min="32" max="32" width="12.75" style="11" customWidth="1"/>
    <col min="33" max="62" width="9.75" style="11" customWidth="1"/>
    <col min="63" max="16384" width="8.875" style="11"/>
  </cols>
  <sheetData>
    <row r="1" spans="1:62" s="1" customFormat="1" ht="41.45" customHeight="1" x14ac:dyDescent="0.25">
      <c r="A1" s="121" t="s">
        <v>38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1"/>
      <c r="V1" s="121"/>
      <c r="W1" s="121"/>
      <c r="X1" s="121"/>
      <c r="Y1" s="121"/>
      <c r="Z1" s="121"/>
      <c r="AA1" s="121"/>
      <c r="AB1" s="121"/>
      <c r="AC1" s="121"/>
      <c r="AD1" s="121"/>
      <c r="AE1" s="121"/>
      <c r="AF1" s="121" t="s">
        <v>38</v>
      </c>
      <c r="AG1" s="121"/>
      <c r="AH1" s="121"/>
      <c r="AI1" s="121"/>
      <c r="AJ1" s="121"/>
      <c r="AK1" s="121"/>
      <c r="AL1" s="121"/>
      <c r="AM1" s="121"/>
      <c r="AN1" s="121"/>
      <c r="AO1" s="121"/>
      <c r="AP1" s="121"/>
      <c r="AQ1" s="121"/>
      <c r="AR1" s="121"/>
      <c r="AS1" s="121"/>
      <c r="AT1" s="121"/>
      <c r="AU1" s="121"/>
      <c r="AV1" s="121"/>
      <c r="AW1" s="121"/>
      <c r="AX1" s="121"/>
      <c r="AY1" s="121"/>
      <c r="AZ1" s="121"/>
      <c r="BA1" s="121"/>
      <c r="BB1" s="121"/>
      <c r="BC1" s="121"/>
      <c r="BD1" s="121"/>
      <c r="BE1" s="121"/>
      <c r="BF1" s="121"/>
      <c r="BG1" s="121"/>
      <c r="BH1" s="121"/>
      <c r="BI1" s="121"/>
      <c r="BJ1" s="121"/>
    </row>
    <row r="2" spans="1:62" s="1" customFormat="1" ht="25.15" customHeight="1" thickBot="1" x14ac:dyDescent="0.3">
      <c r="A2" s="82"/>
      <c r="B2" s="82"/>
      <c r="C2" s="82"/>
      <c r="D2" s="82"/>
      <c r="E2" s="82"/>
      <c r="F2" s="82"/>
      <c r="G2" s="82"/>
      <c r="H2" s="82"/>
      <c r="I2" s="2"/>
      <c r="J2" s="2"/>
      <c r="K2" s="2"/>
      <c r="L2" s="2"/>
      <c r="M2" s="2"/>
      <c r="N2" s="122" t="s">
        <v>68</v>
      </c>
      <c r="O2" s="122"/>
      <c r="P2" s="122"/>
      <c r="Q2" s="122"/>
      <c r="R2" s="2"/>
      <c r="S2" s="2"/>
      <c r="T2" s="2"/>
      <c r="U2" s="2"/>
      <c r="V2" s="2"/>
      <c r="W2" s="2"/>
      <c r="X2" s="2"/>
      <c r="Y2" s="2"/>
      <c r="Z2" s="2"/>
      <c r="AA2" s="123" t="s">
        <v>42</v>
      </c>
      <c r="AB2" s="123"/>
      <c r="AC2" s="123"/>
      <c r="AD2" s="123"/>
      <c r="AE2" s="123"/>
      <c r="AF2" s="82"/>
      <c r="AG2" s="82"/>
      <c r="AH2" s="82"/>
      <c r="AI2" s="82"/>
      <c r="AJ2" s="82"/>
      <c r="AK2" s="82"/>
      <c r="AL2" s="82"/>
      <c r="AM2" s="82"/>
      <c r="AN2" s="2"/>
      <c r="AO2" s="2"/>
      <c r="AP2" s="2"/>
      <c r="AQ2" s="2"/>
      <c r="AR2" s="123" t="s">
        <v>68</v>
      </c>
      <c r="AS2" s="123"/>
      <c r="AT2" s="123"/>
      <c r="AU2" s="123"/>
      <c r="AV2" s="123"/>
      <c r="AW2" s="2"/>
      <c r="AX2" s="2"/>
      <c r="AY2" s="2"/>
      <c r="AZ2" s="2"/>
      <c r="BA2" s="2"/>
      <c r="BB2" s="2"/>
      <c r="BC2" s="2"/>
      <c r="BD2" s="2"/>
      <c r="BE2" s="2"/>
      <c r="BF2" s="123" t="s">
        <v>43</v>
      </c>
      <c r="BG2" s="123"/>
      <c r="BH2" s="123"/>
      <c r="BI2" s="123"/>
      <c r="BJ2" s="123"/>
    </row>
    <row r="3" spans="1:62" s="1" customFormat="1" ht="28.15" customHeight="1" x14ac:dyDescent="0.25">
      <c r="A3" s="115" t="s">
        <v>37</v>
      </c>
      <c r="B3" s="118" t="s">
        <v>0</v>
      </c>
      <c r="C3" s="119"/>
      <c r="D3" s="119"/>
      <c r="E3" s="119"/>
      <c r="F3" s="119"/>
      <c r="G3" s="115"/>
      <c r="H3" s="109" t="s">
        <v>1</v>
      </c>
      <c r="I3" s="110"/>
      <c r="J3" s="110"/>
      <c r="K3" s="110"/>
      <c r="L3" s="110"/>
      <c r="M3" s="120"/>
      <c r="N3" s="109" t="s">
        <v>2</v>
      </c>
      <c r="O3" s="110"/>
      <c r="P3" s="110"/>
      <c r="Q3" s="110"/>
      <c r="R3" s="110"/>
      <c r="S3" s="120"/>
      <c r="T3" s="109" t="s">
        <v>3</v>
      </c>
      <c r="U3" s="110"/>
      <c r="V3" s="110"/>
      <c r="W3" s="110"/>
      <c r="X3" s="110"/>
      <c r="Y3" s="120"/>
      <c r="Z3" s="109" t="s">
        <v>46</v>
      </c>
      <c r="AA3" s="110"/>
      <c r="AB3" s="110"/>
      <c r="AC3" s="110"/>
      <c r="AD3" s="110"/>
      <c r="AE3" s="110"/>
      <c r="AF3" s="115" t="s">
        <v>37</v>
      </c>
      <c r="AG3" s="118" t="s">
        <v>0</v>
      </c>
      <c r="AH3" s="119"/>
      <c r="AI3" s="119"/>
      <c r="AJ3" s="119"/>
      <c r="AK3" s="119"/>
      <c r="AL3" s="115"/>
      <c r="AM3" s="109" t="s">
        <v>1</v>
      </c>
      <c r="AN3" s="110"/>
      <c r="AO3" s="110"/>
      <c r="AP3" s="110"/>
      <c r="AQ3" s="110"/>
      <c r="AR3" s="120"/>
      <c r="AS3" s="109" t="s">
        <v>2</v>
      </c>
      <c r="AT3" s="110"/>
      <c r="AU3" s="110"/>
      <c r="AV3" s="110"/>
      <c r="AW3" s="110"/>
      <c r="AX3" s="120"/>
      <c r="AY3" s="109" t="s">
        <v>3</v>
      </c>
      <c r="AZ3" s="110"/>
      <c r="BA3" s="110"/>
      <c r="BB3" s="110"/>
      <c r="BC3" s="110"/>
      <c r="BD3" s="120"/>
      <c r="BE3" s="109" t="s">
        <v>46</v>
      </c>
      <c r="BF3" s="110"/>
      <c r="BG3" s="110"/>
      <c r="BH3" s="110"/>
      <c r="BI3" s="110"/>
      <c r="BJ3" s="110"/>
    </row>
    <row r="4" spans="1:62" s="1" customFormat="1" ht="28.15" customHeight="1" x14ac:dyDescent="0.25">
      <c r="A4" s="116"/>
      <c r="B4" s="111" t="s">
        <v>5</v>
      </c>
      <c r="C4" s="112"/>
      <c r="D4" s="113"/>
      <c r="E4" s="111" t="s">
        <v>6</v>
      </c>
      <c r="F4" s="112"/>
      <c r="G4" s="113"/>
      <c r="H4" s="111" t="s">
        <v>5</v>
      </c>
      <c r="I4" s="112"/>
      <c r="J4" s="113"/>
      <c r="K4" s="111" t="s">
        <v>6</v>
      </c>
      <c r="L4" s="112"/>
      <c r="M4" s="113"/>
      <c r="N4" s="111" t="s">
        <v>5</v>
      </c>
      <c r="O4" s="112"/>
      <c r="P4" s="113"/>
      <c r="Q4" s="111" t="s">
        <v>6</v>
      </c>
      <c r="R4" s="112"/>
      <c r="S4" s="113"/>
      <c r="T4" s="111" t="s">
        <v>5</v>
      </c>
      <c r="U4" s="112"/>
      <c r="V4" s="113"/>
      <c r="W4" s="111" t="s">
        <v>6</v>
      </c>
      <c r="X4" s="112"/>
      <c r="Y4" s="113"/>
      <c r="Z4" s="111" t="s">
        <v>5</v>
      </c>
      <c r="AA4" s="112"/>
      <c r="AB4" s="113"/>
      <c r="AC4" s="111" t="s">
        <v>6</v>
      </c>
      <c r="AD4" s="112"/>
      <c r="AE4" s="112"/>
      <c r="AF4" s="116"/>
      <c r="AG4" s="111" t="s">
        <v>5</v>
      </c>
      <c r="AH4" s="112"/>
      <c r="AI4" s="113"/>
      <c r="AJ4" s="111" t="s">
        <v>6</v>
      </c>
      <c r="AK4" s="112"/>
      <c r="AL4" s="113"/>
      <c r="AM4" s="111" t="s">
        <v>5</v>
      </c>
      <c r="AN4" s="112"/>
      <c r="AO4" s="113"/>
      <c r="AP4" s="111" t="s">
        <v>6</v>
      </c>
      <c r="AQ4" s="112"/>
      <c r="AR4" s="113"/>
      <c r="AS4" s="111" t="s">
        <v>5</v>
      </c>
      <c r="AT4" s="112"/>
      <c r="AU4" s="113"/>
      <c r="AV4" s="111" t="s">
        <v>6</v>
      </c>
      <c r="AW4" s="112"/>
      <c r="AX4" s="113"/>
      <c r="AY4" s="111" t="s">
        <v>5</v>
      </c>
      <c r="AZ4" s="112"/>
      <c r="BA4" s="113"/>
      <c r="BB4" s="111" t="s">
        <v>6</v>
      </c>
      <c r="BC4" s="112"/>
      <c r="BD4" s="113"/>
      <c r="BE4" s="111" t="s">
        <v>5</v>
      </c>
      <c r="BF4" s="112"/>
      <c r="BG4" s="113"/>
      <c r="BH4" s="111" t="s">
        <v>6</v>
      </c>
      <c r="BI4" s="112"/>
      <c r="BJ4" s="112"/>
    </row>
    <row r="5" spans="1:62" s="1" customFormat="1" ht="28.15" customHeight="1" x14ac:dyDescent="0.25">
      <c r="A5" s="117"/>
      <c r="B5" s="14" t="s">
        <v>35</v>
      </c>
      <c r="C5" s="16" t="s">
        <v>7</v>
      </c>
      <c r="D5" s="16" t="s">
        <v>8</v>
      </c>
      <c r="E5" s="3" t="s">
        <v>35</v>
      </c>
      <c r="F5" s="4" t="s">
        <v>7</v>
      </c>
      <c r="G5" s="4" t="s">
        <v>8</v>
      </c>
      <c r="H5" s="3" t="s">
        <v>35</v>
      </c>
      <c r="I5" s="3" t="s">
        <v>7</v>
      </c>
      <c r="J5" s="3" t="s">
        <v>8</v>
      </c>
      <c r="K5" s="3" t="s">
        <v>35</v>
      </c>
      <c r="L5" s="4" t="s">
        <v>7</v>
      </c>
      <c r="M5" s="4" t="s">
        <v>8</v>
      </c>
      <c r="N5" s="3" t="s">
        <v>35</v>
      </c>
      <c r="O5" s="3" t="s">
        <v>7</v>
      </c>
      <c r="P5" s="3" t="s">
        <v>8</v>
      </c>
      <c r="Q5" s="3" t="s">
        <v>34</v>
      </c>
      <c r="R5" s="3" t="s">
        <v>7</v>
      </c>
      <c r="S5" s="3" t="s">
        <v>8</v>
      </c>
      <c r="T5" s="3" t="s">
        <v>35</v>
      </c>
      <c r="U5" s="3" t="s">
        <v>7</v>
      </c>
      <c r="V5" s="3" t="s">
        <v>8</v>
      </c>
      <c r="W5" s="3" t="s">
        <v>35</v>
      </c>
      <c r="X5" s="3" t="s">
        <v>7</v>
      </c>
      <c r="Y5" s="3" t="s">
        <v>8</v>
      </c>
      <c r="Z5" s="3" t="s">
        <v>35</v>
      </c>
      <c r="AA5" s="3" t="s">
        <v>7</v>
      </c>
      <c r="AB5" s="83" t="s">
        <v>8</v>
      </c>
      <c r="AC5" s="15" t="s">
        <v>35</v>
      </c>
      <c r="AD5" s="3" t="s">
        <v>7</v>
      </c>
      <c r="AE5" s="83" t="s">
        <v>8</v>
      </c>
      <c r="AF5" s="117"/>
      <c r="AG5" s="14" t="s">
        <v>35</v>
      </c>
      <c r="AH5" s="16" t="s">
        <v>7</v>
      </c>
      <c r="AI5" s="16" t="s">
        <v>8</v>
      </c>
      <c r="AJ5" s="3" t="s">
        <v>35</v>
      </c>
      <c r="AK5" s="4" t="s">
        <v>7</v>
      </c>
      <c r="AL5" s="4" t="s">
        <v>8</v>
      </c>
      <c r="AM5" s="3" t="s">
        <v>35</v>
      </c>
      <c r="AN5" s="3" t="s">
        <v>7</v>
      </c>
      <c r="AO5" s="3" t="s">
        <v>8</v>
      </c>
      <c r="AP5" s="3" t="s">
        <v>35</v>
      </c>
      <c r="AQ5" s="4" t="s">
        <v>7</v>
      </c>
      <c r="AR5" s="4" t="s">
        <v>8</v>
      </c>
      <c r="AS5" s="3" t="s">
        <v>35</v>
      </c>
      <c r="AT5" s="3" t="s">
        <v>7</v>
      </c>
      <c r="AU5" s="3" t="s">
        <v>8</v>
      </c>
      <c r="AV5" s="3" t="s">
        <v>34</v>
      </c>
      <c r="AW5" s="3" t="s">
        <v>7</v>
      </c>
      <c r="AX5" s="3" t="s">
        <v>8</v>
      </c>
      <c r="AY5" s="3" t="s">
        <v>35</v>
      </c>
      <c r="AZ5" s="3" t="s">
        <v>7</v>
      </c>
      <c r="BA5" s="3" t="s">
        <v>8</v>
      </c>
      <c r="BB5" s="3" t="s">
        <v>35</v>
      </c>
      <c r="BC5" s="3" t="s">
        <v>7</v>
      </c>
      <c r="BD5" s="3" t="s">
        <v>8</v>
      </c>
      <c r="BE5" s="3" t="s">
        <v>35</v>
      </c>
      <c r="BF5" s="3" t="s">
        <v>7</v>
      </c>
      <c r="BG5" s="83" t="s">
        <v>8</v>
      </c>
      <c r="BH5" s="15" t="s">
        <v>35</v>
      </c>
      <c r="BI5" s="3" t="s">
        <v>7</v>
      </c>
      <c r="BJ5" s="83" t="s">
        <v>8</v>
      </c>
    </row>
    <row r="6" spans="1:62" s="1" customFormat="1" ht="28.15" customHeight="1" x14ac:dyDescent="0.25">
      <c r="A6" s="87" t="s">
        <v>9</v>
      </c>
      <c r="B6" s="20">
        <f>SUM(C6:D6)</f>
        <v>783634</v>
      </c>
      <c r="C6" s="5">
        <f>SUM(C7:C27)</f>
        <v>402860</v>
      </c>
      <c r="D6" s="5">
        <f>SUM(D7:D27)</f>
        <v>380774</v>
      </c>
      <c r="E6" s="5">
        <f>SUM(F6:G6)</f>
        <v>6095615</v>
      </c>
      <c r="F6" s="5">
        <f>SUM(F7:F27)</f>
        <v>2973617</v>
      </c>
      <c r="G6" s="5">
        <f>SUM(G7:G27)</f>
        <v>3121998</v>
      </c>
      <c r="H6" s="5">
        <f>SUM(I6:J6)</f>
        <v>669766</v>
      </c>
      <c r="I6" s="5">
        <f>SUM(I7:I27)</f>
        <v>306628</v>
      </c>
      <c r="J6" s="5">
        <f>SUM(J7:J27)</f>
        <v>363138</v>
      </c>
      <c r="K6" s="5">
        <f>SUM(L6:M6)</f>
        <v>5873228</v>
      </c>
      <c r="L6" s="38">
        <f>SUM(L7:L27)</f>
        <v>2789291</v>
      </c>
      <c r="M6" s="38">
        <f>SUM(M7:M27)</f>
        <v>3083937</v>
      </c>
      <c r="N6" s="5">
        <f>SUM(O6:P6)</f>
        <v>37128</v>
      </c>
      <c r="O6" s="5">
        <f>SUM(O7:O27)</f>
        <v>28326</v>
      </c>
      <c r="P6" s="5">
        <f>SUM(P7:P27)</f>
        <v>8802</v>
      </c>
      <c r="Q6" s="38">
        <f>SUM(R6:S6)</f>
        <v>112923</v>
      </c>
      <c r="R6" s="38">
        <f>SUM(R7:R27)</f>
        <v>85963</v>
      </c>
      <c r="S6" s="5">
        <f>SUM(S7:S27)</f>
        <v>26960</v>
      </c>
      <c r="T6" s="5">
        <f>SUM(U6:V6)</f>
        <v>55</v>
      </c>
      <c r="U6" s="5">
        <f>SUM(U7:U27)</f>
        <v>54</v>
      </c>
      <c r="V6" s="5">
        <f>SUM(V7:V27)</f>
        <v>1</v>
      </c>
      <c r="W6" s="5">
        <f>SUM(X6:Y6)</f>
        <v>389</v>
      </c>
      <c r="X6" s="38">
        <f>SUM(X7:X27)</f>
        <v>383</v>
      </c>
      <c r="Y6" s="5">
        <f>SUM(Y7:Y27)</f>
        <v>6</v>
      </c>
      <c r="Z6" s="5">
        <f>SUM(AA6:AB6)</f>
        <v>76685</v>
      </c>
      <c r="AA6" s="5">
        <f>SUM(AA7:AA27)</f>
        <v>67852</v>
      </c>
      <c r="AB6" s="5">
        <f>SUM(AB7:AB27)</f>
        <v>8833</v>
      </c>
      <c r="AC6" s="38">
        <f>SUM(AD6:AE6)</f>
        <v>109075</v>
      </c>
      <c r="AD6" s="38">
        <f>SUM(AD7:AD27)</f>
        <v>97980</v>
      </c>
      <c r="AE6" s="38">
        <f>SUM(AE7:AE27)</f>
        <v>11095</v>
      </c>
      <c r="AF6" s="87" t="s">
        <v>9</v>
      </c>
      <c r="AG6" s="23">
        <f>SUM(AH6:AI6)</f>
        <v>100</v>
      </c>
      <c r="AH6" s="23">
        <f>C6/B6*100</f>
        <v>51.409203786461532</v>
      </c>
      <c r="AI6" s="23">
        <f>D6/B6*100</f>
        <v>48.590796213538461</v>
      </c>
      <c r="AJ6" s="23">
        <f>SUM(AK6:AL6)</f>
        <v>100</v>
      </c>
      <c r="AK6" s="23">
        <f>F6/E6*100</f>
        <v>48.782887370675475</v>
      </c>
      <c r="AL6" s="23">
        <f>G6/E6*100</f>
        <v>51.217112629324525</v>
      </c>
      <c r="AM6" s="23">
        <f>SUM(AN6:AO6)</f>
        <v>100</v>
      </c>
      <c r="AN6" s="23">
        <f>I6/H6*100</f>
        <v>45.781362445988599</v>
      </c>
      <c r="AO6" s="23">
        <f>J6/H6*100</f>
        <v>54.218637554011408</v>
      </c>
      <c r="AP6" s="23">
        <f>SUM(AQ6:AR6)</f>
        <v>100</v>
      </c>
      <c r="AQ6" s="23">
        <f>L6/K6*100</f>
        <v>47.491617897347083</v>
      </c>
      <c r="AR6" s="23">
        <f>M6/K6*100</f>
        <v>52.508382102652917</v>
      </c>
      <c r="AS6" s="23">
        <f>SUM(AT6:AU6)</f>
        <v>100</v>
      </c>
      <c r="AT6" s="23">
        <f>O6/N6*100</f>
        <v>76.292824822236582</v>
      </c>
      <c r="AU6" s="23">
        <f>P6/N6*100</f>
        <v>23.707175177763411</v>
      </c>
      <c r="AV6" s="23">
        <f>SUM(AW6:AX6)</f>
        <v>100</v>
      </c>
      <c r="AW6" s="23">
        <f>R6/Q6*100</f>
        <v>76.125324336052003</v>
      </c>
      <c r="AX6" s="23">
        <f>S6/Q6*100</f>
        <v>23.874675663948</v>
      </c>
      <c r="AY6" s="23">
        <f>SUM(AZ6:BA6)</f>
        <v>100</v>
      </c>
      <c r="AZ6" s="23">
        <f>U6/T6*100</f>
        <v>98.181818181818187</v>
      </c>
      <c r="BA6" s="23">
        <f>V6/T6*100</f>
        <v>1.8181818181818181</v>
      </c>
      <c r="BB6" s="23">
        <f>SUM(BC6:BD6)</f>
        <v>99.999999999999986</v>
      </c>
      <c r="BC6" s="23">
        <f>X6/W6*100</f>
        <v>98.457583547557832</v>
      </c>
      <c r="BD6" s="23">
        <f>Y6/W6*100</f>
        <v>1.5424164524421593</v>
      </c>
      <c r="BE6" s="23">
        <f>SUM(BF6:BG6)</f>
        <v>100</v>
      </c>
      <c r="BF6" s="23">
        <f>AA6/Z6*100</f>
        <v>88.481450088022427</v>
      </c>
      <c r="BG6" s="23">
        <f>AB6/Z6*100</f>
        <v>11.518549911977569</v>
      </c>
      <c r="BH6" s="23">
        <f>SUM(BI6:BJ6)</f>
        <v>99.999999999999986</v>
      </c>
      <c r="BI6" s="23">
        <f>AD6/AC6*100</f>
        <v>89.828099931239962</v>
      </c>
      <c r="BJ6" s="23">
        <f>AE6/AC6*100</f>
        <v>10.171900068760028</v>
      </c>
    </row>
    <row r="7" spans="1:62" s="1" customFormat="1" ht="28.15" customHeight="1" x14ac:dyDescent="0.25">
      <c r="A7" s="88" t="s">
        <v>44</v>
      </c>
      <c r="B7" s="17">
        <f t="shared" ref="B7:B27" si="0">SUM(C7:D7)</f>
        <v>0</v>
      </c>
      <c r="C7" s="6">
        <f t="shared" ref="C7:D27" si="1">I7+O7+U7+AA7</f>
        <v>0</v>
      </c>
      <c r="D7" s="6">
        <f t="shared" si="1"/>
        <v>0</v>
      </c>
      <c r="E7" s="6">
        <f>SUM(F7:G7)</f>
        <v>0</v>
      </c>
      <c r="F7" s="6">
        <f t="shared" ref="F7:G27" si="2">L7+R7+X7+AD7</f>
        <v>0</v>
      </c>
      <c r="G7" s="6">
        <f t="shared" si="2"/>
        <v>0</v>
      </c>
      <c r="H7" s="6">
        <f>SUM(I7:J7)</f>
        <v>0</v>
      </c>
      <c r="I7" s="7">
        <v>0</v>
      </c>
      <c r="J7" s="7">
        <v>0</v>
      </c>
      <c r="K7" s="7">
        <f>SUM(L7:M7)</f>
        <v>0</v>
      </c>
      <c r="L7" s="7">
        <v>0</v>
      </c>
      <c r="M7" s="21">
        <v>0</v>
      </c>
      <c r="N7" s="21">
        <f>SUM(O7:P7)</f>
        <v>0</v>
      </c>
      <c r="O7" s="7">
        <v>0</v>
      </c>
      <c r="P7" s="7">
        <v>0</v>
      </c>
      <c r="Q7" s="7">
        <f>SUM(R7:S7)</f>
        <v>0</v>
      </c>
      <c r="R7" s="7">
        <v>0</v>
      </c>
      <c r="S7" s="7">
        <v>0</v>
      </c>
      <c r="T7" s="7">
        <f>SUM(U7:V7)</f>
        <v>0</v>
      </c>
      <c r="U7" s="7">
        <v>0</v>
      </c>
      <c r="V7" s="7">
        <v>0</v>
      </c>
      <c r="W7" s="7">
        <f>SUM(X7:Y7)</f>
        <v>0</v>
      </c>
      <c r="X7" s="7">
        <v>0</v>
      </c>
      <c r="Y7" s="7">
        <v>0</v>
      </c>
      <c r="Z7" s="7">
        <f>SUM(AA7:AB7)</f>
        <v>0</v>
      </c>
      <c r="AA7" s="7">
        <v>0</v>
      </c>
      <c r="AB7" s="7">
        <v>0</v>
      </c>
      <c r="AC7" s="7">
        <f>SUM(AD7:AE7)</f>
        <v>0</v>
      </c>
      <c r="AD7" s="7">
        <v>0</v>
      </c>
      <c r="AE7" s="21">
        <v>0</v>
      </c>
      <c r="AF7" s="88" t="s">
        <v>44</v>
      </c>
      <c r="AG7" s="17">
        <f t="shared" ref="AG7:AG27" si="3">SUM(AH7:AI7)</f>
        <v>0</v>
      </c>
      <c r="AH7" s="6">
        <f>AN7+AT7+AZ7+BF7</f>
        <v>0</v>
      </c>
      <c r="AI7" s="6">
        <f>AO7+AU7+BA7+BG7</f>
        <v>0</v>
      </c>
      <c r="AJ7" s="6">
        <f>SUM(AK7:AL7)</f>
        <v>0</v>
      </c>
      <c r="AK7" s="6">
        <f>AQ7+AW7+BC7+BI7</f>
        <v>0</v>
      </c>
      <c r="AL7" s="6">
        <f>AR7+AX7+BD7+BJ7</f>
        <v>0</v>
      </c>
      <c r="AM7" s="6">
        <f>SUM(AN7:AO7)</f>
        <v>0</v>
      </c>
      <c r="AN7" s="7">
        <v>0</v>
      </c>
      <c r="AO7" s="7">
        <v>0</v>
      </c>
      <c r="AP7" s="7">
        <f>SUM(AQ7:AR7)</f>
        <v>0</v>
      </c>
      <c r="AQ7" s="7">
        <v>0</v>
      </c>
      <c r="AR7" s="21">
        <v>0</v>
      </c>
      <c r="AS7" s="21">
        <f>SUM(AT7:AU7)</f>
        <v>0</v>
      </c>
      <c r="AT7" s="7">
        <v>0</v>
      </c>
      <c r="AU7" s="7">
        <v>0</v>
      </c>
      <c r="AV7" s="7">
        <f>SUM(AW7:AX7)</f>
        <v>0</v>
      </c>
      <c r="AW7" s="7">
        <v>0</v>
      </c>
      <c r="AX7" s="7">
        <v>0</v>
      </c>
      <c r="AY7" s="7">
        <f>SUM(AZ7:BA7)</f>
        <v>0</v>
      </c>
      <c r="AZ7" s="7">
        <v>0</v>
      </c>
      <c r="BA7" s="7">
        <v>0</v>
      </c>
      <c r="BB7" s="7">
        <f>SUM(BC7:BD7)</f>
        <v>0</v>
      </c>
      <c r="BC7" s="7">
        <v>0</v>
      </c>
      <c r="BD7" s="7">
        <v>0</v>
      </c>
      <c r="BE7" s="7">
        <f>SUM(BF7:BG7)</f>
        <v>0</v>
      </c>
      <c r="BF7" s="7">
        <v>0</v>
      </c>
      <c r="BG7" s="7">
        <v>0</v>
      </c>
      <c r="BH7" s="7">
        <f>SUM(BI7:BJ7)</f>
        <v>0</v>
      </c>
      <c r="BI7" s="7">
        <v>0</v>
      </c>
      <c r="BJ7" s="21">
        <v>0</v>
      </c>
    </row>
    <row r="8" spans="1:62" s="1" customFormat="1" ht="28.15" customHeight="1" x14ac:dyDescent="0.25">
      <c r="A8" s="88" t="s">
        <v>45</v>
      </c>
      <c r="B8" s="18">
        <f t="shared" si="0"/>
        <v>51627</v>
      </c>
      <c r="C8" s="6">
        <f t="shared" si="1"/>
        <v>45149</v>
      </c>
      <c r="D8" s="6">
        <f t="shared" si="1"/>
        <v>6478</v>
      </c>
      <c r="E8" s="6">
        <f t="shared" ref="E8:E26" si="4">SUM(F8:G8)</f>
        <v>37604</v>
      </c>
      <c r="F8" s="6">
        <f t="shared" si="2"/>
        <v>32975</v>
      </c>
      <c r="G8" s="6">
        <f t="shared" si="2"/>
        <v>4629</v>
      </c>
      <c r="H8" s="6">
        <f t="shared" ref="H8:H27" si="5">SUM(I8:J8)</f>
        <v>1</v>
      </c>
      <c r="I8" s="7">
        <v>1</v>
      </c>
      <c r="J8" s="7">
        <v>0</v>
      </c>
      <c r="K8" s="7">
        <f t="shared" ref="K8:K27" si="6">SUM(L8:M8)</f>
        <v>3</v>
      </c>
      <c r="L8" s="32">
        <v>3</v>
      </c>
      <c r="M8" s="21">
        <v>0</v>
      </c>
      <c r="N8" s="21">
        <f t="shared" ref="N8:N27" si="7">SUM(O8:P8)</f>
        <v>0</v>
      </c>
      <c r="O8" s="7">
        <v>0</v>
      </c>
      <c r="P8" s="7">
        <v>0</v>
      </c>
      <c r="Q8" s="7">
        <f t="shared" ref="Q8:Q27" si="8">SUM(R8:S8)</f>
        <v>0</v>
      </c>
      <c r="R8" s="7">
        <v>0</v>
      </c>
      <c r="S8" s="7">
        <v>0</v>
      </c>
      <c r="T8" s="7">
        <f t="shared" ref="T8:T27" si="9">SUM(U8:V8)</f>
        <v>0</v>
      </c>
      <c r="U8" s="7">
        <v>0</v>
      </c>
      <c r="V8" s="7">
        <v>0</v>
      </c>
      <c r="W8" s="7">
        <f t="shared" ref="W8:W27" si="10">SUM(X8:Y8)</f>
        <v>0</v>
      </c>
      <c r="X8" s="7">
        <v>0</v>
      </c>
      <c r="Y8" s="7">
        <v>0</v>
      </c>
      <c r="Z8" s="7">
        <f t="shared" ref="Z8:Z27" si="11">SUM(AA8:AB8)</f>
        <v>51626</v>
      </c>
      <c r="AA8" s="7">
        <v>45148</v>
      </c>
      <c r="AB8" s="7">
        <v>6478</v>
      </c>
      <c r="AC8" s="7">
        <f t="shared" ref="AC8:AC27" si="12">SUM(AD8:AE8)</f>
        <v>37601</v>
      </c>
      <c r="AD8" s="32">
        <v>32972</v>
      </c>
      <c r="AE8" s="41">
        <v>4629</v>
      </c>
      <c r="AF8" s="88" t="s">
        <v>45</v>
      </c>
      <c r="AG8" s="24">
        <f t="shared" si="3"/>
        <v>100</v>
      </c>
      <c r="AH8" s="25">
        <f>C8/B8*100</f>
        <v>87.452302089991676</v>
      </c>
      <c r="AI8" s="25">
        <f>D8/B8*100</f>
        <v>12.547697910008329</v>
      </c>
      <c r="AJ8" s="25">
        <f t="shared" ref="AJ8:AJ26" si="13">SUM(AK8:AL8)</f>
        <v>100</v>
      </c>
      <c r="AK8" s="25">
        <f>F8/E8*100</f>
        <v>87.690139346877999</v>
      </c>
      <c r="AL8" s="25">
        <f>G8/E8*100</f>
        <v>12.309860653122009</v>
      </c>
      <c r="AM8" s="25">
        <f t="shared" ref="AM8:AM27" si="14">SUM(AN8:AO8)</f>
        <v>100</v>
      </c>
      <c r="AN8" s="24">
        <f>I8/H8*100</f>
        <v>100</v>
      </c>
      <c r="AO8" s="7">
        <v>0</v>
      </c>
      <c r="AP8" s="24">
        <f t="shared" ref="AP8:AP27" si="15">SUM(AQ8:AR8)</f>
        <v>100</v>
      </c>
      <c r="AQ8" s="24">
        <f>L8/K8*100</f>
        <v>100</v>
      </c>
      <c r="AR8" s="21">
        <v>0</v>
      </c>
      <c r="AS8" s="21">
        <f t="shared" ref="AS8:AS27" si="16">SUM(AT8:AU8)</f>
        <v>0</v>
      </c>
      <c r="AT8" s="7">
        <v>0</v>
      </c>
      <c r="AU8" s="7">
        <v>0</v>
      </c>
      <c r="AV8" s="7">
        <f t="shared" ref="AV8:AV27" si="17">SUM(AW8:AX8)</f>
        <v>0</v>
      </c>
      <c r="AW8" s="7">
        <v>0</v>
      </c>
      <c r="AX8" s="7">
        <v>0</v>
      </c>
      <c r="AY8" s="7">
        <f t="shared" ref="AY8:AY27" si="18">SUM(AZ8:BA8)</f>
        <v>0</v>
      </c>
      <c r="AZ8" s="7">
        <v>0</v>
      </c>
      <c r="BA8" s="7">
        <v>0</v>
      </c>
      <c r="BB8" s="7">
        <f t="shared" ref="BB8:BB27" si="19">SUM(BC8:BD8)</f>
        <v>0</v>
      </c>
      <c r="BC8" s="7">
        <v>0</v>
      </c>
      <c r="BD8" s="7">
        <v>0</v>
      </c>
      <c r="BE8" s="24">
        <f t="shared" ref="BE8:BE27" si="20">SUM(BF8:BG8)</f>
        <v>100</v>
      </c>
      <c r="BF8" s="24">
        <f>AA8/Z8*100</f>
        <v>87.452059040018597</v>
      </c>
      <c r="BG8" s="24">
        <f>AB8/Z8*100</f>
        <v>12.547940959981405</v>
      </c>
      <c r="BH8" s="24">
        <f t="shared" ref="BH8:BH27" si="21">SUM(BI8:BJ8)</f>
        <v>100</v>
      </c>
      <c r="BI8" s="24">
        <f>AD8/AC8*100</f>
        <v>87.689157203265864</v>
      </c>
      <c r="BJ8" s="31">
        <f>AE8/AC8*100</f>
        <v>12.31084279673413</v>
      </c>
    </row>
    <row r="9" spans="1:62" s="1" customFormat="1" ht="28.15" customHeight="1" x14ac:dyDescent="0.25">
      <c r="A9" s="88" t="s">
        <v>13</v>
      </c>
      <c r="B9" s="17">
        <f t="shared" si="0"/>
        <v>11874</v>
      </c>
      <c r="C9" s="6">
        <f t="shared" si="1"/>
        <v>10640</v>
      </c>
      <c r="D9" s="6">
        <f t="shared" si="1"/>
        <v>1234</v>
      </c>
      <c r="E9" s="6">
        <f t="shared" si="4"/>
        <v>17695</v>
      </c>
      <c r="F9" s="6">
        <f t="shared" si="2"/>
        <v>15891</v>
      </c>
      <c r="G9" s="6">
        <f t="shared" si="2"/>
        <v>1804</v>
      </c>
      <c r="H9" s="6">
        <f t="shared" si="5"/>
        <v>1</v>
      </c>
      <c r="I9" s="7">
        <v>1</v>
      </c>
      <c r="J9" s="7">
        <v>0</v>
      </c>
      <c r="K9" s="7">
        <f t="shared" si="6"/>
        <v>2</v>
      </c>
      <c r="L9" s="7">
        <v>2</v>
      </c>
      <c r="M9" s="21">
        <v>0</v>
      </c>
      <c r="N9" s="21">
        <f t="shared" si="7"/>
        <v>0</v>
      </c>
      <c r="O9" s="7">
        <v>0</v>
      </c>
      <c r="P9" s="7">
        <v>0</v>
      </c>
      <c r="Q9" s="7">
        <f t="shared" si="8"/>
        <v>0</v>
      </c>
      <c r="R9" s="7">
        <v>0</v>
      </c>
      <c r="S9" s="7">
        <v>0</v>
      </c>
      <c r="T9" s="7">
        <f t="shared" si="9"/>
        <v>0</v>
      </c>
      <c r="U9" s="7">
        <v>0</v>
      </c>
      <c r="V9" s="7">
        <v>0</v>
      </c>
      <c r="W9" s="7">
        <f t="shared" si="10"/>
        <v>0</v>
      </c>
      <c r="X9" s="7">
        <v>0</v>
      </c>
      <c r="Y9" s="7">
        <v>0</v>
      </c>
      <c r="Z9" s="7">
        <f t="shared" si="11"/>
        <v>11873</v>
      </c>
      <c r="AA9" s="7">
        <v>10639</v>
      </c>
      <c r="AB9" s="7">
        <v>1234</v>
      </c>
      <c r="AC9" s="7">
        <f t="shared" si="12"/>
        <v>17693</v>
      </c>
      <c r="AD9" s="32">
        <v>15889</v>
      </c>
      <c r="AE9" s="41">
        <v>1804</v>
      </c>
      <c r="AF9" s="88" t="s">
        <v>13</v>
      </c>
      <c r="AG9" s="26">
        <f t="shared" si="3"/>
        <v>100.00000000000001</v>
      </c>
      <c r="AH9" s="25">
        <f t="shared" ref="AH9:AH23" si="22">C9/B9*100</f>
        <v>89.607545898601998</v>
      </c>
      <c r="AI9" s="25">
        <f t="shared" ref="AI9:AI21" si="23">D9/B9*100</f>
        <v>10.392454101398013</v>
      </c>
      <c r="AJ9" s="25">
        <f t="shared" si="13"/>
        <v>100</v>
      </c>
      <c r="AK9" s="25">
        <f t="shared" ref="AK9:AK23" si="24">F9/E9*100</f>
        <v>89.805029669398138</v>
      </c>
      <c r="AL9" s="25">
        <f t="shared" ref="AL9:AL21" si="25">G9/E9*100</f>
        <v>10.194970330601864</v>
      </c>
      <c r="AM9" s="25">
        <f t="shared" si="14"/>
        <v>100</v>
      </c>
      <c r="AN9" s="24">
        <f>I9/H9*100</f>
        <v>100</v>
      </c>
      <c r="AO9" s="7">
        <v>0</v>
      </c>
      <c r="AP9" s="24">
        <f t="shared" si="15"/>
        <v>100</v>
      </c>
      <c r="AQ9" s="24">
        <f>L9/K9*100</f>
        <v>100</v>
      </c>
      <c r="AR9" s="21">
        <v>0</v>
      </c>
      <c r="AS9" s="21">
        <f t="shared" si="16"/>
        <v>0</v>
      </c>
      <c r="AT9" s="7">
        <v>0</v>
      </c>
      <c r="AU9" s="7">
        <v>0</v>
      </c>
      <c r="AV9" s="7">
        <f t="shared" si="17"/>
        <v>0</v>
      </c>
      <c r="AW9" s="7">
        <v>0</v>
      </c>
      <c r="AX9" s="7">
        <v>0</v>
      </c>
      <c r="AY9" s="7">
        <f t="shared" si="18"/>
        <v>0</v>
      </c>
      <c r="AZ9" s="7">
        <v>0</v>
      </c>
      <c r="BA9" s="7">
        <v>0</v>
      </c>
      <c r="BB9" s="7">
        <f t="shared" si="19"/>
        <v>0</v>
      </c>
      <c r="BC9" s="7">
        <v>0</v>
      </c>
      <c r="BD9" s="7">
        <v>0</v>
      </c>
      <c r="BE9" s="24">
        <f t="shared" si="20"/>
        <v>99.999999999999986</v>
      </c>
      <c r="BF9" s="24">
        <f t="shared" ref="BF9:BF14" si="26">AA9/Z9*100</f>
        <v>89.606670597153197</v>
      </c>
      <c r="BG9" s="24">
        <f t="shared" ref="BG9:BG14" si="27">AB9/Z9*100</f>
        <v>10.393329402846794</v>
      </c>
      <c r="BH9" s="24">
        <f t="shared" si="21"/>
        <v>100</v>
      </c>
      <c r="BI9" s="24">
        <f t="shared" ref="BI9:BI14" si="28">AD9/AC9*100</f>
        <v>89.803877239586271</v>
      </c>
      <c r="BJ9" s="31">
        <f t="shared" ref="BJ9:BJ14" si="29">AE9/AC9*100</f>
        <v>10.196122760413722</v>
      </c>
    </row>
    <row r="10" spans="1:62" s="1" customFormat="1" ht="28.15" customHeight="1" x14ac:dyDescent="0.25">
      <c r="A10" s="88" t="s">
        <v>14</v>
      </c>
      <c r="B10" s="17">
        <f t="shared" si="0"/>
        <v>2237</v>
      </c>
      <c r="C10" s="6">
        <f t="shared" si="1"/>
        <v>2018</v>
      </c>
      <c r="D10" s="6">
        <f t="shared" si="1"/>
        <v>219</v>
      </c>
      <c r="E10" s="6">
        <f t="shared" si="4"/>
        <v>4546</v>
      </c>
      <c r="F10" s="6">
        <f t="shared" si="2"/>
        <v>4114</v>
      </c>
      <c r="G10" s="6">
        <f t="shared" si="2"/>
        <v>432</v>
      </c>
      <c r="H10" s="6">
        <f t="shared" si="5"/>
        <v>144</v>
      </c>
      <c r="I10" s="7">
        <v>92</v>
      </c>
      <c r="J10" s="7">
        <v>52</v>
      </c>
      <c r="K10" s="7">
        <f t="shared" si="6"/>
        <v>287</v>
      </c>
      <c r="L10" s="32">
        <v>189</v>
      </c>
      <c r="M10" s="13">
        <v>98</v>
      </c>
      <c r="N10" s="21">
        <f t="shared" si="7"/>
        <v>0</v>
      </c>
      <c r="O10" s="7">
        <v>0</v>
      </c>
      <c r="P10" s="7">
        <v>0</v>
      </c>
      <c r="Q10" s="7">
        <f t="shared" si="8"/>
        <v>0</v>
      </c>
      <c r="R10" s="7">
        <v>0</v>
      </c>
      <c r="S10" s="7">
        <v>0</v>
      </c>
      <c r="T10" s="7">
        <f t="shared" si="9"/>
        <v>0</v>
      </c>
      <c r="U10" s="7">
        <v>0</v>
      </c>
      <c r="V10" s="7">
        <v>0</v>
      </c>
      <c r="W10" s="7">
        <f t="shared" si="10"/>
        <v>0</v>
      </c>
      <c r="X10" s="7">
        <v>0</v>
      </c>
      <c r="Y10" s="7">
        <v>0</v>
      </c>
      <c r="Z10" s="7">
        <f t="shared" si="11"/>
        <v>2093</v>
      </c>
      <c r="AA10" s="7">
        <v>1926</v>
      </c>
      <c r="AB10" s="7">
        <v>167</v>
      </c>
      <c r="AC10" s="47">
        <f t="shared" si="12"/>
        <v>4259</v>
      </c>
      <c r="AD10" s="32">
        <v>3925</v>
      </c>
      <c r="AE10" s="41">
        <v>334</v>
      </c>
      <c r="AF10" s="88" t="s">
        <v>14</v>
      </c>
      <c r="AG10" s="26">
        <f t="shared" si="3"/>
        <v>100</v>
      </c>
      <c r="AH10" s="25">
        <f t="shared" si="22"/>
        <v>90.210102816271799</v>
      </c>
      <c r="AI10" s="25">
        <f t="shared" si="23"/>
        <v>9.7898971837282076</v>
      </c>
      <c r="AJ10" s="25">
        <f t="shared" si="13"/>
        <v>100</v>
      </c>
      <c r="AK10" s="25">
        <f t="shared" si="24"/>
        <v>90.497140343158819</v>
      </c>
      <c r="AL10" s="25">
        <f t="shared" si="25"/>
        <v>9.5028596568411796</v>
      </c>
      <c r="AM10" s="25">
        <f t="shared" si="14"/>
        <v>100</v>
      </c>
      <c r="AN10" s="24">
        <f t="shared" ref="AN10:AN21" si="30">I10/H10*100</f>
        <v>63.888888888888886</v>
      </c>
      <c r="AO10" s="24">
        <f>J10/H10*100</f>
        <v>36.111111111111107</v>
      </c>
      <c r="AP10" s="24">
        <f t="shared" si="15"/>
        <v>100</v>
      </c>
      <c r="AQ10" s="24">
        <f t="shared" ref="AQ10:AQ21" si="31">L10/K10*100</f>
        <v>65.853658536585371</v>
      </c>
      <c r="AR10" s="28">
        <f>M10/K10*100</f>
        <v>34.146341463414636</v>
      </c>
      <c r="AS10" s="21">
        <f t="shared" si="16"/>
        <v>0</v>
      </c>
      <c r="AT10" s="30">
        <v>0</v>
      </c>
      <c r="AU10" s="7">
        <v>0</v>
      </c>
      <c r="AV10" s="7">
        <f t="shared" si="17"/>
        <v>0</v>
      </c>
      <c r="AW10" s="7">
        <v>0</v>
      </c>
      <c r="AX10" s="7">
        <v>0</v>
      </c>
      <c r="AY10" s="7">
        <f t="shared" si="18"/>
        <v>0</v>
      </c>
      <c r="AZ10" s="7">
        <v>0</v>
      </c>
      <c r="BA10" s="7">
        <v>0</v>
      </c>
      <c r="BB10" s="7">
        <f t="shared" si="19"/>
        <v>0</v>
      </c>
      <c r="BC10" s="7">
        <v>0</v>
      </c>
      <c r="BD10" s="7">
        <v>0</v>
      </c>
      <c r="BE10" s="24">
        <f t="shared" si="20"/>
        <v>100</v>
      </c>
      <c r="BF10" s="24">
        <f t="shared" si="26"/>
        <v>92.021022455805067</v>
      </c>
      <c r="BG10" s="24">
        <f t="shared" si="27"/>
        <v>7.9789775441949358</v>
      </c>
      <c r="BH10" s="24">
        <f t="shared" si="21"/>
        <v>100</v>
      </c>
      <c r="BI10" s="24">
        <f t="shared" si="28"/>
        <v>92.15778351725757</v>
      </c>
      <c r="BJ10" s="31">
        <f t="shared" si="29"/>
        <v>7.8422164827424288</v>
      </c>
    </row>
    <row r="11" spans="1:62" s="1" customFormat="1" ht="28.15" customHeight="1" x14ac:dyDescent="0.25">
      <c r="A11" s="88" t="s">
        <v>15</v>
      </c>
      <c r="B11" s="17">
        <f t="shared" si="0"/>
        <v>34202</v>
      </c>
      <c r="C11" s="6">
        <f>I11+O11+U11+AA11</f>
        <v>21887</v>
      </c>
      <c r="D11" s="6">
        <f t="shared" si="1"/>
        <v>12315</v>
      </c>
      <c r="E11" s="6">
        <f t="shared" si="4"/>
        <v>115738</v>
      </c>
      <c r="F11" s="6">
        <f t="shared" si="2"/>
        <v>70854</v>
      </c>
      <c r="G11" s="6">
        <f t="shared" si="2"/>
        <v>44884</v>
      </c>
      <c r="H11" s="6">
        <f t="shared" si="5"/>
        <v>15692</v>
      </c>
      <c r="I11" s="7">
        <v>5992</v>
      </c>
      <c r="J11" s="7">
        <v>9700</v>
      </c>
      <c r="K11" s="7">
        <f t="shared" si="6"/>
        <v>62166</v>
      </c>
      <c r="L11" s="7">
        <v>23520</v>
      </c>
      <c r="M11" s="13">
        <v>38646</v>
      </c>
      <c r="N11" s="21">
        <f t="shared" si="7"/>
        <v>8893</v>
      </c>
      <c r="O11" s="7">
        <v>7082</v>
      </c>
      <c r="P11" s="7">
        <v>1811</v>
      </c>
      <c r="Q11" s="7">
        <f t="shared" si="8"/>
        <v>14965</v>
      </c>
      <c r="R11" s="7">
        <v>11906</v>
      </c>
      <c r="S11" s="47">
        <v>3059</v>
      </c>
      <c r="T11" s="7">
        <f t="shared" si="9"/>
        <v>0</v>
      </c>
      <c r="U11" s="7">
        <v>0</v>
      </c>
      <c r="V11" s="7">
        <v>0</v>
      </c>
      <c r="W11" s="7">
        <f t="shared" si="10"/>
        <v>0</v>
      </c>
      <c r="X11" s="7">
        <v>0</v>
      </c>
      <c r="Y11" s="7">
        <v>0</v>
      </c>
      <c r="Z11" s="7">
        <f t="shared" si="11"/>
        <v>9617</v>
      </c>
      <c r="AA11" s="7">
        <v>8813</v>
      </c>
      <c r="AB11" s="7">
        <v>804</v>
      </c>
      <c r="AC11" s="47">
        <f t="shared" si="12"/>
        <v>38607</v>
      </c>
      <c r="AD11" s="7">
        <v>35428</v>
      </c>
      <c r="AE11" s="42">
        <v>3179</v>
      </c>
      <c r="AF11" s="88" t="s">
        <v>15</v>
      </c>
      <c r="AG11" s="26">
        <f t="shared" si="3"/>
        <v>100</v>
      </c>
      <c r="AH11" s="25">
        <f t="shared" si="22"/>
        <v>63.993333723174082</v>
      </c>
      <c r="AI11" s="25">
        <f t="shared" si="23"/>
        <v>36.006666276825918</v>
      </c>
      <c r="AJ11" s="25">
        <f t="shared" si="13"/>
        <v>100</v>
      </c>
      <c r="AK11" s="25">
        <f t="shared" si="24"/>
        <v>61.219305673158345</v>
      </c>
      <c r="AL11" s="25">
        <f t="shared" si="25"/>
        <v>38.780694326841655</v>
      </c>
      <c r="AM11" s="25">
        <f t="shared" si="14"/>
        <v>100</v>
      </c>
      <c r="AN11" s="24">
        <f t="shared" si="30"/>
        <v>38.185062452204946</v>
      </c>
      <c r="AO11" s="24">
        <f t="shared" ref="AO11:AO21" si="32">J11/H11*100</f>
        <v>61.814937547795054</v>
      </c>
      <c r="AP11" s="24">
        <f t="shared" si="15"/>
        <v>100</v>
      </c>
      <c r="AQ11" s="24">
        <f t="shared" si="31"/>
        <v>37.83418588939292</v>
      </c>
      <c r="AR11" s="28">
        <f t="shared" ref="AR11:AR21" si="33">M11/K11*100</f>
        <v>62.165814110607087</v>
      </c>
      <c r="AS11" s="28">
        <f t="shared" si="16"/>
        <v>100</v>
      </c>
      <c r="AT11" s="30">
        <f t="shared" ref="AT11:AT20" si="34">O11/N11*100</f>
        <v>79.63566850331722</v>
      </c>
      <c r="AU11" s="24">
        <f>P11/N11*100</f>
        <v>20.364331496682784</v>
      </c>
      <c r="AV11" s="24">
        <f t="shared" si="17"/>
        <v>100</v>
      </c>
      <c r="AW11" s="24">
        <f t="shared" ref="AW11:AW20" si="35">R11/Q11*100</f>
        <v>79.558970932175072</v>
      </c>
      <c r="AX11" s="24">
        <f>S11/Q11*100</f>
        <v>20.441029067824925</v>
      </c>
      <c r="AY11" s="7">
        <f t="shared" si="18"/>
        <v>0</v>
      </c>
      <c r="AZ11" s="7">
        <v>0</v>
      </c>
      <c r="BA11" s="7">
        <v>0</v>
      </c>
      <c r="BB11" s="7">
        <f t="shared" si="19"/>
        <v>0</v>
      </c>
      <c r="BC11" s="7">
        <v>0</v>
      </c>
      <c r="BD11" s="7">
        <v>0</v>
      </c>
      <c r="BE11" s="24">
        <f t="shared" si="20"/>
        <v>100</v>
      </c>
      <c r="BF11" s="24">
        <f t="shared" si="26"/>
        <v>91.639804512841835</v>
      </c>
      <c r="BG11" s="24">
        <f t="shared" si="27"/>
        <v>8.3601954871581583</v>
      </c>
      <c r="BH11" s="24">
        <f t="shared" si="21"/>
        <v>100</v>
      </c>
      <c r="BI11" s="24">
        <f t="shared" si="28"/>
        <v>91.765741963892552</v>
      </c>
      <c r="BJ11" s="31">
        <f t="shared" si="29"/>
        <v>8.2342580361074411</v>
      </c>
    </row>
    <row r="12" spans="1:62" s="1" customFormat="1" ht="28.15" customHeight="1" x14ac:dyDescent="0.25">
      <c r="A12" s="88" t="s">
        <v>16</v>
      </c>
      <c r="B12" s="17">
        <f t="shared" si="0"/>
        <v>368214</v>
      </c>
      <c r="C12" s="6">
        <f t="shared" si="1"/>
        <v>156194</v>
      </c>
      <c r="D12" s="6">
        <f t="shared" si="1"/>
        <v>212020</v>
      </c>
      <c r="E12" s="6">
        <f t="shared" si="4"/>
        <v>2396349</v>
      </c>
      <c r="F12" s="6">
        <f t="shared" si="2"/>
        <v>994746</v>
      </c>
      <c r="G12" s="6">
        <f t="shared" si="2"/>
        <v>1401603</v>
      </c>
      <c r="H12" s="6">
        <f t="shared" si="5"/>
        <v>357483</v>
      </c>
      <c r="I12" s="7">
        <v>148092</v>
      </c>
      <c r="J12" s="7">
        <v>209391</v>
      </c>
      <c r="K12" s="7">
        <f t="shared" si="6"/>
        <v>2364581</v>
      </c>
      <c r="L12" s="7">
        <v>969968</v>
      </c>
      <c r="M12" s="33">
        <v>1394613</v>
      </c>
      <c r="N12" s="21">
        <f t="shared" si="7"/>
        <v>9510</v>
      </c>
      <c r="O12" s="7">
        <v>7000</v>
      </c>
      <c r="P12" s="7">
        <v>2510</v>
      </c>
      <c r="Q12" s="47">
        <f t="shared" si="8"/>
        <v>23512</v>
      </c>
      <c r="R12" s="7">
        <v>17337</v>
      </c>
      <c r="S12" s="32">
        <v>6175</v>
      </c>
      <c r="T12" s="7">
        <f t="shared" si="9"/>
        <v>0</v>
      </c>
      <c r="U12" s="7">
        <v>0</v>
      </c>
      <c r="V12" s="7">
        <v>0</v>
      </c>
      <c r="W12" s="7">
        <f t="shared" si="10"/>
        <v>0</v>
      </c>
      <c r="X12" s="7">
        <v>0</v>
      </c>
      <c r="Y12" s="7">
        <v>0</v>
      </c>
      <c r="Z12" s="7">
        <f t="shared" si="11"/>
        <v>1221</v>
      </c>
      <c r="AA12" s="7">
        <v>1102</v>
      </c>
      <c r="AB12" s="7">
        <v>119</v>
      </c>
      <c r="AC12" s="7">
        <f t="shared" si="12"/>
        <v>8256</v>
      </c>
      <c r="AD12" s="32">
        <v>7441</v>
      </c>
      <c r="AE12" s="37">
        <v>815</v>
      </c>
      <c r="AF12" s="88" t="s">
        <v>16</v>
      </c>
      <c r="AG12" s="26">
        <f t="shared" si="3"/>
        <v>100</v>
      </c>
      <c r="AH12" s="25">
        <f t="shared" si="22"/>
        <v>42.419353962641289</v>
      </c>
      <c r="AI12" s="25">
        <f t="shared" si="23"/>
        <v>57.580646037358704</v>
      </c>
      <c r="AJ12" s="25">
        <f t="shared" si="13"/>
        <v>100</v>
      </c>
      <c r="AK12" s="25">
        <f t="shared" si="24"/>
        <v>41.510898454273566</v>
      </c>
      <c r="AL12" s="25">
        <f t="shared" si="25"/>
        <v>58.489101545726442</v>
      </c>
      <c r="AM12" s="25">
        <f t="shared" si="14"/>
        <v>100</v>
      </c>
      <c r="AN12" s="24">
        <f t="shared" si="30"/>
        <v>41.426305586559359</v>
      </c>
      <c r="AO12" s="24">
        <f t="shared" si="32"/>
        <v>58.573694413440634</v>
      </c>
      <c r="AP12" s="24">
        <f t="shared" si="15"/>
        <v>100</v>
      </c>
      <c r="AQ12" s="24">
        <f t="shared" si="31"/>
        <v>41.020713606342937</v>
      </c>
      <c r="AR12" s="28">
        <f t="shared" si="33"/>
        <v>58.979286393657063</v>
      </c>
      <c r="AS12" s="28">
        <f t="shared" si="16"/>
        <v>100</v>
      </c>
      <c r="AT12" s="30">
        <f t="shared" si="34"/>
        <v>73.606729758149314</v>
      </c>
      <c r="AU12" s="24">
        <f t="shared" ref="AU12:AU20" si="36">P12/N12*100</f>
        <v>26.393270241850686</v>
      </c>
      <c r="AV12" s="24">
        <f t="shared" si="17"/>
        <v>100</v>
      </c>
      <c r="AW12" s="24">
        <f t="shared" si="35"/>
        <v>73.736815243280034</v>
      </c>
      <c r="AX12" s="24">
        <f t="shared" ref="AX12:AX20" si="37">S12/Q12*100</f>
        <v>26.263184756719969</v>
      </c>
      <c r="AY12" s="7">
        <f t="shared" si="18"/>
        <v>0</v>
      </c>
      <c r="AZ12" s="7">
        <v>0</v>
      </c>
      <c r="BA12" s="7">
        <v>0</v>
      </c>
      <c r="BB12" s="7">
        <f t="shared" si="19"/>
        <v>0</v>
      </c>
      <c r="BC12" s="7">
        <v>0</v>
      </c>
      <c r="BD12" s="7">
        <v>0</v>
      </c>
      <c r="BE12" s="24">
        <f t="shared" si="20"/>
        <v>100.00000000000001</v>
      </c>
      <c r="BF12" s="24">
        <f t="shared" si="26"/>
        <v>90.253890253890262</v>
      </c>
      <c r="BG12" s="24">
        <f t="shared" si="27"/>
        <v>9.746109746109747</v>
      </c>
      <c r="BH12" s="24">
        <f t="shared" si="21"/>
        <v>100</v>
      </c>
      <c r="BI12" s="24">
        <f t="shared" si="28"/>
        <v>90.128391472868216</v>
      </c>
      <c r="BJ12" s="31">
        <f t="shared" si="29"/>
        <v>9.8716085271317819</v>
      </c>
    </row>
    <row r="13" spans="1:62" s="1" customFormat="1" ht="28.15" customHeight="1" x14ac:dyDescent="0.25">
      <c r="A13" s="88" t="s">
        <v>17</v>
      </c>
      <c r="B13" s="17">
        <f t="shared" si="0"/>
        <v>245618</v>
      </c>
      <c r="C13" s="6">
        <f t="shared" si="1"/>
        <v>124259</v>
      </c>
      <c r="D13" s="6">
        <f t="shared" si="1"/>
        <v>121359</v>
      </c>
      <c r="E13" s="6">
        <f>SUM(F13:G13)</f>
        <v>2512823</v>
      </c>
      <c r="F13" s="6">
        <f t="shared" si="2"/>
        <v>1249795</v>
      </c>
      <c r="G13" s="6">
        <f t="shared" si="2"/>
        <v>1263028</v>
      </c>
      <c r="H13" s="6">
        <f t="shared" si="5"/>
        <v>237548</v>
      </c>
      <c r="I13" s="7">
        <v>118116</v>
      </c>
      <c r="J13" s="7">
        <v>119432</v>
      </c>
      <c r="K13" s="7">
        <f t="shared" si="6"/>
        <v>2484094</v>
      </c>
      <c r="L13" s="46">
        <v>1227688</v>
      </c>
      <c r="M13" s="33">
        <v>1256406</v>
      </c>
      <c r="N13" s="21">
        <f t="shared" si="7"/>
        <v>7819</v>
      </c>
      <c r="O13" s="7">
        <v>5922</v>
      </c>
      <c r="P13" s="7">
        <v>1897</v>
      </c>
      <c r="Q13" s="47">
        <f t="shared" si="8"/>
        <v>26115</v>
      </c>
      <c r="R13" s="32">
        <v>19816</v>
      </c>
      <c r="S13" s="32">
        <v>6299</v>
      </c>
      <c r="T13" s="7">
        <f t="shared" si="9"/>
        <v>0</v>
      </c>
      <c r="U13" s="7">
        <v>0</v>
      </c>
      <c r="V13" s="7">
        <v>0</v>
      </c>
      <c r="W13" s="7">
        <f t="shared" si="10"/>
        <v>0</v>
      </c>
      <c r="X13" s="7">
        <v>0</v>
      </c>
      <c r="Y13" s="7">
        <v>0</v>
      </c>
      <c r="Z13" s="7">
        <f t="shared" si="11"/>
        <v>251</v>
      </c>
      <c r="AA13" s="7">
        <v>221</v>
      </c>
      <c r="AB13" s="7">
        <v>30</v>
      </c>
      <c r="AC13" s="7">
        <f t="shared" si="12"/>
        <v>2614</v>
      </c>
      <c r="AD13" s="32">
        <v>2291</v>
      </c>
      <c r="AE13" s="37">
        <v>323</v>
      </c>
      <c r="AF13" s="88" t="s">
        <v>17</v>
      </c>
      <c r="AG13" s="26">
        <f t="shared" si="3"/>
        <v>100</v>
      </c>
      <c r="AH13" s="25">
        <f t="shared" si="22"/>
        <v>50.59034761295996</v>
      </c>
      <c r="AI13" s="25">
        <f t="shared" si="23"/>
        <v>49.40965238704004</v>
      </c>
      <c r="AJ13" s="25">
        <f t="shared" si="13"/>
        <v>100</v>
      </c>
      <c r="AK13" s="25">
        <f t="shared" si="24"/>
        <v>49.736690566745054</v>
      </c>
      <c r="AL13" s="25">
        <f t="shared" si="25"/>
        <v>50.263309433254946</v>
      </c>
      <c r="AM13" s="25">
        <f t="shared" si="14"/>
        <v>100</v>
      </c>
      <c r="AN13" s="24">
        <f t="shared" si="30"/>
        <v>49.723003350901713</v>
      </c>
      <c r="AO13" s="24">
        <f t="shared" si="32"/>
        <v>50.27699664909828</v>
      </c>
      <c r="AP13" s="24">
        <f t="shared" si="15"/>
        <v>100</v>
      </c>
      <c r="AQ13" s="24">
        <f t="shared" si="31"/>
        <v>49.421962292892296</v>
      </c>
      <c r="AR13" s="28">
        <f t="shared" si="33"/>
        <v>50.578037707107704</v>
      </c>
      <c r="AS13" s="28">
        <f t="shared" si="16"/>
        <v>100</v>
      </c>
      <c r="AT13" s="30">
        <f t="shared" si="34"/>
        <v>75.738585496866605</v>
      </c>
      <c r="AU13" s="24">
        <f t="shared" si="36"/>
        <v>24.261414503133395</v>
      </c>
      <c r="AV13" s="24">
        <f t="shared" si="17"/>
        <v>100</v>
      </c>
      <c r="AW13" s="24">
        <f t="shared" si="35"/>
        <v>75.879762588550633</v>
      </c>
      <c r="AX13" s="24">
        <f t="shared" si="37"/>
        <v>24.120237411449359</v>
      </c>
      <c r="AY13" s="7">
        <f t="shared" si="18"/>
        <v>0</v>
      </c>
      <c r="AZ13" s="7">
        <v>0</v>
      </c>
      <c r="BA13" s="7">
        <v>0</v>
      </c>
      <c r="BB13" s="7">
        <f t="shared" si="19"/>
        <v>0</v>
      </c>
      <c r="BC13" s="7">
        <v>0</v>
      </c>
      <c r="BD13" s="7">
        <v>0</v>
      </c>
      <c r="BE13" s="24">
        <f t="shared" si="20"/>
        <v>100</v>
      </c>
      <c r="BF13" s="24">
        <f t="shared" si="26"/>
        <v>88.047808764940243</v>
      </c>
      <c r="BG13" s="24">
        <f t="shared" si="27"/>
        <v>11.952191235059761</v>
      </c>
      <c r="BH13" s="24">
        <f t="shared" si="21"/>
        <v>100.00000000000001</v>
      </c>
      <c r="BI13" s="24">
        <f t="shared" si="28"/>
        <v>87.64345830145372</v>
      </c>
      <c r="BJ13" s="31">
        <f t="shared" si="29"/>
        <v>12.356541698546289</v>
      </c>
    </row>
    <row r="14" spans="1:62" s="1" customFormat="1" ht="28.15" customHeight="1" x14ac:dyDescent="0.25">
      <c r="A14" s="88" t="s">
        <v>18</v>
      </c>
      <c r="B14" s="17">
        <f t="shared" si="0"/>
        <v>54058</v>
      </c>
      <c r="C14" s="6">
        <f t="shared" si="1"/>
        <v>32397</v>
      </c>
      <c r="D14" s="6">
        <f t="shared" si="1"/>
        <v>21661</v>
      </c>
      <c r="E14" s="6">
        <f t="shared" si="4"/>
        <v>629452</v>
      </c>
      <c r="F14" s="6">
        <f t="shared" si="2"/>
        <v>360106</v>
      </c>
      <c r="G14" s="6">
        <f t="shared" si="2"/>
        <v>269346</v>
      </c>
      <c r="H14" s="6">
        <f t="shared" si="5"/>
        <v>45182</v>
      </c>
      <c r="I14" s="7">
        <v>25588</v>
      </c>
      <c r="J14" s="7">
        <v>19594</v>
      </c>
      <c r="K14" s="47">
        <f t="shared" si="6"/>
        <v>592312</v>
      </c>
      <c r="L14" s="32">
        <v>331520</v>
      </c>
      <c r="M14" s="33">
        <v>260792</v>
      </c>
      <c r="N14" s="21">
        <f t="shared" si="7"/>
        <v>8872</v>
      </c>
      <c r="O14" s="7">
        <v>6806</v>
      </c>
      <c r="P14" s="7">
        <v>2066</v>
      </c>
      <c r="Q14" s="7">
        <f t="shared" si="8"/>
        <v>37095</v>
      </c>
      <c r="R14" s="7">
        <v>28552</v>
      </c>
      <c r="S14" s="7">
        <v>8543</v>
      </c>
      <c r="T14" s="7">
        <f t="shared" si="9"/>
        <v>0</v>
      </c>
      <c r="U14" s="7">
        <v>0</v>
      </c>
      <c r="V14" s="7">
        <v>0</v>
      </c>
      <c r="W14" s="7">
        <f t="shared" si="10"/>
        <v>0</v>
      </c>
      <c r="X14" s="7">
        <v>0</v>
      </c>
      <c r="Y14" s="7">
        <v>0</v>
      </c>
      <c r="Z14" s="7">
        <f t="shared" si="11"/>
        <v>4</v>
      </c>
      <c r="AA14" s="7">
        <v>3</v>
      </c>
      <c r="AB14" s="7">
        <v>1</v>
      </c>
      <c r="AC14" s="47">
        <f t="shared" si="12"/>
        <v>45</v>
      </c>
      <c r="AD14" s="7">
        <v>34</v>
      </c>
      <c r="AE14" s="21">
        <v>11</v>
      </c>
      <c r="AF14" s="88" t="s">
        <v>18</v>
      </c>
      <c r="AG14" s="26">
        <f t="shared" si="3"/>
        <v>100</v>
      </c>
      <c r="AH14" s="25">
        <f t="shared" si="22"/>
        <v>59.930075104517364</v>
      </c>
      <c r="AI14" s="25">
        <f t="shared" si="23"/>
        <v>40.069924895482629</v>
      </c>
      <c r="AJ14" s="25">
        <f t="shared" si="13"/>
        <v>100</v>
      </c>
      <c r="AK14" s="25">
        <f t="shared" si="24"/>
        <v>57.209445676556747</v>
      </c>
      <c r="AL14" s="25">
        <f t="shared" si="25"/>
        <v>42.790554323443246</v>
      </c>
      <c r="AM14" s="25">
        <f t="shared" si="14"/>
        <v>100</v>
      </c>
      <c r="AN14" s="24">
        <f t="shared" si="30"/>
        <v>56.633172502323937</v>
      </c>
      <c r="AO14" s="24">
        <f t="shared" si="32"/>
        <v>43.366827497676063</v>
      </c>
      <c r="AP14" s="24">
        <f t="shared" si="15"/>
        <v>100</v>
      </c>
      <c r="AQ14" s="24">
        <f t="shared" si="31"/>
        <v>55.970502032712488</v>
      </c>
      <c r="AR14" s="28">
        <f t="shared" si="33"/>
        <v>44.029497967287512</v>
      </c>
      <c r="AS14" s="28">
        <f t="shared" si="16"/>
        <v>100</v>
      </c>
      <c r="AT14" s="30">
        <f t="shared" si="34"/>
        <v>76.713255184851221</v>
      </c>
      <c r="AU14" s="24">
        <f t="shared" si="36"/>
        <v>23.286744815148783</v>
      </c>
      <c r="AV14" s="24">
        <f t="shared" si="17"/>
        <v>100</v>
      </c>
      <c r="AW14" s="24">
        <f t="shared" si="35"/>
        <v>76.9699420407063</v>
      </c>
      <c r="AX14" s="24">
        <f t="shared" si="37"/>
        <v>23.030057959293707</v>
      </c>
      <c r="AY14" s="7">
        <f t="shared" si="18"/>
        <v>0</v>
      </c>
      <c r="AZ14" s="7">
        <v>0</v>
      </c>
      <c r="BA14" s="7">
        <v>0</v>
      </c>
      <c r="BB14" s="7">
        <f t="shared" si="19"/>
        <v>0</v>
      </c>
      <c r="BC14" s="7">
        <v>0</v>
      </c>
      <c r="BD14" s="7">
        <v>0</v>
      </c>
      <c r="BE14" s="24">
        <f t="shared" si="20"/>
        <v>100</v>
      </c>
      <c r="BF14" s="24">
        <f t="shared" si="26"/>
        <v>75</v>
      </c>
      <c r="BG14" s="24">
        <f t="shared" si="27"/>
        <v>25</v>
      </c>
      <c r="BH14" s="24">
        <f t="shared" si="21"/>
        <v>100</v>
      </c>
      <c r="BI14" s="24">
        <f t="shared" si="28"/>
        <v>75.555555555555557</v>
      </c>
      <c r="BJ14" s="31">
        <f t="shared" si="29"/>
        <v>24.444444444444443</v>
      </c>
    </row>
    <row r="15" spans="1:62" s="1" customFormat="1" ht="28.15" customHeight="1" x14ac:dyDescent="0.25">
      <c r="A15" s="88" t="s">
        <v>19</v>
      </c>
      <c r="B15" s="17">
        <f t="shared" si="0"/>
        <v>11418</v>
      </c>
      <c r="C15" s="6">
        <f t="shared" si="1"/>
        <v>7258</v>
      </c>
      <c r="D15" s="6">
        <f t="shared" si="1"/>
        <v>4160</v>
      </c>
      <c r="E15" s="6">
        <f t="shared" si="4"/>
        <v>262505</v>
      </c>
      <c r="F15" s="6">
        <f t="shared" si="2"/>
        <v>163516</v>
      </c>
      <c r="G15" s="6">
        <f t="shared" si="2"/>
        <v>98989</v>
      </c>
      <c r="H15" s="6">
        <f t="shared" si="5"/>
        <v>10252</v>
      </c>
      <c r="I15" s="7">
        <v>6377</v>
      </c>
      <c r="J15" s="7">
        <v>3875</v>
      </c>
      <c r="K15" s="7">
        <f t="shared" si="6"/>
        <v>256595</v>
      </c>
      <c r="L15" s="7">
        <v>159032</v>
      </c>
      <c r="M15" s="13">
        <v>97563</v>
      </c>
      <c r="N15" s="21">
        <f t="shared" si="7"/>
        <v>1159</v>
      </c>
      <c r="O15" s="7">
        <v>874</v>
      </c>
      <c r="P15" s="7">
        <v>285</v>
      </c>
      <c r="Q15" s="47">
        <f t="shared" si="8"/>
        <v>5873</v>
      </c>
      <c r="R15" s="32">
        <v>4447</v>
      </c>
      <c r="S15" s="7">
        <v>1426</v>
      </c>
      <c r="T15" s="7">
        <f t="shared" si="9"/>
        <v>7</v>
      </c>
      <c r="U15" s="7">
        <v>7</v>
      </c>
      <c r="V15" s="7">
        <v>0</v>
      </c>
      <c r="W15" s="7">
        <f t="shared" si="10"/>
        <v>37</v>
      </c>
      <c r="X15" s="46">
        <v>37</v>
      </c>
      <c r="Y15" s="7">
        <v>0</v>
      </c>
      <c r="Z15" s="7">
        <f t="shared" si="11"/>
        <v>0</v>
      </c>
      <c r="AA15" s="7">
        <v>0</v>
      </c>
      <c r="AB15" s="7">
        <v>0</v>
      </c>
      <c r="AC15" s="7">
        <f t="shared" si="12"/>
        <v>0</v>
      </c>
      <c r="AD15" s="7">
        <v>0</v>
      </c>
      <c r="AE15" s="21">
        <v>0</v>
      </c>
      <c r="AF15" s="88" t="s">
        <v>19</v>
      </c>
      <c r="AG15" s="26">
        <f t="shared" si="3"/>
        <v>100</v>
      </c>
      <c r="AH15" s="25">
        <f t="shared" si="22"/>
        <v>63.566298826414439</v>
      </c>
      <c r="AI15" s="25">
        <f t="shared" si="23"/>
        <v>36.433701173585561</v>
      </c>
      <c r="AJ15" s="25">
        <f t="shared" si="13"/>
        <v>100</v>
      </c>
      <c r="AK15" s="25">
        <f t="shared" si="24"/>
        <v>62.2906230357517</v>
      </c>
      <c r="AL15" s="25">
        <f t="shared" si="25"/>
        <v>37.7093769642483</v>
      </c>
      <c r="AM15" s="25">
        <f t="shared" si="14"/>
        <v>100</v>
      </c>
      <c r="AN15" s="24">
        <f t="shared" si="30"/>
        <v>62.202497073741711</v>
      </c>
      <c r="AO15" s="24">
        <f t="shared" si="32"/>
        <v>37.797502926258289</v>
      </c>
      <c r="AP15" s="24">
        <f t="shared" si="15"/>
        <v>100</v>
      </c>
      <c r="AQ15" s="24">
        <f t="shared" si="31"/>
        <v>61.977824977104</v>
      </c>
      <c r="AR15" s="28">
        <f t="shared" si="33"/>
        <v>38.022175022896008</v>
      </c>
      <c r="AS15" s="28">
        <f t="shared" si="16"/>
        <v>100</v>
      </c>
      <c r="AT15" s="30">
        <f t="shared" si="34"/>
        <v>75.409836065573771</v>
      </c>
      <c r="AU15" s="24">
        <f t="shared" si="36"/>
        <v>24.590163934426229</v>
      </c>
      <c r="AV15" s="24">
        <f t="shared" si="17"/>
        <v>100</v>
      </c>
      <c r="AW15" s="24">
        <f t="shared" si="35"/>
        <v>75.719393836199558</v>
      </c>
      <c r="AX15" s="24">
        <f t="shared" si="37"/>
        <v>24.280606163800442</v>
      </c>
      <c r="AY15" s="24">
        <f t="shared" si="18"/>
        <v>100</v>
      </c>
      <c r="AZ15" s="24">
        <f t="shared" ref="AZ15:AZ22" si="38">U15/T15*100</f>
        <v>100</v>
      </c>
      <c r="BA15" s="7">
        <v>0</v>
      </c>
      <c r="BB15" s="24">
        <f t="shared" si="19"/>
        <v>100</v>
      </c>
      <c r="BC15" s="24">
        <f t="shared" ref="BC15:BC22" si="39">X15/W15*100</f>
        <v>100</v>
      </c>
      <c r="BD15" s="7">
        <f t="shared" ref="BD15:BD16" si="40">Y15/W15*100</f>
        <v>0</v>
      </c>
      <c r="BE15" s="7">
        <f t="shared" si="20"/>
        <v>0</v>
      </c>
      <c r="BF15" s="7">
        <v>0</v>
      </c>
      <c r="BG15" s="7">
        <v>0</v>
      </c>
      <c r="BH15" s="7">
        <f t="shared" si="21"/>
        <v>0</v>
      </c>
      <c r="BI15" s="7">
        <v>0</v>
      </c>
      <c r="BJ15" s="21">
        <v>0</v>
      </c>
    </row>
    <row r="16" spans="1:62" s="1" customFormat="1" ht="28.15" customHeight="1" x14ac:dyDescent="0.25">
      <c r="A16" s="88" t="s">
        <v>20</v>
      </c>
      <c r="B16" s="17">
        <f t="shared" si="0"/>
        <v>2864</v>
      </c>
      <c r="C16" s="6">
        <f t="shared" si="1"/>
        <v>2008</v>
      </c>
      <c r="D16" s="6">
        <f t="shared" si="1"/>
        <v>856</v>
      </c>
      <c r="E16" s="6">
        <f t="shared" si="4"/>
        <v>54253</v>
      </c>
      <c r="F16" s="6">
        <f t="shared" si="2"/>
        <v>37208</v>
      </c>
      <c r="G16" s="6">
        <f t="shared" si="2"/>
        <v>17045</v>
      </c>
      <c r="H16" s="6">
        <f t="shared" si="5"/>
        <v>2015</v>
      </c>
      <c r="I16" s="7">
        <v>1371</v>
      </c>
      <c r="J16" s="7">
        <v>644</v>
      </c>
      <c r="K16" s="7">
        <f t="shared" si="6"/>
        <v>49181</v>
      </c>
      <c r="L16" s="7">
        <v>33410</v>
      </c>
      <c r="M16" s="33">
        <v>15771</v>
      </c>
      <c r="N16" s="21">
        <f t="shared" si="7"/>
        <v>820</v>
      </c>
      <c r="O16" s="7">
        <v>609</v>
      </c>
      <c r="P16" s="7">
        <v>211</v>
      </c>
      <c r="Q16" s="7">
        <f t="shared" si="8"/>
        <v>4895</v>
      </c>
      <c r="R16" s="7">
        <v>3627</v>
      </c>
      <c r="S16" s="32">
        <v>1268</v>
      </c>
      <c r="T16" s="7">
        <f t="shared" si="9"/>
        <v>29</v>
      </c>
      <c r="U16" s="7">
        <v>28</v>
      </c>
      <c r="V16" s="7">
        <v>1</v>
      </c>
      <c r="W16" s="7">
        <f t="shared" si="10"/>
        <v>177</v>
      </c>
      <c r="X16" s="7">
        <v>171</v>
      </c>
      <c r="Y16" s="32">
        <v>6</v>
      </c>
      <c r="Z16" s="7">
        <f t="shared" si="11"/>
        <v>0</v>
      </c>
      <c r="AA16" s="7">
        <v>0</v>
      </c>
      <c r="AB16" s="7">
        <v>0</v>
      </c>
      <c r="AC16" s="7">
        <f t="shared" si="12"/>
        <v>0</v>
      </c>
      <c r="AD16" s="7">
        <v>0</v>
      </c>
      <c r="AE16" s="21">
        <v>0</v>
      </c>
      <c r="AF16" s="88" t="s">
        <v>20</v>
      </c>
      <c r="AG16" s="26">
        <f t="shared" si="3"/>
        <v>100</v>
      </c>
      <c r="AH16" s="25">
        <f t="shared" si="22"/>
        <v>70.111731843575427</v>
      </c>
      <c r="AI16" s="25">
        <f t="shared" si="23"/>
        <v>29.88826815642458</v>
      </c>
      <c r="AJ16" s="25">
        <f t="shared" si="13"/>
        <v>100</v>
      </c>
      <c r="AK16" s="25">
        <f t="shared" si="24"/>
        <v>68.58238254105764</v>
      </c>
      <c r="AL16" s="25">
        <f t="shared" si="25"/>
        <v>31.417617458942367</v>
      </c>
      <c r="AM16" s="25">
        <f t="shared" si="14"/>
        <v>100</v>
      </c>
      <c r="AN16" s="24">
        <f t="shared" si="30"/>
        <v>68.039702233250622</v>
      </c>
      <c r="AO16" s="24">
        <f t="shared" si="32"/>
        <v>31.960297766749378</v>
      </c>
      <c r="AP16" s="24">
        <f t="shared" si="15"/>
        <v>100.00000000000001</v>
      </c>
      <c r="AQ16" s="24">
        <f t="shared" si="31"/>
        <v>67.932738252577224</v>
      </c>
      <c r="AR16" s="28">
        <f t="shared" si="33"/>
        <v>32.067261747422791</v>
      </c>
      <c r="AS16" s="28">
        <f t="shared" si="16"/>
        <v>100</v>
      </c>
      <c r="AT16" s="30">
        <f t="shared" si="34"/>
        <v>74.268292682926827</v>
      </c>
      <c r="AU16" s="24">
        <f t="shared" si="36"/>
        <v>25.731707317073173</v>
      </c>
      <c r="AV16" s="24">
        <f t="shared" si="17"/>
        <v>100</v>
      </c>
      <c r="AW16" s="24">
        <f t="shared" si="35"/>
        <v>74.096016343207353</v>
      </c>
      <c r="AX16" s="24">
        <f t="shared" si="37"/>
        <v>25.903983656792644</v>
      </c>
      <c r="AY16" s="24">
        <f t="shared" si="18"/>
        <v>100</v>
      </c>
      <c r="AZ16" s="24">
        <f t="shared" si="38"/>
        <v>96.551724137931032</v>
      </c>
      <c r="BA16" s="24">
        <f t="shared" ref="BA16" si="41">V16/T16*100</f>
        <v>3.4482758620689653</v>
      </c>
      <c r="BB16" s="24">
        <f t="shared" si="19"/>
        <v>100</v>
      </c>
      <c r="BC16" s="24">
        <f t="shared" si="39"/>
        <v>96.610169491525426</v>
      </c>
      <c r="BD16" s="24">
        <f t="shared" si="40"/>
        <v>3.3898305084745761</v>
      </c>
      <c r="BE16" s="7">
        <f t="shared" si="20"/>
        <v>0</v>
      </c>
      <c r="BF16" s="7">
        <v>0</v>
      </c>
      <c r="BG16" s="7">
        <v>0</v>
      </c>
      <c r="BH16" s="7">
        <f t="shared" si="21"/>
        <v>0</v>
      </c>
      <c r="BI16" s="7">
        <v>0</v>
      </c>
      <c r="BJ16" s="21">
        <v>0</v>
      </c>
    </row>
    <row r="17" spans="1:62" s="1" customFormat="1" ht="28.15" customHeight="1" x14ac:dyDescent="0.25">
      <c r="A17" s="88" t="s">
        <v>21</v>
      </c>
      <c r="B17" s="17">
        <f t="shared" si="0"/>
        <v>859</v>
      </c>
      <c r="C17" s="6">
        <f t="shared" si="1"/>
        <v>573</v>
      </c>
      <c r="D17" s="6">
        <f t="shared" si="1"/>
        <v>286</v>
      </c>
      <c r="E17" s="6">
        <f t="shared" si="4"/>
        <v>33439</v>
      </c>
      <c r="F17" s="6">
        <f t="shared" si="2"/>
        <v>22241</v>
      </c>
      <c r="G17" s="6">
        <f t="shared" si="2"/>
        <v>11198</v>
      </c>
      <c r="H17" s="6">
        <f t="shared" si="5"/>
        <v>848</v>
      </c>
      <c r="I17" s="7">
        <v>566</v>
      </c>
      <c r="J17" s="7">
        <v>282</v>
      </c>
      <c r="K17" s="47">
        <f t="shared" si="6"/>
        <v>33361</v>
      </c>
      <c r="L17" s="7">
        <v>22192</v>
      </c>
      <c r="M17" s="13">
        <v>11169</v>
      </c>
      <c r="N17" s="21">
        <f t="shared" si="7"/>
        <v>10</v>
      </c>
      <c r="O17" s="7">
        <v>6</v>
      </c>
      <c r="P17" s="7">
        <v>4</v>
      </c>
      <c r="Q17" s="7">
        <f t="shared" si="8"/>
        <v>72</v>
      </c>
      <c r="R17" s="7">
        <v>43</v>
      </c>
      <c r="S17" s="7">
        <v>29</v>
      </c>
      <c r="T17" s="7">
        <f t="shared" si="9"/>
        <v>1</v>
      </c>
      <c r="U17" s="7">
        <v>1</v>
      </c>
      <c r="V17" s="7">
        <v>0</v>
      </c>
      <c r="W17" s="7">
        <f t="shared" si="10"/>
        <v>6</v>
      </c>
      <c r="X17" s="7">
        <v>6</v>
      </c>
      <c r="Y17" s="7">
        <v>0</v>
      </c>
      <c r="Z17" s="7">
        <f t="shared" si="11"/>
        <v>0</v>
      </c>
      <c r="AA17" s="7">
        <v>0</v>
      </c>
      <c r="AB17" s="7">
        <v>0</v>
      </c>
      <c r="AC17" s="7">
        <f t="shared" si="12"/>
        <v>0</v>
      </c>
      <c r="AD17" s="7">
        <v>0</v>
      </c>
      <c r="AE17" s="21">
        <v>0</v>
      </c>
      <c r="AF17" s="88" t="s">
        <v>21</v>
      </c>
      <c r="AG17" s="26">
        <f t="shared" si="3"/>
        <v>100</v>
      </c>
      <c r="AH17" s="25">
        <f t="shared" si="22"/>
        <v>66.705471478463323</v>
      </c>
      <c r="AI17" s="25">
        <f t="shared" si="23"/>
        <v>33.29452852153667</v>
      </c>
      <c r="AJ17" s="25">
        <f t="shared" si="13"/>
        <v>99.999999999999986</v>
      </c>
      <c r="AK17" s="25">
        <f t="shared" si="24"/>
        <v>66.512156464009081</v>
      </c>
      <c r="AL17" s="25">
        <f t="shared" si="25"/>
        <v>33.487843535990905</v>
      </c>
      <c r="AM17" s="25">
        <f t="shared" si="14"/>
        <v>100</v>
      </c>
      <c r="AN17" s="24">
        <f t="shared" si="30"/>
        <v>66.745283018867923</v>
      </c>
      <c r="AO17" s="24">
        <f t="shared" si="32"/>
        <v>33.254716981132077</v>
      </c>
      <c r="AP17" s="24">
        <f t="shared" si="15"/>
        <v>100</v>
      </c>
      <c r="AQ17" s="24">
        <f t="shared" si="31"/>
        <v>66.520787746170669</v>
      </c>
      <c r="AR17" s="28">
        <f t="shared" si="33"/>
        <v>33.479212253829324</v>
      </c>
      <c r="AS17" s="28">
        <f t="shared" si="16"/>
        <v>100</v>
      </c>
      <c r="AT17" s="30">
        <f t="shared" si="34"/>
        <v>60</v>
      </c>
      <c r="AU17" s="24">
        <f t="shared" si="36"/>
        <v>40</v>
      </c>
      <c r="AV17" s="24">
        <f t="shared" si="17"/>
        <v>100</v>
      </c>
      <c r="AW17" s="24">
        <f t="shared" si="35"/>
        <v>59.722222222222221</v>
      </c>
      <c r="AX17" s="24">
        <f t="shared" si="37"/>
        <v>40.277777777777779</v>
      </c>
      <c r="AY17" s="24">
        <f t="shared" si="18"/>
        <v>100</v>
      </c>
      <c r="AZ17" s="24">
        <f t="shared" si="38"/>
        <v>100</v>
      </c>
      <c r="BA17" s="7">
        <v>0</v>
      </c>
      <c r="BB17" s="24">
        <f t="shared" si="19"/>
        <v>100</v>
      </c>
      <c r="BC17" s="24">
        <f t="shared" si="39"/>
        <v>100</v>
      </c>
      <c r="BD17" s="7">
        <v>0</v>
      </c>
      <c r="BE17" s="7">
        <f t="shared" si="20"/>
        <v>0</v>
      </c>
      <c r="BF17" s="7">
        <v>0</v>
      </c>
      <c r="BG17" s="7">
        <v>0</v>
      </c>
      <c r="BH17" s="7">
        <f t="shared" si="21"/>
        <v>0</v>
      </c>
      <c r="BI17" s="7">
        <v>0</v>
      </c>
      <c r="BJ17" s="21">
        <v>0</v>
      </c>
    </row>
    <row r="18" spans="1:62" s="1" customFormat="1" ht="28.15" customHeight="1" x14ac:dyDescent="0.25">
      <c r="A18" s="88" t="s">
        <v>22</v>
      </c>
      <c r="B18" s="17">
        <f t="shared" si="0"/>
        <v>297</v>
      </c>
      <c r="C18" s="6">
        <f t="shared" si="1"/>
        <v>218</v>
      </c>
      <c r="D18" s="6">
        <f t="shared" si="1"/>
        <v>79</v>
      </c>
      <c r="E18" s="6">
        <f t="shared" si="4"/>
        <v>11959</v>
      </c>
      <c r="F18" s="6">
        <f t="shared" si="2"/>
        <v>8682</v>
      </c>
      <c r="G18" s="6">
        <f t="shared" si="2"/>
        <v>3277</v>
      </c>
      <c r="H18" s="6">
        <f t="shared" si="5"/>
        <v>286</v>
      </c>
      <c r="I18" s="7">
        <v>207</v>
      </c>
      <c r="J18" s="7">
        <v>79</v>
      </c>
      <c r="K18" s="47">
        <f t="shared" si="6"/>
        <v>11876</v>
      </c>
      <c r="L18" s="32">
        <v>8599</v>
      </c>
      <c r="M18" s="43">
        <v>3277</v>
      </c>
      <c r="N18" s="21">
        <f t="shared" si="7"/>
        <v>5</v>
      </c>
      <c r="O18" s="7">
        <v>5</v>
      </c>
      <c r="P18" s="7">
        <v>0</v>
      </c>
      <c r="Q18" s="7">
        <f t="shared" si="8"/>
        <v>41</v>
      </c>
      <c r="R18" s="32">
        <v>41</v>
      </c>
      <c r="S18" s="7">
        <v>0</v>
      </c>
      <c r="T18" s="7">
        <f t="shared" si="9"/>
        <v>6</v>
      </c>
      <c r="U18" s="7">
        <v>6</v>
      </c>
      <c r="V18" s="7">
        <v>0</v>
      </c>
      <c r="W18" s="7">
        <f t="shared" si="10"/>
        <v>42</v>
      </c>
      <c r="X18" s="7">
        <v>42</v>
      </c>
      <c r="Y18" s="7">
        <v>0</v>
      </c>
      <c r="Z18" s="7">
        <f t="shared" si="11"/>
        <v>0</v>
      </c>
      <c r="AA18" s="7">
        <v>0</v>
      </c>
      <c r="AB18" s="7">
        <v>0</v>
      </c>
      <c r="AC18" s="7">
        <f t="shared" si="12"/>
        <v>0</v>
      </c>
      <c r="AD18" s="7">
        <v>0</v>
      </c>
      <c r="AE18" s="21">
        <v>0</v>
      </c>
      <c r="AF18" s="88" t="s">
        <v>22</v>
      </c>
      <c r="AG18" s="26">
        <f t="shared" si="3"/>
        <v>100</v>
      </c>
      <c r="AH18" s="25">
        <f t="shared" si="22"/>
        <v>73.400673400673398</v>
      </c>
      <c r="AI18" s="25">
        <f t="shared" si="23"/>
        <v>26.599326599326602</v>
      </c>
      <c r="AJ18" s="25">
        <f t="shared" si="13"/>
        <v>100</v>
      </c>
      <c r="AK18" s="25">
        <f t="shared" si="24"/>
        <v>72.598043314658412</v>
      </c>
      <c r="AL18" s="25">
        <f t="shared" si="25"/>
        <v>27.401956685341585</v>
      </c>
      <c r="AM18" s="25">
        <f t="shared" si="14"/>
        <v>100</v>
      </c>
      <c r="AN18" s="24">
        <f t="shared" si="30"/>
        <v>72.377622377622373</v>
      </c>
      <c r="AO18" s="24">
        <f t="shared" si="32"/>
        <v>27.62237762237762</v>
      </c>
      <c r="AP18" s="24">
        <f t="shared" si="15"/>
        <v>100</v>
      </c>
      <c r="AQ18" s="24">
        <f t="shared" si="31"/>
        <v>72.406534186594811</v>
      </c>
      <c r="AR18" s="28">
        <f t="shared" si="33"/>
        <v>27.593465813405189</v>
      </c>
      <c r="AS18" s="28">
        <f t="shared" si="16"/>
        <v>100</v>
      </c>
      <c r="AT18" s="30">
        <f t="shared" si="34"/>
        <v>100</v>
      </c>
      <c r="AU18" s="7">
        <f>P18/N18*100</f>
        <v>0</v>
      </c>
      <c r="AV18" s="24">
        <f t="shared" si="17"/>
        <v>100</v>
      </c>
      <c r="AW18" s="24">
        <f t="shared" si="35"/>
        <v>100</v>
      </c>
      <c r="AX18" s="7">
        <f t="shared" si="37"/>
        <v>0</v>
      </c>
      <c r="AY18" s="24">
        <f t="shared" si="18"/>
        <v>100</v>
      </c>
      <c r="AZ18" s="24">
        <f t="shared" si="38"/>
        <v>100</v>
      </c>
      <c r="BA18" s="7">
        <v>0</v>
      </c>
      <c r="BB18" s="24">
        <f t="shared" si="19"/>
        <v>100</v>
      </c>
      <c r="BC18" s="24">
        <f t="shared" si="39"/>
        <v>100</v>
      </c>
      <c r="BD18" s="7">
        <v>0</v>
      </c>
      <c r="BE18" s="7">
        <f t="shared" si="20"/>
        <v>0</v>
      </c>
      <c r="BF18" s="7">
        <v>0</v>
      </c>
      <c r="BG18" s="7">
        <v>0</v>
      </c>
      <c r="BH18" s="7">
        <f t="shared" si="21"/>
        <v>0</v>
      </c>
      <c r="BI18" s="7">
        <v>0</v>
      </c>
      <c r="BJ18" s="21">
        <v>0</v>
      </c>
    </row>
    <row r="19" spans="1:62" s="1" customFormat="1" ht="28.15" customHeight="1" x14ac:dyDescent="0.25">
      <c r="A19" s="88" t="s">
        <v>23</v>
      </c>
      <c r="B19" s="17">
        <f t="shared" si="0"/>
        <v>246</v>
      </c>
      <c r="C19" s="6">
        <f t="shared" si="1"/>
        <v>163</v>
      </c>
      <c r="D19" s="6">
        <f t="shared" si="1"/>
        <v>83</v>
      </c>
      <c r="E19" s="6">
        <f t="shared" si="4"/>
        <v>13009</v>
      </c>
      <c r="F19" s="6">
        <f t="shared" si="2"/>
        <v>8689</v>
      </c>
      <c r="G19" s="6">
        <f t="shared" si="2"/>
        <v>4320</v>
      </c>
      <c r="H19" s="6">
        <f t="shared" si="5"/>
        <v>215</v>
      </c>
      <c r="I19" s="7">
        <v>148</v>
      </c>
      <c r="J19" s="7">
        <v>67</v>
      </c>
      <c r="K19" s="7">
        <f t="shared" si="6"/>
        <v>12742</v>
      </c>
      <c r="L19" s="7">
        <v>8563</v>
      </c>
      <c r="M19" s="13">
        <v>4179</v>
      </c>
      <c r="N19" s="21">
        <f t="shared" si="7"/>
        <v>30</v>
      </c>
      <c r="O19" s="7">
        <v>14</v>
      </c>
      <c r="P19" s="7">
        <v>16</v>
      </c>
      <c r="Q19" s="7">
        <f t="shared" si="8"/>
        <v>258</v>
      </c>
      <c r="R19" s="32">
        <v>117</v>
      </c>
      <c r="S19" s="32">
        <v>141</v>
      </c>
      <c r="T19" s="7">
        <f t="shared" si="9"/>
        <v>1</v>
      </c>
      <c r="U19" s="7">
        <v>1</v>
      </c>
      <c r="V19" s="7">
        <v>0</v>
      </c>
      <c r="W19" s="7">
        <f t="shared" si="10"/>
        <v>9</v>
      </c>
      <c r="X19" s="7">
        <v>9</v>
      </c>
      <c r="Y19" s="7">
        <v>0</v>
      </c>
      <c r="Z19" s="7">
        <f t="shared" si="11"/>
        <v>0</v>
      </c>
      <c r="AA19" s="7">
        <v>0</v>
      </c>
      <c r="AB19" s="7">
        <v>0</v>
      </c>
      <c r="AC19" s="7">
        <f t="shared" si="12"/>
        <v>0</v>
      </c>
      <c r="AD19" s="7">
        <v>0</v>
      </c>
      <c r="AE19" s="21">
        <v>0</v>
      </c>
      <c r="AF19" s="88" t="s">
        <v>23</v>
      </c>
      <c r="AG19" s="26">
        <f t="shared" si="3"/>
        <v>100</v>
      </c>
      <c r="AH19" s="25">
        <f t="shared" si="22"/>
        <v>66.260162601626021</v>
      </c>
      <c r="AI19" s="25">
        <f t="shared" si="23"/>
        <v>33.739837398373986</v>
      </c>
      <c r="AJ19" s="25">
        <f t="shared" si="13"/>
        <v>100</v>
      </c>
      <c r="AK19" s="25">
        <f t="shared" si="24"/>
        <v>66.792220770235986</v>
      </c>
      <c r="AL19" s="25">
        <f t="shared" si="25"/>
        <v>33.207779229764014</v>
      </c>
      <c r="AM19" s="25">
        <f t="shared" si="14"/>
        <v>100.00000000000001</v>
      </c>
      <c r="AN19" s="24">
        <f t="shared" si="30"/>
        <v>68.83720930232559</v>
      </c>
      <c r="AO19" s="24">
        <f t="shared" si="32"/>
        <v>31.162790697674421</v>
      </c>
      <c r="AP19" s="24">
        <f t="shared" si="15"/>
        <v>100</v>
      </c>
      <c r="AQ19" s="24">
        <f t="shared" si="31"/>
        <v>67.202950871134831</v>
      </c>
      <c r="AR19" s="28">
        <f t="shared" si="33"/>
        <v>32.797049128865169</v>
      </c>
      <c r="AS19" s="28">
        <f t="shared" si="16"/>
        <v>100</v>
      </c>
      <c r="AT19" s="30">
        <f t="shared" si="34"/>
        <v>46.666666666666664</v>
      </c>
      <c r="AU19" s="24">
        <f t="shared" si="36"/>
        <v>53.333333333333336</v>
      </c>
      <c r="AV19" s="24">
        <f t="shared" si="17"/>
        <v>100</v>
      </c>
      <c r="AW19" s="24">
        <f t="shared" si="35"/>
        <v>45.348837209302324</v>
      </c>
      <c r="AX19" s="24">
        <f t="shared" si="37"/>
        <v>54.651162790697668</v>
      </c>
      <c r="AY19" s="30">
        <f t="shared" si="18"/>
        <v>100</v>
      </c>
      <c r="AZ19" s="24">
        <f t="shared" si="38"/>
        <v>100</v>
      </c>
      <c r="BA19" s="7">
        <v>0</v>
      </c>
      <c r="BB19" s="30">
        <f t="shared" si="19"/>
        <v>100</v>
      </c>
      <c r="BC19" s="24">
        <f t="shared" si="39"/>
        <v>100</v>
      </c>
      <c r="BD19" s="7">
        <v>0</v>
      </c>
      <c r="BE19" s="7">
        <f t="shared" si="20"/>
        <v>0</v>
      </c>
      <c r="BF19" s="7">
        <v>0</v>
      </c>
      <c r="BG19" s="7">
        <v>0</v>
      </c>
      <c r="BH19" s="7">
        <f t="shared" si="21"/>
        <v>0</v>
      </c>
      <c r="BI19" s="7">
        <v>0</v>
      </c>
      <c r="BJ19" s="21">
        <v>0</v>
      </c>
    </row>
    <row r="20" spans="1:62" s="1" customFormat="1" ht="28.15" customHeight="1" x14ac:dyDescent="0.25">
      <c r="A20" s="88" t="s">
        <v>24</v>
      </c>
      <c r="B20" s="17">
        <f t="shared" si="0"/>
        <v>105</v>
      </c>
      <c r="C20" s="6">
        <f t="shared" si="1"/>
        <v>82</v>
      </c>
      <c r="D20" s="6">
        <f t="shared" si="1"/>
        <v>23</v>
      </c>
      <c r="E20" s="6">
        <f t="shared" si="4"/>
        <v>5562</v>
      </c>
      <c r="F20" s="6">
        <f t="shared" si="2"/>
        <v>4236</v>
      </c>
      <c r="G20" s="6">
        <f t="shared" si="2"/>
        <v>1326</v>
      </c>
      <c r="H20" s="6">
        <f t="shared" si="5"/>
        <v>93</v>
      </c>
      <c r="I20" s="7">
        <v>72</v>
      </c>
      <c r="J20" s="7">
        <v>21</v>
      </c>
      <c r="K20" s="7">
        <f t="shared" si="6"/>
        <v>5448</v>
      </c>
      <c r="L20" s="32">
        <v>4142</v>
      </c>
      <c r="M20" s="13">
        <v>1306</v>
      </c>
      <c r="N20" s="21">
        <f t="shared" si="7"/>
        <v>9</v>
      </c>
      <c r="O20" s="7">
        <v>7</v>
      </c>
      <c r="P20" s="7">
        <v>2</v>
      </c>
      <c r="Q20" s="7">
        <f t="shared" si="8"/>
        <v>84</v>
      </c>
      <c r="R20" s="32">
        <v>64</v>
      </c>
      <c r="S20" s="7">
        <v>20</v>
      </c>
      <c r="T20" s="7">
        <f t="shared" si="9"/>
        <v>3</v>
      </c>
      <c r="U20" s="7">
        <v>3</v>
      </c>
      <c r="V20" s="7">
        <v>0</v>
      </c>
      <c r="W20" s="7">
        <f t="shared" si="10"/>
        <v>30</v>
      </c>
      <c r="X20" s="32">
        <v>30</v>
      </c>
      <c r="Y20" s="7">
        <v>0</v>
      </c>
      <c r="Z20" s="7">
        <f t="shared" si="11"/>
        <v>0</v>
      </c>
      <c r="AA20" s="7">
        <v>0</v>
      </c>
      <c r="AB20" s="7">
        <v>0</v>
      </c>
      <c r="AC20" s="7">
        <f t="shared" si="12"/>
        <v>0</v>
      </c>
      <c r="AD20" s="7">
        <v>0</v>
      </c>
      <c r="AE20" s="21">
        <v>0</v>
      </c>
      <c r="AF20" s="88" t="s">
        <v>24</v>
      </c>
      <c r="AG20" s="26">
        <f t="shared" si="3"/>
        <v>100</v>
      </c>
      <c r="AH20" s="25">
        <f t="shared" si="22"/>
        <v>78.095238095238102</v>
      </c>
      <c r="AI20" s="25">
        <f t="shared" si="23"/>
        <v>21.904761904761905</v>
      </c>
      <c r="AJ20" s="25">
        <f t="shared" si="13"/>
        <v>100</v>
      </c>
      <c r="AK20" s="25">
        <f t="shared" si="24"/>
        <v>76.159654800431497</v>
      </c>
      <c r="AL20" s="25">
        <f t="shared" si="25"/>
        <v>23.8403451995685</v>
      </c>
      <c r="AM20" s="25">
        <f t="shared" si="14"/>
        <v>100</v>
      </c>
      <c r="AN20" s="24">
        <f t="shared" si="30"/>
        <v>77.41935483870968</v>
      </c>
      <c r="AO20" s="24">
        <f t="shared" si="32"/>
        <v>22.58064516129032</v>
      </c>
      <c r="AP20" s="24">
        <f t="shared" si="15"/>
        <v>100</v>
      </c>
      <c r="AQ20" s="24">
        <f t="shared" si="31"/>
        <v>76.027900146842882</v>
      </c>
      <c r="AR20" s="28">
        <f t="shared" si="33"/>
        <v>23.972099853157122</v>
      </c>
      <c r="AS20" s="28">
        <f t="shared" si="16"/>
        <v>100</v>
      </c>
      <c r="AT20" s="30">
        <f t="shared" si="34"/>
        <v>77.777777777777786</v>
      </c>
      <c r="AU20" s="7">
        <f t="shared" si="36"/>
        <v>22.222222222222221</v>
      </c>
      <c r="AV20" s="24">
        <f t="shared" si="17"/>
        <v>100</v>
      </c>
      <c r="AW20" s="24">
        <f t="shared" si="35"/>
        <v>76.19047619047619</v>
      </c>
      <c r="AX20" s="7">
        <f t="shared" si="37"/>
        <v>23.809523809523807</v>
      </c>
      <c r="AY20" s="24">
        <f t="shared" si="18"/>
        <v>100</v>
      </c>
      <c r="AZ20" s="24">
        <f t="shared" si="38"/>
        <v>100</v>
      </c>
      <c r="BA20" s="7">
        <v>0</v>
      </c>
      <c r="BB20" s="24">
        <f t="shared" si="19"/>
        <v>100</v>
      </c>
      <c r="BC20" s="24">
        <f t="shared" si="39"/>
        <v>100</v>
      </c>
      <c r="BD20" s="7">
        <v>0</v>
      </c>
      <c r="BE20" s="7">
        <f t="shared" si="20"/>
        <v>0</v>
      </c>
      <c r="BF20" s="7">
        <v>0</v>
      </c>
      <c r="BG20" s="7">
        <v>0</v>
      </c>
      <c r="BH20" s="7">
        <f t="shared" si="21"/>
        <v>0</v>
      </c>
      <c r="BI20" s="7">
        <v>0</v>
      </c>
      <c r="BJ20" s="21">
        <v>0</v>
      </c>
    </row>
    <row r="21" spans="1:62" s="1" customFormat="1" ht="28.15" customHeight="1" x14ac:dyDescent="0.25">
      <c r="A21" s="88" t="s">
        <v>25</v>
      </c>
      <c r="B21" s="17">
        <f t="shared" si="0"/>
        <v>12</v>
      </c>
      <c r="C21" s="6">
        <f t="shared" si="1"/>
        <v>11</v>
      </c>
      <c r="D21" s="6">
        <f t="shared" si="1"/>
        <v>1</v>
      </c>
      <c r="E21" s="6">
        <f t="shared" si="4"/>
        <v>645</v>
      </c>
      <c r="F21" s="6">
        <f t="shared" si="2"/>
        <v>528</v>
      </c>
      <c r="G21" s="6">
        <f t="shared" si="2"/>
        <v>117</v>
      </c>
      <c r="H21" s="6">
        <f t="shared" si="5"/>
        <v>6</v>
      </c>
      <c r="I21" s="7">
        <v>5</v>
      </c>
      <c r="J21" s="7">
        <v>1</v>
      </c>
      <c r="K21" s="7">
        <f t="shared" si="6"/>
        <v>580</v>
      </c>
      <c r="L21" s="32">
        <v>463</v>
      </c>
      <c r="M21" s="13">
        <v>117</v>
      </c>
      <c r="N21" s="21">
        <f t="shared" si="7"/>
        <v>0</v>
      </c>
      <c r="O21" s="7">
        <v>0</v>
      </c>
      <c r="P21" s="7">
        <v>0</v>
      </c>
      <c r="Q21" s="7">
        <f t="shared" si="8"/>
        <v>0</v>
      </c>
      <c r="R21" s="7">
        <v>0</v>
      </c>
      <c r="S21" s="7">
        <v>0</v>
      </c>
      <c r="T21" s="7">
        <f t="shared" si="9"/>
        <v>6</v>
      </c>
      <c r="U21" s="7">
        <v>6</v>
      </c>
      <c r="V21" s="7">
        <v>0</v>
      </c>
      <c r="W21" s="7">
        <f t="shared" si="10"/>
        <v>65</v>
      </c>
      <c r="X21" s="7">
        <v>65</v>
      </c>
      <c r="Y21" s="7">
        <v>0</v>
      </c>
      <c r="Z21" s="7">
        <f t="shared" si="11"/>
        <v>0</v>
      </c>
      <c r="AA21" s="7">
        <v>0</v>
      </c>
      <c r="AB21" s="7">
        <v>0</v>
      </c>
      <c r="AC21" s="7">
        <f t="shared" si="12"/>
        <v>0</v>
      </c>
      <c r="AD21" s="7">
        <v>0</v>
      </c>
      <c r="AE21" s="21">
        <v>0</v>
      </c>
      <c r="AF21" s="88" t="s">
        <v>25</v>
      </c>
      <c r="AG21" s="26">
        <f t="shared" si="3"/>
        <v>99.999999999999986</v>
      </c>
      <c r="AH21" s="25">
        <f t="shared" si="22"/>
        <v>91.666666666666657</v>
      </c>
      <c r="AI21" s="25">
        <f t="shared" si="23"/>
        <v>8.3333333333333321</v>
      </c>
      <c r="AJ21" s="25">
        <f t="shared" si="13"/>
        <v>100</v>
      </c>
      <c r="AK21" s="25">
        <f t="shared" si="24"/>
        <v>81.860465116279073</v>
      </c>
      <c r="AL21" s="25">
        <f t="shared" si="25"/>
        <v>18.13953488372093</v>
      </c>
      <c r="AM21" s="25">
        <f t="shared" si="14"/>
        <v>100</v>
      </c>
      <c r="AN21" s="24">
        <f t="shared" si="30"/>
        <v>83.333333333333343</v>
      </c>
      <c r="AO21" s="24">
        <f t="shared" si="32"/>
        <v>16.666666666666664</v>
      </c>
      <c r="AP21" s="24">
        <f t="shared" si="15"/>
        <v>100</v>
      </c>
      <c r="AQ21" s="24">
        <f t="shared" si="31"/>
        <v>79.827586206896555</v>
      </c>
      <c r="AR21" s="28">
        <f t="shared" si="33"/>
        <v>20.172413793103448</v>
      </c>
      <c r="AS21" s="21">
        <f t="shared" si="16"/>
        <v>0</v>
      </c>
      <c r="AT21" s="7">
        <v>0</v>
      </c>
      <c r="AU21" s="7">
        <v>0</v>
      </c>
      <c r="AV21" s="7">
        <f t="shared" si="17"/>
        <v>0</v>
      </c>
      <c r="AW21" s="7">
        <v>0</v>
      </c>
      <c r="AX21" s="7">
        <v>0</v>
      </c>
      <c r="AY21" s="24">
        <f t="shared" si="18"/>
        <v>100</v>
      </c>
      <c r="AZ21" s="24">
        <f t="shared" si="38"/>
        <v>100</v>
      </c>
      <c r="BA21" s="7">
        <v>0</v>
      </c>
      <c r="BB21" s="24">
        <f t="shared" si="19"/>
        <v>100</v>
      </c>
      <c r="BC21" s="24">
        <f t="shared" si="39"/>
        <v>100</v>
      </c>
      <c r="BD21" s="7">
        <v>0</v>
      </c>
      <c r="BE21" s="7">
        <f t="shared" si="20"/>
        <v>0</v>
      </c>
      <c r="BF21" s="7">
        <v>0</v>
      </c>
      <c r="BG21" s="7">
        <v>0</v>
      </c>
      <c r="BH21" s="7">
        <f t="shared" si="21"/>
        <v>0</v>
      </c>
      <c r="BI21" s="7">
        <v>0</v>
      </c>
      <c r="BJ21" s="21">
        <v>0</v>
      </c>
    </row>
    <row r="22" spans="1:62" s="1" customFormat="1" ht="28.15" customHeight="1" x14ac:dyDescent="0.25">
      <c r="A22" s="88" t="s">
        <v>26</v>
      </c>
      <c r="B22" s="17">
        <f t="shared" si="0"/>
        <v>2</v>
      </c>
      <c r="C22" s="6">
        <f t="shared" si="1"/>
        <v>2</v>
      </c>
      <c r="D22" s="6">
        <f t="shared" si="1"/>
        <v>0</v>
      </c>
      <c r="E22" s="6">
        <f t="shared" si="4"/>
        <v>23</v>
      </c>
      <c r="F22" s="6">
        <f t="shared" si="2"/>
        <v>23</v>
      </c>
      <c r="G22" s="6">
        <f t="shared" si="2"/>
        <v>0</v>
      </c>
      <c r="H22" s="6">
        <f t="shared" si="5"/>
        <v>0</v>
      </c>
      <c r="I22" s="7">
        <v>0</v>
      </c>
      <c r="J22" s="7">
        <v>0</v>
      </c>
      <c r="K22" s="7">
        <f t="shared" si="6"/>
        <v>0</v>
      </c>
      <c r="L22" s="7">
        <v>0</v>
      </c>
      <c r="M22" s="21">
        <v>0</v>
      </c>
      <c r="N22" s="21">
        <f t="shared" si="7"/>
        <v>0</v>
      </c>
      <c r="O22" s="7">
        <v>0</v>
      </c>
      <c r="P22" s="7">
        <v>0</v>
      </c>
      <c r="Q22" s="7">
        <f t="shared" si="8"/>
        <v>0</v>
      </c>
      <c r="R22" s="7">
        <v>0</v>
      </c>
      <c r="S22" s="7">
        <v>0</v>
      </c>
      <c r="T22" s="7">
        <f t="shared" si="9"/>
        <v>2</v>
      </c>
      <c r="U22" s="7">
        <v>2</v>
      </c>
      <c r="V22" s="7">
        <v>0</v>
      </c>
      <c r="W22" s="7">
        <f t="shared" si="10"/>
        <v>23</v>
      </c>
      <c r="X22" s="7">
        <v>23</v>
      </c>
      <c r="Y22" s="7">
        <v>0</v>
      </c>
      <c r="Z22" s="7">
        <f t="shared" si="11"/>
        <v>0</v>
      </c>
      <c r="AA22" s="7">
        <v>0</v>
      </c>
      <c r="AB22" s="7">
        <v>0</v>
      </c>
      <c r="AC22" s="7">
        <f t="shared" si="12"/>
        <v>0</v>
      </c>
      <c r="AD22" s="7">
        <v>0</v>
      </c>
      <c r="AE22" s="21">
        <v>0</v>
      </c>
      <c r="AF22" s="88" t="s">
        <v>26</v>
      </c>
      <c r="AG22" s="26">
        <f t="shared" si="3"/>
        <v>100</v>
      </c>
      <c r="AH22" s="25">
        <f t="shared" si="22"/>
        <v>100</v>
      </c>
      <c r="AI22" s="6">
        <f t="shared" ref="AI22:AI27" si="42">AO22+AU22+BA22+BG22</f>
        <v>0</v>
      </c>
      <c r="AJ22" s="25">
        <f t="shared" si="13"/>
        <v>100</v>
      </c>
      <c r="AK22" s="25">
        <f t="shared" si="24"/>
        <v>100</v>
      </c>
      <c r="AL22" s="6">
        <f t="shared" ref="AL22:AL27" si="43">AR22+AX22+BD22+BJ22</f>
        <v>0</v>
      </c>
      <c r="AM22" s="6">
        <f t="shared" si="14"/>
        <v>0</v>
      </c>
      <c r="AN22" s="7">
        <v>0</v>
      </c>
      <c r="AO22" s="7">
        <v>0</v>
      </c>
      <c r="AP22" s="7">
        <f t="shared" si="15"/>
        <v>0</v>
      </c>
      <c r="AQ22" s="7">
        <v>0</v>
      </c>
      <c r="AR22" s="21">
        <v>0</v>
      </c>
      <c r="AS22" s="21">
        <f t="shared" si="16"/>
        <v>0</v>
      </c>
      <c r="AT22" s="7">
        <v>0</v>
      </c>
      <c r="AU22" s="7">
        <v>0</v>
      </c>
      <c r="AV22" s="7">
        <f t="shared" si="17"/>
        <v>0</v>
      </c>
      <c r="AW22" s="7">
        <v>0</v>
      </c>
      <c r="AX22" s="7">
        <v>0</v>
      </c>
      <c r="AY22" s="24">
        <f t="shared" si="18"/>
        <v>100</v>
      </c>
      <c r="AZ22" s="24">
        <f t="shared" si="38"/>
        <v>100</v>
      </c>
      <c r="BA22" s="7">
        <v>0</v>
      </c>
      <c r="BB22" s="24">
        <f t="shared" si="19"/>
        <v>100</v>
      </c>
      <c r="BC22" s="24">
        <f t="shared" si="39"/>
        <v>100</v>
      </c>
      <c r="BD22" s="7">
        <v>0</v>
      </c>
      <c r="BE22" s="7">
        <f t="shared" si="20"/>
        <v>0</v>
      </c>
      <c r="BF22" s="7">
        <v>0</v>
      </c>
      <c r="BG22" s="7">
        <v>0</v>
      </c>
      <c r="BH22" s="7">
        <f t="shared" si="21"/>
        <v>0</v>
      </c>
      <c r="BI22" s="7">
        <v>0</v>
      </c>
      <c r="BJ22" s="21">
        <v>0</v>
      </c>
    </row>
    <row r="23" spans="1:62" s="1" customFormat="1" ht="28.15" customHeight="1" x14ac:dyDescent="0.25">
      <c r="A23" s="88" t="s">
        <v>27</v>
      </c>
      <c r="B23" s="17">
        <f t="shared" si="0"/>
        <v>1</v>
      </c>
      <c r="C23" s="6">
        <f t="shared" si="1"/>
        <v>1</v>
      </c>
      <c r="D23" s="6">
        <f t="shared" si="1"/>
        <v>0</v>
      </c>
      <c r="E23" s="6">
        <f t="shared" si="4"/>
        <v>13</v>
      </c>
      <c r="F23" s="6">
        <f t="shared" si="2"/>
        <v>13</v>
      </c>
      <c r="G23" s="6">
        <f t="shared" si="2"/>
        <v>0</v>
      </c>
      <c r="H23" s="6">
        <f t="shared" si="5"/>
        <v>0</v>
      </c>
      <c r="I23" s="7">
        <v>0</v>
      </c>
      <c r="J23" s="7">
        <v>0</v>
      </c>
      <c r="K23" s="7">
        <f t="shared" si="6"/>
        <v>0</v>
      </c>
      <c r="L23" s="7">
        <v>0</v>
      </c>
      <c r="M23" s="21">
        <v>0</v>
      </c>
      <c r="N23" s="21">
        <f t="shared" si="7"/>
        <v>1</v>
      </c>
      <c r="O23" s="7">
        <v>1</v>
      </c>
      <c r="P23" s="7">
        <v>0</v>
      </c>
      <c r="Q23" s="7">
        <f t="shared" si="8"/>
        <v>13</v>
      </c>
      <c r="R23" s="7">
        <v>13</v>
      </c>
      <c r="S23" s="7">
        <v>0</v>
      </c>
      <c r="T23" s="7">
        <f t="shared" si="9"/>
        <v>0</v>
      </c>
      <c r="U23" s="7">
        <v>0</v>
      </c>
      <c r="V23" s="7">
        <v>0</v>
      </c>
      <c r="W23" s="7">
        <f t="shared" si="10"/>
        <v>0</v>
      </c>
      <c r="X23" s="7">
        <v>0</v>
      </c>
      <c r="Y23" s="7">
        <v>0</v>
      </c>
      <c r="Z23" s="7">
        <f t="shared" si="11"/>
        <v>0</v>
      </c>
      <c r="AA23" s="7">
        <v>0</v>
      </c>
      <c r="AB23" s="7">
        <v>0</v>
      </c>
      <c r="AC23" s="7">
        <f t="shared" si="12"/>
        <v>0</v>
      </c>
      <c r="AD23" s="7">
        <v>0</v>
      </c>
      <c r="AE23" s="21">
        <v>0</v>
      </c>
      <c r="AF23" s="88" t="s">
        <v>27</v>
      </c>
      <c r="AG23" s="26">
        <f t="shared" si="3"/>
        <v>100</v>
      </c>
      <c r="AH23" s="25">
        <f t="shared" si="22"/>
        <v>100</v>
      </c>
      <c r="AI23" s="39">
        <f>D23/B23*100</f>
        <v>0</v>
      </c>
      <c r="AJ23" s="25">
        <f t="shared" si="13"/>
        <v>100</v>
      </c>
      <c r="AK23" s="25">
        <f t="shared" si="24"/>
        <v>100</v>
      </c>
      <c r="AL23" s="39">
        <f>G23/E23*100</f>
        <v>0</v>
      </c>
      <c r="AM23" s="6">
        <f t="shared" si="14"/>
        <v>0</v>
      </c>
      <c r="AN23" s="7">
        <v>0</v>
      </c>
      <c r="AO23" s="7">
        <v>0</v>
      </c>
      <c r="AP23" s="7">
        <f t="shared" si="15"/>
        <v>0</v>
      </c>
      <c r="AQ23" s="7">
        <v>0</v>
      </c>
      <c r="AR23" s="21">
        <v>0</v>
      </c>
      <c r="AS23" s="29">
        <f t="shared" si="16"/>
        <v>100</v>
      </c>
      <c r="AT23" s="24">
        <f>O23/N23*100</f>
        <v>100</v>
      </c>
      <c r="AU23" s="7">
        <f>P23/N23*100</f>
        <v>0</v>
      </c>
      <c r="AV23" s="24">
        <f t="shared" si="17"/>
        <v>100</v>
      </c>
      <c r="AW23" s="24">
        <f>R23/Q23*100</f>
        <v>100</v>
      </c>
      <c r="AX23" s="7">
        <f>S23/Q23*100</f>
        <v>0</v>
      </c>
      <c r="AY23" s="7">
        <f t="shared" si="18"/>
        <v>0</v>
      </c>
      <c r="AZ23" s="7">
        <v>0</v>
      </c>
      <c r="BA23" s="7">
        <v>0</v>
      </c>
      <c r="BB23" s="7">
        <f t="shared" si="19"/>
        <v>0</v>
      </c>
      <c r="BC23" s="7">
        <v>0</v>
      </c>
      <c r="BD23" s="7">
        <v>0</v>
      </c>
      <c r="BE23" s="7">
        <f t="shared" si="20"/>
        <v>0</v>
      </c>
      <c r="BF23" s="7">
        <v>0</v>
      </c>
      <c r="BG23" s="7">
        <v>0</v>
      </c>
      <c r="BH23" s="7">
        <f t="shared" si="21"/>
        <v>0</v>
      </c>
      <c r="BI23" s="7">
        <v>0</v>
      </c>
      <c r="BJ23" s="21">
        <v>0</v>
      </c>
    </row>
    <row r="24" spans="1:62" s="1" customFormat="1" ht="28.15" customHeight="1" x14ac:dyDescent="0.25">
      <c r="A24" s="88" t="s">
        <v>28</v>
      </c>
      <c r="B24" s="17">
        <f t="shared" si="0"/>
        <v>0</v>
      </c>
      <c r="C24" s="6">
        <f t="shared" si="1"/>
        <v>0</v>
      </c>
      <c r="D24" s="6">
        <f t="shared" si="1"/>
        <v>0</v>
      </c>
      <c r="E24" s="6">
        <f t="shared" si="4"/>
        <v>0</v>
      </c>
      <c r="F24" s="6">
        <f t="shared" si="2"/>
        <v>0</v>
      </c>
      <c r="G24" s="6">
        <f t="shared" si="2"/>
        <v>0</v>
      </c>
      <c r="H24" s="6">
        <f t="shared" si="5"/>
        <v>0</v>
      </c>
      <c r="I24" s="7">
        <v>0</v>
      </c>
      <c r="J24" s="7">
        <v>0</v>
      </c>
      <c r="K24" s="7">
        <f t="shared" si="6"/>
        <v>0</v>
      </c>
      <c r="L24" s="7">
        <v>0</v>
      </c>
      <c r="M24" s="21">
        <v>0</v>
      </c>
      <c r="N24" s="21">
        <f t="shared" si="7"/>
        <v>0</v>
      </c>
      <c r="O24" s="7">
        <v>0</v>
      </c>
      <c r="P24" s="7">
        <v>0</v>
      </c>
      <c r="Q24" s="7">
        <f t="shared" si="8"/>
        <v>0</v>
      </c>
      <c r="R24" s="7">
        <v>0</v>
      </c>
      <c r="S24" s="7">
        <v>0</v>
      </c>
      <c r="T24" s="7">
        <f t="shared" si="9"/>
        <v>0</v>
      </c>
      <c r="U24" s="7">
        <v>0</v>
      </c>
      <c r="V24" s="7">
        <v>0</v>
      </c>
      <c r="W24" s="7">
        <f t="shared" si="10"/>
        <v>0</v>
      </c>
      <c r="X24" s="7">
        <v>0</v>
      </c>
      <c r="Y24" s="7">
        <v>0</v>
      </c>
      <c r="Z24" s="7">
        <f t="shared" si="11"/>
        <v>0</v>
      </c>
      <c r="AA24" s="7">
        <v>0</v>
      </c>
      <c r="AB24" s="7">
        <v>0</v>
      </c>
      <c r="AC24" s="7">
        <f t="shared" si="12"/>
        <v>0</v>
      </c>
      <c r="AD24" s="7">
        <v>0</v>
      </c>
      <c r="AE24" s="21">
        <v>0</v>
      </c>
      <c r="AF24" s="88" t="s">
        <v>28</v>
      </c>
      <c r="AG24" s="17">
        <f t="shared" si="3"/>
        <v>0</v>
      </c>
      <c r="AH24" s="6">
        <f>AN24+AT24+AZ24+BF24</f>
        <v>0</v>
      </c>
      <c r="AI24" s="6">
        <f t="shared" si="42"/>
        <v>0</v>
      </c>
      <c r="AJ24" s="6">
        <f t="shared" si="13"/>
        <v>0</v>
      </c>
      <c r="AK24" s="6">
        <f>AQ24+AW24+BC24+BI24</f>
        <v>0</v>
      </c>
      <c r="AL24" s="6">
        <f t="shared" si="43"/>
        <v>0</v>
      </c>
      <c r="AM24" s="6">
        <f t="shared" si="14"/>
        <v>0</v>
      </c>
      <c r="AN24" s="7">
        <v>0</v>
      </c>
      <c r="AO24" s="7">
        <v>0</v>
      </c>
      <c r="AP24" s="7">
        <f t="shared" si="15"/>
        <v>0</v>
      </c>
      <c r="AQ24" s="7">
        <v>0</v>
      </c>
      <c r="AR24" s="21">
        <v>0</v>
      </c>
      <c r="AS24" s="21">
        <f t="shared" si="16"/>
        <v>0</v>
      </c>
      <c r="AT24" s="7">
        <v>0</v>
      </c>
      <c r="AU24" s="7">
        <v>0</v>
      </c>
      <c r="AV24" s="7">
        <f t="shared" si="17"/>
        <v>0</v>
      </c>
      <c r="AW24" s="7">
        <v>0</v>
      </c>
      <c r="AX24" s="7">
        <v>0</v>
      </c>
      <c r="AY24" s="7">
        <f t="shared" si="18"/>
        <v>0</v>
      </c>
      <c r="AZ24" s="7">
        <v>0</v>
      </c>
      <c r="BA24" s="7">
        <v>0</v>
      </c>
      <c r="BB24" s="7">
        <f t="shared" si="19"/>
        <v>0</v>
      </c>
      <c r="BC24" s="7">
        <v>0</v>
      </c>
      <c r="BD24" s="7">
        <v>0</v>
      </c>
      <c r="BE24" s="7">
        <f t="shared" si="20"/>
        <v>0</v>
      </c>
      <c r="BF24" s="7">
        <v>0</v>
      </c>
      <c r="BG24" s="7">
        <v>0</v>
      </c>
      <c r="BH24" s="7">
        <f t="shared" si="21"/>
        <v>0</v>
      </c>
      <c r="BI24" s="7">
        <v>0</v>
      </c>
      <c r="BJ24" s="21">
        <v>0</v>
      </c>
    </row>
    <row r="25" spans="1:62" s="1" customFormat="1" ht="28.15" customHeight="1" x14ac:dyDescent="0.25">
      <c r="A25" s="88" t="s">
        <v>29</v>
      </c>
      <c r="B25" s="17">
        <f t="shared" si="0"/>
        <v>0</v>
      </c>
      <c r="C25" s="6">
        <f t="shared" si="1"/>
        <v>0</v>
      </c>
      <c r="D25" s="6">
        <f t="shared" si="1"/>
        <v>0</v>
      </c>
      <c r="E25" s="6">
        <f t="shared" si="4"/>
        <v>0</v>
      </c>
      <c r="F25" s="6">
        <f t="shared" si="2"/>
        <v>0</v>
      </c>
      <c r="G25" s="6">
        <f t="shared" si="2"/>
        <v>0</v>
      </c>
      <c r="H25" s="6">
        <f t="shared" si="5"/>
        <v>0</v>
      </c>
      <c r="I25" s="7">
        <v>0</v>
      </c>
      <c r="J25" s="7">
        <v>0</v>
      </c>
      <c r="K25" s="7">
        <f t="shared" si="6"/>
        <v>0</v>
      </c>
      <c r="L25" s="7">
        <v>0</v>
      </c>
      <c r="M25" s="21">
        <v>0</v>
      </c>
      <c r="N25" s="21">
        <f t="shared" si="7"/>
        <v>0</v>
      </c>
      <c r="O25" s="7">
        <v>0</v>
      </c>
      <c r="P25" s="7">
        <v>0</v>
      </c>
      <c r="Q25" s="7">
        <f t="shared" si="8"/>
        <v>0</v>
      </c>
      <c r="R25" s="7">
        <v>0</v>
      </c>
      <c r="S25" s="7">
        <v>0</v>
      </c>
      <c r="T25" s="7">
        <f t="shared" si="9"/>
        <v>0</v>
      </c>
      <c r="U25" s="7">
        <v>0</v>
      </c>
      <c r="V25" s="7">
        <v>0</v>
      </c>
      <c r="W25" s="7">
        <f t="shared" si="10"/>
        <v>0</v>
      </c>
      <c r="X25" s="7">
        <v>0</v>
      </c>
      <c r="Y25" s="7">
        <v>0</v>
      </c>
      <c r="Z25" s="7">
        <f t="shared" si="11"/>
        <v>0</v>
      </c>
      <c r="AA25" s="7">
        <v>0</v>
      </c>
      <c r="AB25" s="7">
        <v>0</v>
      </c>
      <c r="AC25" s="7">
        <f t="shared" si="12"/>
        <v>0</v>
      </c>
      <c r="AD25" s="7">
        <v>0</v>
      </c>
      <c r="AE25" s="21">
        <v>0</v>
      </c>
      <c r="AF25" s="88" t="s">
        <v>29</v>
      </c>
      <c r="AG25" s="17">
        <f t="shared" si="3"/>
        <v>0</v>
      </c>
      <c r="AH25" s="6">
        <f>AN25+AT25+AZ25+BF25</f>
        <v>0</v>
      </c>
      <c r="AI25" s="6">
        <f t="shared" si="42"/>
        <v>0</v>
      </c>
      <c r="AJ25" s="6">
        <f t="shared" si="13"/>
        <v>0</v>
      </c>
      <c r="AK25" s="6">
        <f>AQ25+AW25+BC25+BI25</f>
        <v>0</v>
      </c>
      <c r="AL25" s="6">
        <f t="shared" si="43"/>
        <v>0</v>
      </c>
      <c r="AM25" s="6">
        <f t="shared" si="14"/>
        <v>0</v>
      </c>
      <c r="AN25" s="7">
        <v>0</v>
      </c>
      <c r="AO25" s="7">
        <v>0</v>
      </c>
      <c r="AP25" s="7">
        <f t="shared" si="15"/>
        <v>0</v>
      </c>
      <c r="AQ25" s="7">
        <v>0</v>
      </c>
      <c r="AR25" s="21">
        <v>0</v>
      </c>
      <c r="AS25" s="21">
        <f t="shared" si="16"/>
        <v>0</v>
      </c>
      <c r="AT25" s="7">
        <v>0</v>
      </c>
      <c r="AU25" s="7">
        <v>0</v>
      </c>
      <c r="AV25" s="7">
        <f t="shared" si="17"/>
        <v>0</v>
      </c>
      <c r="AW25" s="7">
        <v>0</v>
      </c>
      <c r="AX25" s="7">
        <v>0</v>
      </c>
      <c r="AY25" s="7">
        <f t="shared" si="18"/>
        <v>0</v>
      </c>
      <c r="AZ25" s="7">
        <v>0</v>
      </c>
      <c r="BA25" s="7">
        <v>0</v>
      </c>
      <c r="BB25" s="7">
        <f t="shared" si="19"/>
        <v>0</v>
      </c>
      <c r="BC25" s="7">
        <v>0</v>
      </c>
      <c r="BD25" s="7">
        <v>0</v>
      </c>
      <c r="BE25" s="7">
        <f t="shared" si="20"/>
        <v>0</v>
      </c>
      <c r="BF25" s="7">
        <v>0</v>
      </c>
      <c r="BG25" s="7">
        <v>0</v>
      </c>
      <c r="BH25" s="7">
        <f t="shared" si="21"/>
        <v>0</v>
      </c>
      <c r="BI25" s="7">
        <v>0</v>
      </c>
      <c r="BJ25" s="21">
        <v>0</v>
      </c>
    </row>
    <row r="26" spans="1:62" s="1" customFormat="1" ht="28.15" customHeight="1" x14ac:dyDescent="0.25">
      <c r="A26" s="88" t="s">
        <v>30</v>
      </c>
      <c r="B26" s="17">
        <f t="shared" si="0"/>
        <v>0</v>
      </c>
      <c r="C26" s="6">
        <f t="shared" si="1"/>
        <v>0</v>
      </c>
      <c r="D26" s="6">
        <f t="shared" si="1"/>
        <v>0</v>
      </c>
      <c r="E26" s="6">
        <f t="shared" si="4"/>
        <v>0</v>
      </c>
      <c r="F26" s="6">
        <f t="shared" si="2"/>
        <v>0</v>
      </c>
      <c r="G26" s="6">
        <f t="shared" si="2"/>
        <v>0</v>
      </c>
      <c r="H26" s="6">
        <f t="shared" si="5"/>
        <v>0</v>
      </c>
      <c r="I26" s="7">
        <v>0</v>
      </c>
      <c r="J26" s="7">
        <v>0</v>
      </c>
      <c r="K26" s="7">
        <f t="shared" si="6"/>
        <v>0</v>
      </c>
      <c r="L26" s="7">
        <v>0</v>
      </c>
      <c r="M26" s="21">
        <v>0</v>
      </c>
      <c r="N26" s="21">
        <f t="shared" si="7"/>
        <v>0</v>
      </c>
      <c r="O26" s="7">
        <v>0</v>
      </c>
      <c r="P26" s="7">
        <v>0</v>
      </c>
      <c r="Q26" s="7">
        <f t="shared" si="8"/>
        <v>0</v>
      </c>
      <c r="R26" s="7">
        <v>0</v>
      </c>
      <c r="S26" s="7">
        <v>0</v>
      </c>
      <c r="T26" s="7">
        <f t="shared" si="9"/>
        <v>0</v>
      </c>
      <c r="U26" s="7">
        <v>0</v>
      </c>
      <c r="V26" s="7">
        <v>0</v>
      </c>
      <c r="W26" s="7">
        <f t="shared" si="10"/>
        <v>0</v>
      </c>
      <c r="X26" s="7">
        <v>0</v>
      </c>
      <c r="Y26" s="7">
        <v>0</v>
      </c>
      <c r="Z26" s="7">
        <f t="shared" si="11"/>
        <v>0</v>
      </c>
      <c r="AA26" s="7">
        <v>0</v>
      </c>
      <c r="AB26" s="7">
        <v>0</v>
      </c>
      <c r="AC26" s="7">
        <f t="shared" si="12"/>
        <v>0</v>
      </c>
      <c r="AD26" s="7">
        <v>0</v>
      </c>
      <c r="AE26" s="21">
        <v>0</v>
      </c>
      <c r="AF26" s="88" t="s">
        <v>30</v>
      </c>
      <c r="AG26" s="17">
        <f t="shared" si="3"/>
        <v>0</v>
      </c>
      <c r="AH26" s="6">
        <f>AN26+AT26+AZ26+BF26</f>
        <v>0</v>
      </c>
      <c r="AI26" s="6">
        <f t="shared" si="42"/>
        <v>0</v>
      </c>
      <c r="AJ26" s="6">
        <f t="shared" si="13"/>
        <v>0</v>
      </c>
      <c r="AK26" s="6">
        <f>AQ26+AW26+BC26+BI26</f>
        <v>0</v>
      </c>
      <c r="AL26" s="6">
        <f t="shared" si="43"/>
        <v>0</v>
      </c>
      <c r="AM26" s="6">
        <f t="shared" si="14"/>
        <v>0</v>
      </c>
      <c r="AN26" s="7">
        <v>0</v>
      </c>
      <c r="AO26" s="7">
        <v>0</v>
      </c>
      <c r="AP26" s="7">
        <f t="shared" si="15"/>
        <v>0</v>
      </c>
      <c r="AQ26" s="7">
        <v>0</v>
      </c>
      <c r="AR26" s="21">
        <v>0</v>
      </c>
      <c r="AS26" s="21">
        <f t="shared" si="16"/>
        <v>0</v>
      </c>
      <c r="AT26" s="7">
        <v>0</v>
      </c>
      <c r="AU26" s="7">
        <v>0</v>
      </c>
      <c r="AV26" s="7">
        <f t="shared" si="17"/>
        <v>0</v>
      </c>
      <c r="AW26" s="7">
        <v>0</v>
      </c>
      <c r="AX26" s="7">
        <v>0</v>
      </c>
      <c r="AY26" s="7">
        <f t="shared" si="18"/>
        <v>0</v>
      </c>
      <c r="AZ26" s="7">
        <v>0</v>
      </c>
      <c r="BA26" s="7">
        <v>0</v>
      </c>
      <c r="BB26" s="7">
        <f t="shared" si="19"/>
        <v>0</v>
      </c>
      <c r="BC26" s="7">
        <v>0</v>
      </c>
      <c r="BD26" s="7">
        <v>0</v>
      </c>
      <c r="BE26" s="7">
        <f t="shared" si="20"/>
        <v>0</v>
      </c>
      <c r="BF26" s="7">
        <v>0</v>
      </c>
      <c r="BG26" s="7">
        <v>0</v>
      </c>
      <c r="BH26" s="7">
        <f t="shared" si="21"/>
        <v>0</v>
      </c>
      <c r="BI26" s="7">
        <v>0</v>
      </c>
      <c r="BJ26" s="21">
        <v>0</v>
      </c>
    </row>
    <row r="27" spans="1:62" ht="28.15" customHeight="1" thickBot="1" x14ac:dyDescent="0.3">
      <c r="A27" s="85" t="s">
        <v>31</v>
      </c>
      <c r="B27" s="19">
        <f t="shared" si="0"/>
        <v>0</v>
      </c>
      <c r="C27" s="8">
        <f t="shared" si="1"/>
        <v>0</v>
      </c>
      <c r="D27" s="8">
        <f t="shared" si="1"/>
        <v>0</v>
      </c>
      <c r="E27" s="8">
        <f>SUM(F27:G27)</f>
        <v>0</v>
      </c>
      <c r="F27" s="8">
        <f t="shared" si="2"/>
        <v>0</v>
      </c>
      <c r="G27" s="8">
        <f t="shared" si="2"/>
        <v>0</v>
      </c>
      <c r="H27" s="8">
        <f t="shared" si="5"/>
        <v>0</v>
      </c>
      <c r="I27" s="9">
        <v>0</v>
      </c>
      <c r="J27" s="9">
        <v>0</v>
      </c>
      <c r="K27" s="9">
        <f t="shared" si="6"/>
        <v>0</v>
      </c>
      <c r="L27" s="9">
        <v>0</v>
      </c>
      <c r="M27" s="27">
        <v>0</v>
      </c>
      <c r="N27" s="22">
        <f t="shared" si="7"/>
        <v>0</v>
      </c>
      <c r="O27" s="10">
        <v>0</v>
      </c>
      <c r="P27" s="10">
        <v>0</v>
      </c>
      <c r="Q27" s="9">
        <f t="shared" si="8"/>
        <v>0</v>
      </c>
      <c r="R27" s="10">
        <v>0</v>
      </c>
      <c r="S27" s="10">
        <v>0</v>
      </c>
      <c r="T27" s="9">
        <f t="shared" si="9"/>
        <v>0</v>
      </c>
      <c r="U27" s="10">
        <v>0</v>
      </c>
      <c r="V27" s="10">
        <v>0</v>
      </c>
      <c r="W27" s="9">
        <f t="shared" si="10"/>
        <v>0</v>
      </c>
      <c r="X27" s="10">
        <v>0</v>
      </c>
      <c r="Y27" s="10">
        <v>0</v>
      </c>
      <c r="Z27" s="9">
        <f t="shared" si="11"/>
        <v>0</v>
      </c>
      <c r="AA27" s="7">
        <v>0</v>
      </c>
      <c r="AB27" s="7">
        <v>0</v>
      </c>
      <c r="AC27" s="7">
        <f t="shared" si="12"/>
        <v>0</v>
      </c>
      <c r="AD27" s="7">
        <v>0</v>
      </c>
      <c r="AE27" s="21">
        <v>0</v>
      </c>
      <c r="AF27" s="85" t="s">
        <v>31</v>
      </c>
      <c r="AG27" s="19">
        <f t="shared" si="3"/>
        <v>0</v>
      </c>
      <c r="AH27" s="8">
        <f>AN27+AT27+AZ27+BF27</f>
        <v>0</v>
      </c>
      <c r="AI27" s="8">
        <f t="shared" si="42"/>
        <v>0</v>
      </c>
      <c r="AJ27" s="8">
        <f>SUM(AK27:AL27)</f>
        <v>0</v>
      </c>
      <c r="AK27" s="8">
        <f>AQ27+AW27+BC27+BI27</f>
        <v>0</v>
      </c>
      <c r="AL27" s="8">
        <f t="shared" si="43"/>
        <v>0</v>
      </c>
      <c r="AM27" s="8">
        <f t="shared" si="14"/>
        <v>0</v>
      </c>
      <c r="AN27" s="9">
        <v>0</v>
      </c>
      <c r="AO27" s="9">
        <v>0</v>
      </c>
      <c r="AP27" s="9">
        <f t="shared" si="15"/>
        <v>0</v>
      </c>
      <c r="AQ27" s="9">
        <v>0</v>
      </c>
      <c r="AR27" s="27">
        <v>0</v>
      </c>
      <c r="AS27" s="22">
        <f t="shared" si="16"/>
        <v>0</v>
      </c>
      <c r="AT27" s="9">
        <v>0</v>
      </c>
      <c r="AU27" s="9">
        <v>0</v>
      </c>
      <c r="AV27" s="9">
        <f t="shared" si="17"/>
        <v>0</v>
      </c>
      <c r="AW27" s="9">
        <v>0</v>
      </c>
      <c r="AX27" s="9">
        <v>0</v>
      </c>
      <c r="AY27" s="9">
        <f t="shared" si="18"/>
        <v>0</v>
      </c>
      <c r="AZ27" s="9">
        <v>0</v>
      </c>
      <c r="BA27" s="9">
        <v>0</v>
      </c>
      <c r="BB27" s="9">
        <f t="shared" si="19"/>
        <v>0</v>
      </c>
      <c r="BC27" s="9">
        <v>0</v>
      </c>
      <c r="BD27" s="9">
        <v>0</v>
      </c>
      <c r="BE27" s="9">
        <f t="shared" si="20"/>
        <v>0</v>
      </c>
      <c r="BF27" s="10">
        <v>0</v>
      </c>
      <c r="BG27" s="10">
        <v>0</v>
      </c>
      <c r="BH27" s="7">
        <f t="shared" si="21"/>
        <v>0</v>
      </c>
      <c r="BI27" s="7">
        <v>0</v>
      </c>
      <c r="BJ27" s="21">
        <v>0</v>
      </c>
    </row>
    <row r="28" spans="1:62" ht="25.15" customHeight="1" x14ac:dyDescent="0.25">
      <c r="A28" s="1" t="s">
        <v>32</v>
      </c>
      <c r="B28" s="1"/>
      <c r="C28" s="1"/>
      <c r="D28" s="1"/>
      <c r="E28" s="1"/>
      <c r="F28" s="1"/>
      <c r="G28" s="1"/>
      <c r="H28" s="1"/>
      <c r="I28" s="12"/>
      <c r="J28" s="12"/>
      <c r="K28" s="12"/>
      <c r="L28" s="12"/>
      <c r="M28" s="12"/>
      <c r="N28" s="12"/>
      <c r="AA28" s="124"/>
      <c r="AB28" s="114"/>
      <c r="AC28" s="114"/>
      <c r="AD28" s="114"/>
      <c r="AE28" s="114"/>
      <c r="AF28" s="1" t="s">
        <v>32</v>
      </c>
      <c r="AG28" s="1"/>
      <c r="AH28" s="1"/>
      <c r="AI28" s="1"/>
      <c r="AJ28" s="1"/>
      <c r="AK28" s="1"/>
      <c r="AL28" s="1"/>
      <c r="AM28" s="1"/>
      <c r="AN28" s="12"/>
      <c r="AO28" s="12"/>
      <c r="AP28" s="12"/>
      <c r="AQ28" s="12"/>
      <c r="AR28" s="12"/>
      <c r="AS28" s="12"/>
      <c r="BF28" s="124"/>
      <c r="BG28" s="114"/>
      <c r="BH28" s="114"/>
      <c r="BI28" s="114"/>
      <c r="BJ28" s="114"/>
    </row>
    <row r="29" spans="1:62" x14ac:dyDescent="0.25">
      <c r="A29" s="1" t="s">
        <v>33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AF29" s="1" t="s">
        <v>33</v>
      </c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</row>
  </sheetData>
  <mergeCells count="40">
    <mergeCell ref="BE3:BJ3"/>
    <mergeCell ref="AG4:AI4"/>
    <mergeCell ref="W4:Y4"/>
    <mergeCell ref="Z4:AB4"/>
    <mergeCell ref="AA28:AE28"/>
    <mergeCell ref="BF28:BJ28"/>
    <mergeCell ref="AS4:AU4"/>
    <mergeCell ref="AV4:AX4"/>
    <mergeCell ref="AY4:BA4"/>
    <mergeCell ref="BB4:BD4"/>
    <mergeCell ref="BE4:BG4"/>
    <mergeCell ref="BH4:BJ4"/>
    <mergeCell ref="AC4:AE4"/>
    <mergeCell ref="AF3:AF5"/>
    <mergeCell ref="AG3:AL3"/>
    <mergeCell ref="AM3:AR3"/>
    <mergeCell ref="AS3:AX3"/>
    <mergeCell ref="AY3:BD3"/>
    <mergeCell ref="AJ4:AL4"/>
    <mergeCell ref="AM4:AO4"/>
    <mergeCell ref="AP4:AR4"/>
    <mergeCell ref="A3:A5"/>
    <mergeCell ref="B3:G3"/>
    <mergeCell ref="H3:M3"/>
    <mergeCell ref="N3:S3"/>
    <mergeCell ref="T3:Y3"/>
    <mergeCell ref="Z3:AE3"/>
    <mergeCell ref="B4:D4"/>
    <mergeCell ref="E4:G4"/>
    <mergeCell ref="H4:J4"/>
    <mergeCell ref="K4:M4"/>
    <mergeCell ref="N4:P4"/>
    <mergeCell ref="Q4:S4"/>
    <mergeCell ref="T4:V4"/>
    <mergeCell ref="A1:AE1"/>
    <mergeCell ref="AF1:BJ1"/>
    <mergeCell ref="N2:Q2"/>
    <mergeCell ref="AA2:AE2"/>
    <mergeCell ref="AR2:AV2"/>
    <mergeCell ref="BF2:BJ2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8" scale="62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E5504-7EDE-4883-AD7D-528544D8CE1D}">
  <dimension ref="A1:BJ29"/>
  <sheetViews>
    <sheetView zoomScaleNormal="100" workbookViewId="0">
      <pane xSplit="1" ySplit="6" topLeftCell="AO7" activePane="bottomRight" state="frozen"/>
      <selection pane="topRight" activeCell="B1" sqref="B1"/>
      <selection pane="bottomLeft" activeCell="A7" sqref="A7"/>
      <selection pane="bottomRight" activeCell="AQ23" sqref="AQ23"/>
    </sheetView>
  </sheetViews>
  <sheetFormatPr defaultColWidth="8.875" defaultRowHeight="16.5" x14ac:dyDescent="0.25"/>
  <cols>
    <col min="1" max="1" width="12.75" style="11" customWidth="1"/>
    <col min="2" max="4" width="9.75" style="11" customWidth="1"/>
    <col min="5" max="7" width="11.75" style="11" customWidth="1"/>
    <col min="8" max="8" width="10.75" style="11" customWidth="1"/>
    <col min="9" max="10" width="9.75" style="11" customWidth="1"/>
    <col min="11" max="13" width="11.75" style="11" customWidth="1"/>
    <col min="14" max="31" width="9.75" style="11" customWidth="1"/>
    <col min="32" max="32" width="12.75" style="11" customWidth="1"/>
    <col min="33" max="62" width="9.75" style="11" customWidth="1"/>
    <col min="63" max="16384" width="8.875" style="11"/>
  </cols>
  <sheetData>
    <row r="1" spans="1:62" s="1" customFormat="1" ht="41.45" customHeight="1" x14ac:dyDescent="0.25">
      <c r="A1" s="121" t="s">
        <v>38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1"/>
      <c r="V1" s="121"/>
      <c r="W1" s="121"/>
      <c r="X1" s="121"/>
      <c r="Y1" s="121"/>
      <c r="Z1" s="121"/>
      <c r="AA1" s="121"/>
      <c r="AB1" s="121"/>
      <c r="AC1" s="121"/>
      <c r="AD1" s="121"/>
      <c r="AE1" s="121"/>
      <c r="AF1" s="121" t="s">
        <v>38</v>
      </c>
      <c r="AG1" s="121"/>
      <c r="AH1" s="121"/>
      <c r="AI1" s="121"/>
      <c r="AJ1" s="121"/>
      <c r="AK1" s="121"/>
      <c r="AL1" s="121"/>
      <c r="AM1" s="121"/>
      <c r="AN1" s="121"/>
      <c r="AO1" s="121"/>
      <c r="AP1" s="121"/>
      <c r="AQ1" s="121"/>
      <c r="AR1" s="121"/>
      <c r="AS1" s="121"/>
      <c r="AT1" s="121"/>
      <c r="AU1" s="121"/>
      <c r="AV1" s="121"/>
      <c r="AW1" s="121"/>
      <c r="AX1" s="121"/>
      <c r="AY1" s="121"/>
      <c r="AZ1" s="121"/>
      <c r="BA1" s="121"/>
      <c r="BB1" s="121"/>
      <c r="BC1" s="121"/>
      <c r="BD1" s="121"/>
      <c r="BE1" s="121"/>
      <c r="BF1" s="121"/>
      <c r="BG1" s="121"/>
      <c r="BH1" s="121"/>
      <c r="BI1" s="121"/>
      <c r="BJ1" s="121"/>
    </row>
    <row r="2" spans="1:62" s="1" customFormat="1" ht="25.15" customHeight="1" thickBot="1" x14ac:dyDescent="0.3">
      <c r="A2" s="89"/>
      <c r="B2" s="89"/>
      <c r="C2" s="89"/>
      <c r="D2" s="89"/>
      <c r="E2" s="89"/>
      <c r="F2" s="89"/>
      <c r="G2" s="89"/>
      <c r="H2" s="89"/>
      <c r="I2" s="2"/>
      <c r="J2" s="2"/>
      <c r="K2" s="2"/>
      <c r="L2" s="2"/>
      <c r="M2" s="2"/>
      <c r="N2" s="122" t="s">
        <v>69</v>
      </c>
      <c r="O2" s="122"/>
      <c r="P2" s="122"/>
      <c r="Q2" s="122"/>
      <c r="R2" s="2"/>
      <c r="S2" s="2"/>
      <c r="T2" s="2"/>
      <c r="U2" s="2"/>
      <c r="V2" s="2"/>
      <c r="W2" s="2"/>
      <c r="X2" s="2"/>
      <c r="Y2" s="2"/>
      <c r="Z2" s="2"/>
      <c r="AA2" s="123" t="s">
        <v>42</v>
      </c>
      <c r="AB2" s="123"/>
      <c r="AC2" s="123"/>
      <c r="AD2" s="123"/>
      <c r="AE2" s="123"/>
      <c r="AF2" s="89"/>
      <c r="AG2" s="89"/>
      <c r="AH2" s="89"/>
      <c r="AI2" s="89"/>
      <c r="AJ2" s="89"/>
      <c r="AK2" s="89"/>
      <c r="AL2" s="89"/>
      <c r="AM2" s="89"/>
      <c r="AN2" s="2"/>
      <c r="AO2" s="2"/>
      <c r="AP2" s="2"/>
      <c r="AQ2" s="2"/>
      <c r="AR2" s="123" t="s">
        <v>69</v>
      </c>
      <c r="AS2" s="123"/>
      <c r="AT2" s="123"/>
      <c r="AU2" s="123"/>
      <c r="AV2" s="123"/>
      <c r="AW2" s="2"/>
      <c r="AX2" s="2"/>
      <c r="AY2" s="2"/>
      <c r="AZ2" s="2"/>
      <c r="BA2" s="2"/>
      <c r="BB2" s="2"/>
      <c r="BC2" s="2"/>
      <c r="BD2" s="2"/>
      <c r="BE2" s="2"/>
      <c r="BF2" s="123" t="s">
        <v>43</v>
      </c>
      <c r="BG2" s="123"/>
      <c r="BH2" s="123"/>
      <c r="BI2" s="123"/>
      <c r="BJ2" s="123"/>
    </row>
    <row r="3" spans="1:62" s="1" customFormat="1" ht="28.15" customHeight="1" x14ac:dyDescent="0.25">
      <c r="A3" s="115" t="s">
        <v>37</v>
      </c>
      <c r="B3" s="118" t="s">
        <v>0</v>
      </c>
      <c r="C3" s="119"/>
      <c r="D3" s="119"/>
      <c r="E3" s="119"/>
      <c r="F3" s="119"/>
      <c r="G3" s="115"/>
      <c r="H3" s="109" t="s">
        <v>1</v>
      </c>
      <c r="I3" s="110"/>
      <c r="J3" s="110"/>
      <c r="K3" s="110"/>
      <c r="L3" s="110"/>
      <c r="M3" s="120"/>
      <c r="N3" s="109" t="s">
        <v>2</v>
      </c>
      <c r="O3" s="110"/>
      <c r="P3" s="110"/>
      <c r="Q3" s="110"/>
      <c r="R3" s="110"/>
      <c r="S3" s="120"/>
      <c r="T3" s="109" t="s">
        <v>3</v>
      </c>
      <c r="U3" s="110"/>
      <c r="V3" s="110"/>
      <c r="W3" s="110"/>
      <c r="X3" s="110"/>
      <c r="Y3" s="120"/>
      <c r="Z3" s="109" t="s">
        <v>46</v>
      </c>
      <c r="AA3" s="110"/>
      <c r="AB3" s="110"/>
      <c r="AC3" s="110"/>
      <c r="AD3" s="110"/>
      <c r="AE3" s="110"/>
      <c r="AF3" s="115" t="s">
        <v>37</v>
      </c>
      <c r="AG3" s="118" t="s">
        <v>0</v>
      </c>
      <c r="AH3" s="119"/>
      <c r="AI3" s="119"/>
      <c r="AJ3" s="119"/>
      <c r="AK3" s="119"/>
      <c r="AL3" s="115"/>
      <c r="AM3" s="109" t="s">
        <v>1</v>
      </c>
      <c r="AN3" s="110"/>
      <c r="AO3" s="110"/>
      <c r="AP3" s="110"/>
      <c r="AQ3" s="110"/>
      <c r="AR3" s="120"/>
      <c r="AS3" s="109" t="s">
        <v>2</v>
      </c>
      <c r="AT3" s="110"/>
      <c r="AU3" s="110"/>
      <c r="AV3" s="110"/>
      <c r="AW3" s="110"/>
      <c r="AX3" s="120"/>
      <c r="AY3" s="109" t="s">
        <v>3</v>
      </c>
      <c r="AZ3" s="110"/>
      <c r="BA3" s="110"/>
      <c r="BB3" s="110"/>
      <c r="BC3" s="110"/>
      <c r="BD3" s="120"/>
      <c r="BE3" s="109" t="s">
        <v>46</v>
      </c>
      <c r="BF3" s="110"/>
      <c r="BG3" s="110"/>
      <c r="BH3" s="110"/>
      <c r="BI3" s="110"/>
      <c r="BJ3" s="110"/>
    </row>
    <row r="4" spans="1:62" s="1" customFormat="1" ht="28.15" customHeight="1" x14ac:dyDescent="0.25">
      <c r="A4" s="116"/>
      <c r="B4" s="111" t="s">
        <v>5</v>
      </c>
      <c r="C4" s="112"/>
      <c r="D4" s="113"/>
      <c r="E4" s="111" t="s">
        <v>6</v>
      </c>
      <c r="F4" s="112"/>
      <c r="G4" s="113"/>
      <c r="H4" s="111" t="s">
        <v>5</v>
      </c>
      <c r="I4" s="112"/>
      <c r="J4" s="113"/>
      <c r="K4" s="111" t="s">
        <v>6</v>
      </c>
      <c r="L4" s="112"/>
      <c r="M4" s="113"/>
      <c r="N4" s="111" t="s">
        <v>5</v>
      </c>
      <c r="O4" s="112"/>
      <c r="P4" s="113"/>
      <c r="Q4" s="111" t="s">
        <v>6</v>
      </c>
      <c r="R4" s="112"/>
      <c r="S4" s="113"/>
      <c r="T4" s="111" t="s">
        <v>5</v>
      </c>
      <c r="U4" s="112"/>
      <c r="V4" s="113"/>
      <c r="W4" s="111" t="s">
        <v>6</v>
      </c>
      <c r="X4" s="112"/>
      <c r="Y4" s="113"/>
      <c r="Z4" s="111" t="s">
        <v>5</v>
      </c>
      <c r="AA4" s="112"/>
      <c r="AB4" s="113"/>
      <c r="AC4" s="111" t="s">
        <v>6</v>
      </c>
      <c r="AD4" s="112"/>
      <c r="AE4" s="112"/>
      <c r="AF4" s="116"/>
      <c r="AG4" s="111" t="s">
        <v>5</v>
      </c>
      <c r="AH4" s="112"/>
      <c r="AI4" s="113"/>
      <c r="AJ4" s="111" t="s">
        <v>6</v>
      </c>
      <c r="AK4" s="112"/>
      <c r="AL4" s="113"/>
      <c r="AM4" s="111" t="s">
        <v>5</v>
      </c>
      <c r="AN4" s="112"/>
      <c r="AO4" s="113"/>
      <c r="AP4" s="111" t="s">
        <v>6</v>
      </c>
      <c r="AQ4" s="112"/>
      <c r="AR4" s="113"/>
      <c r="AS4" s="111" t="s">
        <v>5</v>
      </c>
      <c r="AT4" s="112"/>
      <c r="AU4" s="113"/>
      <c r="AV4" s="111" t="s">
        <v>6</v>
      </c>
      <c r="AW4" s="112"/>
      <c r="AX4" s="113"/>
      <c r="AY4" s="111" t="s">
        <v>5</v>
      </c>
      <c r="AZ4" s="112"/>
      <c r="BA4" s="113"/>
      <c r="BB4" s="111" t="s">
        <v>6</v>
      </c>
      <c r="BC4" s="112"/>
      <c r="BD4" s="113"/>
      <c r="BE4" s="111" t="s">
        <v>5</v>
      </c>
      <c r="BF4" s="112"/>
      <c r="BG4" s="113"/>
      <c r="BH4" s="111" t="s">
        <v>6</v>
      </c>
      <c r="BI4" s="112"/>
      <c r="BJ4" s="112"/>
    </row>
    <row r="5" spans="1:62" s="1" customFormat="1" ht="28.15" customHeight="1" x14ac:dyDescent="0.25">
      <c r="A5" s="117"/>
      <c r="B5" s="14" t="s">
        <v>35</v>
      </c>
      <c r="C5" s="16" t="s">
        <v>7</v>
      </c>
      <c r="D5" s="16" t="s">
        <v>8</v>
      </c>
      <c r="E5" s="3" t="s">
        <v>35</v>
      </c>
      <c r="F5" s="4" t="s">
        <v>7</v>
      </c>
      <c r="G5" s="4" t="s">
        <v>8</v>
      </c>
      <c r="H5" s="3" t="s">
        <v>35</v>
      </c>
      <c r="I5" s="3" t="s">
        <v>7</v>
      </c>
      <c r="J5" s="3" t="s">
        <v>8</v>
      </c>
      <c r="K5" s="3" t="s">
        <v>35</v>
      </c>
      <c r="L5" s="4" t="s">
        <v>7</v>
      </c>
      <c r="M5" s="4" t="s">
        <v>8</v>
      </c>
      <c r="N5" s="3" t="s">
        <v>35</v>
      </c>
      <c r="O5" s="3" t="s">
        <v>7</v>
      </c>
      <c r="P5" s="3" t="s">
        <v>8</v>
      </c>
      <c r="Q5" s="3" t="s">
        <v>34</v>
      </c>
      <c r="R5" s="3" t="s">
        <v>7</v>
      </c>
      <c r="S5" s="3" t="s">
        <v>8</v>
      </c>
      <c r="T5" s="3" t="s">
        <v>35</v>
      </c>
      <c r="U5" s="3" t="s">
        <v>7</v>
      </c>
      <c r="V5" s="3" t="s">
        <v>8</v>
      </c>
      <c r="W5" s="3" t="s">
        <v>35</v>
      </c>
      <c r="X5" s="3" t="s">
        <v>7</v>
      </c>
      <c r="Y5" s="3" t="s">
        <v>8</v>
      </c>
      <c r="Z5" s="3" t="s">
        <v>35</v>
      </c>
      <c r="AA5" s="3" t="s">
        <v>7</v>
      </c>
      <c r="AB5" s="90" t="s">
        <v>8</v>
      </c>
      <c r="AC5" s="15" t="s">
        <v>35</v>
      </c>
      <c r="AD5" s="3" t="s">
        <v>7</v>
      </c>
      <c r="AE5" s="90" t="s">
        <v>8</v>
      </c>
      <c r="AF5" s="117"/>
      <c r="AG5" s="14" t="s">
        <v>35</v>
      </c>
      <c r="AH5" s="16" t="s">
        <v>7</v>
      </c>
      <c r="AI5" s="16" t="s">
        <v>8</v>
      </c>
      <c r="AJ5" s="3" t="s">
        <v>35</v>
      </c>
      <c r="AK5" s="4" t="s">
        <v>7</v>
      </c>
      <c r="AL5" s="4" t="s">
        <v>8</v>
      </c>
      <c r="AM5" s="3" t="s">
        <v>35</v>
      </c>
      <c r="AN5" s="3" t="s">
        <v>7</v>
      </c>
      <c r="AO5" s="3" t="s">
        <v>8</v>
      </c>
      <c r="AP5" s="3" t="s">
        <v>35</v>
      </c>
      <c r="AQ5" s="4" t="s">
        <v>7</v>
      </c>
      <c r="AR5" s="4" t="s">
        <v>8</v>
      </c>
      <c r="AS5" s="3" t="s">
        <v>35</v>
      </c>
      <c r="AT5" s="3" t="s">
        <v>7</v>
      </c>
      <c r="AU5" s="3" t="s">
        <v>8</v>
      </c>
      <c r="AV5" s="3" t="s">
        <v>34</v>
      </c>
      <c r="AW5" s="3" t="s">
        <v>7</v>
      </c>
      <c r="AX5" s="3" t="s">
        <v>8</v>
      </c>
      <c r="AY5" s="3" t="s">
        <v>35</v>
      </c>
      <c r="AZ5" s="3" t="s">
        <v>7</v>
      </c>
      <c r="BA5" s="3" t="s">
        <v>8</v>
      </c>
      <c r="BB5" s="3" t="s">
        <v>35</v>
      </c>
      <c r="BC5" s="3" t="s">
        <v>7</v>
      </c>
      <c r="BD5" s="3" t="s">
        <v>8</v>
      </c>
      <c r="BE5" s="3" t="s">
        <v>35</v>
      </c>
      <c r="BF5" s="3" t="s">
        <v>7</v>
      </c>
      <c r="BG5" s="90" t="s">
        <v>8</v>
      </c>
      <c r="BH5" s="15" t="s">
        <v>35</v>
      </c>
      <c r="BI5" s="3" t="s">
        <v>7</v>
      </c>
      <c r="BJ5" s="90" t="s">
        <v>8</v>
      </c>
    </row>
    <row r="6" spans="1:62" s="1" customFormat="1" ht="28.15" customHeight="1" x14ac:dyDescent="0.25">
      <c r="A6" s="87" t="s">
        <v>9</v>
      </c>
      <c r="B6" s="20">
        <f>SUM(C6:D6)</f>
        <v>806121</v>
      </c>
      <c r="C6" s="5">
        <f>SUM(C7:C27)</f>
        <v>418301</v>
      </c>
      <c r="D6" s="5">
        <f>SUM(D7:D27)</f>
        <v>387820</v>
      </c>
      <c r="E6" s="5">
        <f>SUM(F6:G6)</f>
        <v>6165348</v>
      </c>
      <c r="F6" s="5">
        <f>SUM(F7:F27)</f>
        <v>3012409</v>
      </c>
      <c r="G6" s="5">
        <f>SUM(G7:G27)</f>
        <v>3152939</v>
      </c>
      <c r="H6" s="5">
        <f>SUM(I6:J6)</f>
        <v>679422</v>
      </c>
      <c r="I6" s="5">
        <f>SUM(I7:I27)</f>
        <v>311561</v>
      </c>
      <c r="J6" s="5">
        <f>SUM(J7:J27)</f>
        <v>367861</v>
      </c>
      <c r="K6" s="5">
        <f>SUM(L6:M6)</f>
        <v>5930023</v>
      </c>
      <c r="L6" s="38">
        <f>SUM(L7:L27)</f>
        <v>2817292</v>
      </c>
      <c r="M6" s="38">
        <f>SUM(M7:M27)</f>
        <v>3112731</v>
      </c>
      <c r="N6" s="5">
        <f>SUM(O6:P6)</f>
        <v>37132</v>
      </c>
      <c r="O6" s="38">
        <f>SUM(O7:O27)</f>
        <v>28271</v>
      </c>
      <c r="P6" s="5">
        <f>SUM(P7:P27)</f>
        <v>8861</v>
      </c>
      <c r="Q6" s="38">
        <f>SUM(R6:S6)</f>
        <v>113509</v>
      </c>
      <c r="R6" s="38">
        <f>SUM(R7:R27)</f>
        <v>86186</v>
      </c>
      <c r="S6" s="38">
        <f>SUM(S7:S27)</f>
        <v>27323</v>
      </c>
      <c r="T6" s="5">
        <f>SUM(U6:V6)</f>
        <v>51</v>
      </c>
      <c r="U6" s="5">
        <f>SUM(U7:U27)</f>
        <v>50</v>
      </c>
      <c r="V6" s="5">
        <f>SUM(V7:V27)</f>
        <v>1</v>
      </c>
      <c r="W6" s="5">
        <f>SUM(X6:Y6)</f>
        <v>360</v>
      </c>
      <c r="X6" s="38">
        <f>SUM(X7:X27)</f>
        <v>354</v>
      </c>
      <c r="Y6" s="5">
        <f>SUM(Y7:Y27)</f>
        <v>6</v>
      </c>
      <c r="Z6" s="5">
        <f>SUM(AA6:AB6)</f>
        <v>89516</v>
      </c>
      <c r="AA6" s="5">
        <f>SUM(AA7:AA27)</f>
        <v>78419</v>
      </c>
      <c r="AB6" s="5">
        <f>SUM(AB7:AB27)</f>
        <v>11097</v>
      </c>
      <c r="AC6" s="38">
        <f>SUM(AD6:AE6)</f>
        <v>121456</v>
      </c>
      <c r="AD6" s="38">
        <f>SUM(AD7:AD27)</f>
        <v>108577</v>
      </c>
      <c r="AE6" s="38">
        <f>SUM(AE7:AE27)</f>
        <v>12879</v>
      </c>
      <c r="AF6" s="87" t="s">
        <v>9</v>
      </c>
      <c r="AG6" s="23">
        <f>SUM(AH6:AI6)</f>
        <v>100</v>
      </c>
      <c r="AH6" s="23">
        <f>C6/B6*100</f>
        <v>51.890597069174483</v>
      </c>
      <c r="AI6" s="23">
        <f>D6/B6*100</f>
        <v>48.109402930825524</v>
      </c>
      <c r="AJ6" s="23">
        <f>SUM(AK6:AL6)</f>
        <v>100</v>
      </c>
      <c r="AK6" s="23">
        <f>F6/E6*100</f>
        <v>48.860323861686318</v>
      </c>
      <c r="AL6" s="23">
        <f>G6/E6*100</f>
        <v>51.139676138313682</v>
      </c>
      <c r="AM6" s="23">
        <f>SUM(AN6:AO6)</f>
        <v>100</v>
      </c>
      <c r="AN6" s="23">
        <f>I6/H6*100</f>
        <v>45.856772374165104</v>
      </c>
      <c r="AO6" s="23">
        <f>J6/H6*100</f>
        <v>54.143227625834896</v>
      </c>
      <c r="AP6" s="23">
        <f>SUM(AQ6:AR6)</f>
        <v>100</v>
      </c>
      <c r="AQ6" s="23">
        <f>L6/K6*100</f>
        <v>47.508955698822753</v>
      </c>
      <c r="AR6" s="23">
        <f>M6/K6*100</f>
        <v>52.491044301177247</v>
      </c>
      <c r="AS6" s="23">
        <f>SUM(AT6:AU6)</f>
        <v>100</v>
      </c>
      <c r="AT6" s="23">
        <f>O6/N6*100</f>
        <v>76.136486049768394</v>
      </c>
      <c r="AU6" s="23">
        <f>P6/N6*100</f>
        <v>23.863513950231606</v>
      </c>
      <c r="AV6" s="23">
        <f>SUM(AW6:AX6)</f>
        <v>100</v>
      </c>
      <c r="AW6" s="23">
        <f>R6/Q6*100</f>
        <v>75.928780977719825</v>
      </c>
      <c r="AX6" s="23">
        <f>S6/Q6*100</f>
        <v>24.071219022280172</v>
      </c>
      <c r="AY6" s="23">
        <f>SUM(AZ6:BA6)</f>
        <v>99.999999999999986</v>
      </c>
      <c r="AZ6" s="23">
        <f>U6/T6*100</f>
        <v>98.039215686274503</v>
      </c>
      <c r="BA6" s="23">
        <f>V6/T6*100</f>
        <v>1.9607843137254901</v>
      </c>
      <c r="BB6" s="23">
        <f>SUM(BC6:BD6)</f>
        <v>100</v>
      </c>
      <c r="BC6" s="23">
        <f>X6/W6*100</f>
        <v>98.333333333333329</v>
      </c>
      <c r="BD6" s="23">
        <f>Y6/W6*100</f>
        <v>1.6666666666666667</v>
      </c>
      <c r="BE6" s="23">
        <f>SUM(BF6:BG6)</f>
        <v>100</v>
      </c>
      <c r="BF6" s="23">
        <f>AA6/Z6*100</f>
        <v>87.603333482282494</v>
      </c>
      <c r="BG6" s="23">
        <f>AB6/Z6*100</f>
        <v>12.396666517717502</v>
      </c>
      <c r="BH6" s="23">
        <f>SUM(BI6:BJ6)</f>
        <v>100</v>
      </c>
      <c r="BI6" s="23">
        <f>AD6/AC6*100</f>
        <v>89.396159926228421</v>
      </c>
      <c r="BJ6" s="23">
        <f>AE6/AC6*100</f>
        <v>10.603840073771572</v>
      </c>
    </row>
    <row r="7" spans="1:62" s="1" customFormat="1" ht="28.15" customHeight="1" x14ac:dyDescent="0.25">
      <c r="A7" s="88" t="s">
        <v>44</v>
      </c>
      <c r="B7" s="17">
        <f t="shared" ref="B7:B27" si="0">SUM(C7:D7)</f>
        <v>0</v>
      </c>
      <c r="C7" s="6">
        <f t="shared" ref="C7:D27" si="1">I7+O7+U7+AA7</f>
        <v>0</v>
      </c>
      <c r="D7" s="6">
        <f t="shared" si="1"/>
        <v>0</v>
      </c>
      <c r="E7" s="6">
        <f>SUM(F7:G7)</f>
        <v>0</v>
      </c>
      <c r="F7" s="6">
        <f t="shared" ref="F7:G27" si="2">L7+R7+X7+AD7</f>
        <v>0</v>
      </c>
      <c r="G7" s="6">
        <f t="shared" si="2"/>
        <v>0</v>
      </c>
      <c r="H7" s="6">
        <f>SUM(I7:J7)</f>
        <v>0</v>
      </c>
      <c r="I7" s="7">
        <v>0</v>
      </c>
      <c r="J7" s="7">
        <v>0</v>
      </c>
      <c r="K7" s="7">
        <f>SUM(L7:M7)</f>
        <v>0</v>
      </c>
      <c r="L7" s="7">
        <v>0</v>
      </c>
      <c r="M7" s="21">
        <v>0</v>
      </c>
      <c r="N7" s="21">
        <f>SUM(O7:P7)</f>
        <v>0</v>
      </c>
      <c r="O7" s="7">
        <v>0</v>
      </c>
      <c r="P7" s="7">
        <v>0</v>
      </c>
      <c r="Q7" s="7">
        <f>SUM(R7:S7)</f>
        <v>0</v>
      </c>
      <c r="R7" s="7">
        <v>0</v>
      </c>
      <c r="S7" s="7">
        <v>0</v>
      </c>
      <c r="T7" s="7">
        <f>SUM(U7:V7)</f>
        <v>0</v>
      </c>
      <c r="U7" s="7">
        <v>0</v>
      </c>
      <c r="V7" s="7">
        <v>0</v>
      </c>
      <c r="W7" s="7">
        <f>SUM(X7:Y7)</f>
        <v>0</v>
      </c>
      <c r="X7" s="7">
        <v>0</v>
      </c>
      <c r="Y7" s="7">
        <v>0</v>
      </c>
      <c r="Z7" s="7">
        <f>SUM(AA7:AB7)</f>
        <v>0</v>
      </c>
      <c r="AA7" s="7">
        <v>0</v>
      </c>
      <c r="AB7" s="7">
        <v>0</v>
      </c>
      <c r="AC7" s="7">
        <f>SUM(AD7:AE7)</f>
        <v>0</v>
      </c>
      <c r="AD7" s="7">
        <v>0</v>
      </c>
      <c r="AE7" s="21">
        <v>0</v>
      </c>
      <c r="AF7" s="88" t="s">
        <v>44</v>
      </c>
      <c r="AG7" s="17">
        <f t="shared" ref="AG7:AG27" si="3">SUM(AH7:AI7)</f>
        <v>0</v>
      </c>
      <c r="AH7" s="6">
        <f>AN7+AT7+AZ7+BF7</f>
        <v>0</v>
      </c>
      <c r="AI7" s="6">
        <f>AO7+AU7+BA7+BG7</f>
        <v>0</v>
      </c>
      <c r="AJ7" s="6">
        <f>SUM(AK7:AL7)</f>
        <v>0</v>
      </c>
      <c r="AK7" s="6">
        <f>AQ7+AW7+BC7+BI7</f>
        <v>0</v>
      </c>
      <c r="AL7" s="6">
        <f>AR7+AX7+BD7+BJ7</f>
        <v>0</v>
      </c>
      <c r="AM7" s="6">
        <f>SUM(AN7:AO7)</f>
        <v>0</v>
      </c>
      <c r="AN7" s="7">
        <v>0</v>
      </c>
      <c r="AO7" s="7">
        <v>0</v>
      </c>
      <c r="AP7" s="7">
        <f>SUM(AQ7:AR7)</f>
        <v>0</v>
      </c>
      <c r="AQ7" s="7">
        <v>0</v>
      </c>
      <c r="AR7" s="21">
        <v>0</v>
      </c>
      <c r="AS7" s="21">
        <f>SUM(AT7:AU7)</f>
        <v>0</v>
      </c>
      <c r="AT7" s="7">
        <v>0</v>
      </c>
      <c r="AU7" s="7">
        <v>0</v>
      </c>
      <c r="AV7" s="7">
        <f>SUM(AW7:AX7)</f>
        <v>0</v>
      </c>
      <c r="AW7" s="7">
        <v>0</v>
      </c>
      <c r="AX7" s="7">
        <v>0</v>
      </c>
      <c r="AY7" s="7">
        <f>SUM(AZ7:BA7)</f>
        <v>0</v>
      </c>
      <c r="AZ7" s="7">
        <v>0</v>
      </c>
      <c r="BA7" s="7">
        <v>0</v>
      </c>
      <c r="BB7" s="7">
        <f>SUM(BC7:BD7)</f>
        <v>0</v>
      </c>
      <c r="BC7" s="7">
        <v>0</v>
      </c>
      <c r="BD7" s="7">
        <v>0</v>
      </c>
      <c r="BE7" s="7">
        <f>SUM(BF7:BG7)</f>
        <v>0</v>
      </c>
      <c r="BF7" s="7">
        <v>0</v>
      </c>
      <c r="BG7" s="7">
        <v>0</v>
      </c>
      <c r="BH7" s="7">
        <f>SUM(BI7:BJ7)</f>
        <v>0</v>
      </c>
      <c r="BI7" s="7">
        <v>0</v>
      </c>
      <c r="BJ7" s="21">
        <v>0</v>
      </c>
    </row>
    <row r="8" spans="1:62" s="1" customFormat="1" ht="28.15" customHeight="1" x14ac:dyDescent="0.25">
      <c r="A8" s="88" t="s">
        <v>45</v>
      </c>
      <c r="B8" s="18">
        <f t="shared" si="0"/>
        <v>62410</v>
      </c>
      <c r="C8" s="6">
        <f t="shared" si="1"/>
        <v>53928</v>
      </c>
      <c r="D8" s="6">
        <f t="shared" si="1"/>
        <v>8482</v>
      </c>
      <c r="E8" s="6">
        <f t="shared" ref="E8:E26" si="4">SUM(F8:G8)</f>
        <v>44444</v>
      </c>
      <c r="F8" s="6">
        <f t="shared" si="2"/>
        <v>38664</v>
      </c>
      <c r="G8" s="6">
        <f t="shared" si="2"/>
        <v>5780</v>
      </c>
      <c r="H8" s="6">
        <f t="shared" ref="H8:H27" si="5">SUM(I8:J8)</f>
        <v>0</v>
      </c>
      <c r="I8" s="7">
        <v>0</v>
      </c>
      <c r="J8" s="7">
        <v>0</v>
      </c>
      <c r="K8" s="7">
        <f t="shared" ref="K8:K27" si="6">SUM(L8:M8)</f>
        <v>0</v>
      </c>
      <c r="L8" s="32">
        <v>0</v>
      </c>
      <c r="M8" s="21">
        <v>0</v>
      </c>
      <c r="N8" s="21">
        <f t="shared" ref="N8:N27" si="7">SUM(O8:P8)</f>
        <v>0</v>
      </c>
      <c r="O8" s="7">
        <v>0</v>
      </c>
      <c r="P8" s="7">
        <v>0</v>
      </c>
      <c r="Q8" s="7">
        <f t="shared" ref="Q8:Q27" si="8">SUM(R8:S8)</f>
        <v>0</v>
      </c>
      <c r="R8" s="7">
        <v>0</v>
      </c>
      <c r="S8" s="7">
        <v>0</v>
      </c>
      <c r="T8" s="7">
        <f t="shared" ref="T8:T27" si="9">SUM(U8:V8)</f>
        <v>0</v>
      </c>
      <c r="U8" s="7">
        <v>0</v>
      </c>
      <c r="V8" s="7">
        <v>0</v>
      </c>
      <c r="W8" s="7">
        <f t="shared" ref="W8:W27" si="10">SUM(X8:Y8)</f>
        <v>0</v>
      </c>
      <c r="X8" s="7">
        <v>0</v>
      </c>
      <c r="Y8" s="7">
        <v>0</v>
      </c>
      <c r="Z8" s="7">
        <f t="shared" ref="Z8:Z27" si="11">SUM(AA8:AB8)</f>
        <v>62410</v>
      </c>
      <c r="AA8" s="7">
        <v>53928</v>
      </c>
      <c r="AB8" s="7">
        <v>8482</v>
      </c>
      <c r="AC8" s="7">
        <f t="shared" ref="AC8:AC27" si="12">SUM(AD8:AE8)</f>
        <v>44444</v>
      </c>
      <c r="AD8" s="32">
        <v>38664</v>
      </c>
      <c r="AE8" s="41">
        <v>5780</v>
      </c>
      <c r="AF8" s="88" t="s">
        <v>45</v>
      </c>
      <c r="AG8" s="24">
        <f t="shared" si="3"/>
        <v>100</v>
      </c>
      <c r="AH8" s="25">
        <f>C8/B8*100</f>
        <v>86.409229290177862</v>
      </c>
      <c r="AI8" s="25">
        <f>D8/B8*100</f>
        <v>13.590770709822145</v>
      </c>
      <c r="AJ8" s="25">
        <f t="shared" ref="AJ8:AJ26" si="13">SUM(AK8:AL8)</f>
        <v>100</v>
      </c>
      <c r="AK8" s="25">
        <f>F8/E8*100</f>
        <v>86.994869948699488</v>
      </c>
      <c r="AL8" s="25">
        <f>G8/E8*100</f>
        <v>13.005130051300512</v>
      </c>
      <c r="AM8" s="6">
        <f>SUM(AN8:AO8)</f>
        <v>0</v>
      </c>
      <c r="AN8" s="7">
        <v>0</v>
      </c>
      <c r="AO8" s="7">
        <v>0</v>
      </c>
      <c r="AP8" s="7">
        <f>SUM(AQ8:AR8)</f>
        <v>0</v>
      </c>
      <c r="AQ8" s="7">
        <v>0</v>
      </c>
      <c r="AR8" s="21">
        <v>0</v>
      </c>
      <c r="AS8" s="21">
        <f t="shared" ref="AS8:AS27" si="14">SUM(AT8:AU8)</f>
        <v>0</v>
      </c>
      <c r="AT8" s="7">
        <v>0</v>
      </c>
      <c r="AU8" s="7">
        <v>0</v>
      </c>
      <c r="AV8" s="7">
        <f t="shared" ref="AV8:AV27" si="15">SUM(AW8:AX8)</f>
        <v>0</v>
      </c>
      <c r="AW8" s="7">
        <v>0</v>
      </c>
      <c r="AX8" s="7">
        <v>0</v>
      </c>
      <c r="AY8" s="7">
        <f t="shared" ref="AY8:AY27" si="16">SUM(AZ8:BA8)</f>
        <v>0</v>
      </c>
      <c r="AZ8" s="7">
        <v>0</v>
      </c>
      <c r="BA8" s="7">
        <v>0</v>
      </c>
      <c r="BB8" s="7">
        <f t="shared" ref="BB8:BB27" si="17">SUM(BC8:BD8)</f>
        <v>0</v>
      </c>
      <c r="BC8" s="7">
        <v>0</v>
      </c>
      <c r="BD8" s="7">
        <v>0</v>
      </c>
      <c r="BE8" s="24">
        <f t="shared" ref="BE8:BE27" si="18">SUM(BF8:BG8)</f>
        <v>100</v>
      </c>
      <c r="BF8" s="24">
        <f>AA8/Z8*100</f>
        <v>86.409229290177862</v>
      </c>
      <c r="BG8" s="24">
        <f>AB8/Z8*100</f>
        <v>13.590770709822145</v>
      </c>
      <c r="BH8" s="24">
        <f t="shared" ref="BH8:BH27" si="19">SUM(BI8:BJ8)</f>
        <v>100</v>
      </c>
      <c r="BI8" s="24">
        <f>AD8/AC8*100</f>
        <v>86.994869948699488</v>
      </c>
      <c r="BJ8" s="31">
        <f>AE8/AC8*100</f>
        <v>13.005130051300512</v>
      </c>
    </row>
    <row r="9" spans="1:62" s="1" customFormat="1" ht="28.15" customHeight="1" x14ac:dyDescent="0.25">
      <c r="A9" s="88" t="s">
        <v>13</v>
      </c>
      <c r="B9" s="17">
        <f t="shared" si="0"/>
        <v>13218</v>
      </c>
      <c r="C9" s="6">
        <f t="shared" si="1"/>
        <v>11786</v>
      </c>
      <c r="D9" s="6">
        <f t="shared" si="1"/>
        <v>1432</v>
      </c>
      <c r="E9" s="6">
        <f t="shared" si="4"/>
        <v>19756</v>
      </c>
      <c r="F9" s="6">
        <f t="shared" si="2"/>
        <v>17622</v>
      </c>
      <c r="G9" s="6">
        <f t="shared" si="2"/>
        <v>2134</v>
      </c>
      <c r="H9" s="6">
        <f t="shared" si="5"/>
        <v>1</v>
      </c>
      <c r="I9" s="7">
        <v>1</v>
      </c>
      <c r="J9" s="7">
        <v>0</v>
      </c>
      <c r="K9" s="7">
        <f t="shared" si="6"/>
        <v>2</v>
      </c>
      <c r="L9" s="7">
        <v>2</v>
      </c>
      <c r="M9" s="21">
        <v>0</v>
      </c>
      <c r="N9" s="21">
        <f t="shared" si="7"/>
        <v>0</v>
      </c>
      <c r="O9" s="7">
        <v>0</v>
      </c>
      <c r="P9" s="7">
        <v>0</v>
      </c>
      <c r="Q9" s="7">
        <f t="shared" si="8"/>
        <v>0</v>
      </c>
      <c r="R9" s="7">
        <v>0</v>
      </c>
      <c r="S9" s="7">
        <v>0</v>
      </c>
      <c r="T9" s="7">
        <f t="shared" si="9"/>
        <v>0</v>
      </c>
      <c r="U9" s="7">
        <v>0</v>
      </c>
      <c r="V9" s="7">
        <v>0</v>
      </c>
      <c r="W9" s="7">
        <f t="shared" si="10"/>
        <v>0</v>
      </c>
      <c r="X9" s="7">
        <v>0</v>
      </c>
      <c r="Y9" s="7">
        <v>0</v>
      </c>
      <c r="Z9" s="7">
        <f t="shared" si="11"/>
        <v>13217</v>
      </c>
      <c r="AA9" s="7">
        <v>11785</v>
      </c>
      <c r="AB9" s="7">
        <v>1432</v>
      </c>
      <c r="AC9" s="7">
        <f t="shared" si="12"/>
        <v>19754</v>
      </c>
      <c r="AD9" s="32">
        <v>17620</v>
      </c>
      <c r="AE9" s="41">
        <v>2134</v>
      </c>
      <c r="AF9" s="88" t="s">
        <v>13</v>
      </c>
      <c r="AG9" s="26">
        <f t="shared" si="3"/>
        <v>100</v>
      </c>
      <c r="AH9" s="25">
        <f t="shared" ref="AH9:AH22" si="20">C9/B9*100</f>
        <v>89.166288394613403</v>
      </c>
      <c r="AI9" s="25">
        <f t="shared" ref="AI9:AI21" si="21">D9/B9*100</f>
        <v>10.833711605386593</v>
      </c>
      <c r="AJ9" s="25">
        <f t="shared" si="13"/>
        <v>100</v>
      </c>
      <c r="AK9" s="25">
        <f t="shared" ref="AK9:AK22" si="22">F9/E9*100</f>
        <v>89.198218262806236</v>
      </c>
      <c r="AL9" s="25">
        <f t="shared" ref="AL9:AL21" si="23">G9/E9*100</f>
        <v>10.801781737193764</v>
      </c>
      <c r="AM9" s="25">
        <f t="shared" ref="AM9:AM27" si="24">SUM(AN9:AO9)</f>
        <v>100</v>
      </c>
      <c r="AN9" s="24">
        <f>I9/H9*100</f>
        <v>100</v>
      </c>
      <c r="AO9" s="7">
        <v>0</v>
      </c>
      <c r="AP9" s="24">
        <f t="shared" ref="AP9:AP27" si="25">SUM(AQ9:AR9)</f>
        <v>100</v>
      </c>
      <c r="AQ9" s="24">
        <f>L9/K9*100</f>
        <v>100</v>
      </c>
      <c r="AR9" s="21">
        <v>0</v>
      </c>
      <c r="AS9" s="21">
        <f t="shared" si="14"/>
        <v>0</v>
      </c>
      <c r="AT9" s="7">
        <v>0</v>
      </c>
      <c r="AU9" s="7">
        <v>0</v>
      </c>
      <c r="AV9" s="7">
        <f t="shared" si="15"/>
        <v>0</v>
      </c>
      <c r="AW9" s="7">
        <v>0</v>
      </c>
      <c r="AX9" s="7">
        <v>0</v>
      </c>
      <c r="AY9" s="7">
        <f t="shared" si="16"/>
        <v>0</v>
      </c>
      <c r="AZ9" s="7">
        <v>0</v>
      </c>
      <c r="BA9" s="7">
        <v>0</v>
      </c>
      <c r="BB9" s="7">
        <f t="shared" si="17"/>
        <v>0</v>
      </c>
      <c r="BC9" s="7">
        <v>0</v>
      </c>
      <c r="BD9" s="7">
        <v>0</v>
      </c>
      <c r="BE9" s="24">
        <f t="shared" si="18"/>
        <v>100</v>
      </c>
      <c r="BF9" s="24">
        <f t="shared" ref="BF9:BF14" si="26">AA9/Z9*100</f>
        <v>89.165468714534313</v>
      </c>
      <c r="BG9" s="24">
        <f t="shared" ref="BG9:BG13" si="27">AB9/Z9*100</f>
        <v>10.834531285465689</v>
      </c>
      <c r="BH9" s="24">
        <f t="shared" si="19"/>
        <v>100</v>
      </c>
      <c r="BI9" s="24">
        <f t="shared" ref="BI9:BI14" si="28">AD9/AC9*100</f>
        <v>89.197124632985719</v>
      </c>
      <c r="BJ9" s="31">
        <f t="shared" ref="BJ9:BJ13" si="29">AE9/AC9*100</f>
        <v>10.802875367014275</v>
      </c>
    </row>
    <row r="10" spans="1:62" s="1" customFormat="1" ht="28.15" customHeight="1" x14ac:dyDescent="0.25">
      <c r="A10" s="88" t="s">
        <v>14</v>
      </c>
      <c r="B10" s="17">
        <f t="shared" si="0"/>
        <v>2321</v>
      </c>
      <c r="C10" s="6">
        <f t="shared" si="1"/>
        <v>2090</v>
      </c>
      <c r="D10" s="6">
        <f t="shared" si="1"/>
        <v>231</v>
      </c>
      <c r="E10" s="6">
        <f t="shared" si="4"/>
        <v>4800</v>
      </c>
      <c r="F10" s="6">
        <f t="shared" si="2"/>
        <v>4329</v>
      </c>
      <c r="G10" s="6">
        <f t="shared" si="2"/>
        <v>471</v>
      </c>
      <c r="H10" s="6">
        <f t="shared" si="5"/>
        <v>132</v>
      </c>
      <c r="I10" s="7">
        <v>84</v>
      </c>
      <c r="J10" s="7">
        <v>48</v>
      </c>
      <c r="K10" s="7">
        <f t="shared" si="6"/>
        <v>271</v>
      </c>
      <c r="L10" s="32">
        <v>169</v>
      </c>
      <c r="M10" s="13">
        <v>102</v>
      </c>
      <c r="N10" s="21">
        <f t="shared" si="7"/>
        <v>0</v>
      </c>
      <c r="O10" s="7">
        <v>0</v>
      </c>
      <c r="P10" s="7">
        <v>0</v>
      </c>
      <c r="Q10" s="7">
        <f t="shared" si="8"/>
        <v>0</v>
      </c>
      <c r="R10" s="7">
        <v>0</v>
      </c>
      <c r="S10" s="7">
        <v>0</v>
      </c>
      <c r="T10" s="7">
        <f t="shared" si="9"/>
        <v>0</v>
      </c>
      <c r="U10" s="7">
        <v>0</v>
      </c>
      <c r="V10" s="7">
        <v>0</v>
      </c>
      <c r="W10" s="7">
        <f t="shared" si="10"/>
        <v>0</v>
      </c>
      <c r="X10" s="7">
        <v>0</v>
      </c>
      <c r="Y10" s="7">
        <v>0</v>
      </c>
      <c r="Z10" s="7">
        <f t="shared" si="11"/>
        <v>2189</v>
      </c>
      <c r="AA10" s="7">
        <v>2006</v>
      </c>
      <c r="AB10" s="7">
        <v>183</v>
      </c>
      <c r="AC10" s="47">
        <f t="shared" si="12"/>
        <v>4529</v>
      </c>
      <c r="AD10" s="32">
        <v>4160</v>
      </c>
      <c r="AE10" s="41">
        <v>369</v>
      </c>
      <c r="AF10" s="88" t="s">
        <v>14</v>
      </c>
      <c r="AG10" s="26">
        <f t="shared" si="3"/>
        <v>100</v>
      </c>
      <c r="AH10" s="25">
        <f t="shared" si="20"/>
        <v>90.047393364928908</v>
      </c>
      <c r="AI10" s="25">
        <f t="shared" si="21"/>
        <v>9.9526066350710902</v>
      </c>
      <c r="AJ10" s="25">
        <f t="shared" si="13"/>
        <v>100</v>
      </c>
      <c r="AK10" s="25">
        <f t="shared" si="22"/>
        <v>90.1875</v>
      </c>
      <c r="AL10" s="25">
        <f t="shared" si="23"/>
        <v>9.8125</v>
      </c>
      <c r="AM10" s="25">
        <f t="shared" si="24"/>
        <v>100</v>
      </c>
      <c r="AN10" s="24">
        <f t="shared" ref="AN10:AN21" si="30">I10/H10*100</f>
        <v>63.636363636363633</v>
      </c>
      <c r="AO10" s="24">
        <f>J10/H10*100</f>
        <v>36.363636363636367</v>
      </c>
      <c r="AP10" s="24">
        <f t="shared" si="25"/>
        <v>100</v>
      </c>
      <c r="AQ10" s="24">
        <f t="shared" ref="AQ10:AQ21" si="31">L10/K10*100</f>
        <v>62.361623616236159</v>
      </c>
      <c r="AR10" s="28">
        <f>M10/K10*100</f>
        <v>37.638376383763841</v>
      </c>
      <c r="AS10" s="21">
        <f t="shared" si="14"/>
        <v>0</v>
      </c>
      <c r="AT10" s="7">
        <v>0</v>
      </c>
      <c r="AU10" s="7">
        <v>0</v>
      </c>
      <c r="AV10" s="30">
        <f t="shared" si="15"/>
        <v>0</v>
      </c>
      <c r="AW10" s="30">
        <v>0</v>
      </c>
      <c r="AX10" s="7">
        <v>0</v>
      </c>
      <c r="AY10" s="7">
        <f t="shared" si="16"/>
        <v>0</v>
      </c>
      <c r="AZ10" s="7">
        <v>0</v>
      </c>
      <c r="BA10" s="7">
        <v>0</v>
      </c>
      <c r="BB10" s="7">
        <f t="shared" si="17"/>
        <v>0</v>
      </c>
      <c r="BC10" s="7">
        <v>0</v>
      </c>
      <c r="BD10" s="7">
        <v>0</v>
      </c>
      <c r="BE10" s="24">
        <f t="shared" si="18"/>
        <v>100</v>
      </c>
      <c r="BF10" s="24">
        <f t="shared" si="26"/>
        <v>91.640018273184097</v>
      </c>
      <c r="BG10" s="24">
        <f t="shared" si="27"/>
        <v>8.3599817268158976</v>
      </c>
      <c r="BH10" s="24">
        <f t="shared" si="19"/>
        <v>100</v>
      </c>
      <c r="BI10" s="24">
        <f t="shared" si="28"/>
        <v>91.852506071980571</v>
      </c>
      <c r="BJ10" s="31">
        <f t="shared" si="29"/>
        <v>8.147493928019431</v>
      </c>
    </row>
    <row r="11" spans="1:62" s="1" customFormat="1" ht="28.15" customHeight="1" x14ac:dyDescent="0.25">
      <c r="A11" s="88" t="s">
        <v>15</v>
      </c>
      <c r="B11" s="17">
        <f t="shared" si="0"/>
        <v>34615</v>
      </c>
      <c r="C11" s="6">
        <f>I11+O11+U11+AA11</f>
        <v>21893</v>
      </c>
      <c r="D11" s="6">
        <f t="shared" si="1"/>
        <v>12722</v>
      </c>
      <c r="E11" s="6">
        <f t="shared" si="4"/>
        <v>120490</v>
      </c>
      <c r="F11" s="6">
        <f t="shared" si="2"/>
        <v>72999</v>
      </c>
      <c r="G11" s="6">
        <f t="shared" si="2"/>
        <v>47491</v>
      </c>
      <c r="H11" s="6">
        <f t="shared" si="5"/>
        <v>16272</v>
      </c>
      <c r="I11" s="7">
        <v>6063</v>
      </c>
      <c r="J11" s="7">
        <v>10209</v>
      </c>
      <c r="K11" s="7">
        <f t="shared" si="6"/>
        <v>65551</v>
      </c>
      <c r="L11" s="7">
        <v>24285</v>
      </c>
      <c r="M11" s="13">
        <v>41266</v>
      </c>
      <c r="N11" s="21">
        <f t="shared" si="7"/>
        <v>8175</v>
      </c>
      <c r="O11" s="7">
        <v>6515</v>
      </c>
      <c r="P11" s="7">
        <v>1660</v>
      </c>
      <c r="Q11" s="7">
        <f t="shared" si="8"/>
        <v>13696</v>
      </c>
      <c r="R11" s="7">
        <v>10934</v>
      </c>
      <c r="S11" s="47">
        <v>2762</v>
      </c>
      <c r="T11" s="7">
        <f t="shared" si="9"/>
        <v>0</v>
      </c>
      <c r="U11" s="7">
        <v>0</v>
      </c>
      <c r="V11" s="7">
        <v>0</v>
      </c>
      <c r="W11" s="7">
        <f t="shared" si="10"/>
        <v>0</v>
      </c>
      <c r="X11" s="7">
        <v>0</v>
      </c>
      <c r="Y11" s="7">
        <v>0</v>
      </c>
      <c r="Z11" s="7">
        <f t="shared" si="11"/>
        <v>10168</v>
      </c>
      <c r="AA11" s="7">
        <v>9315</v>
      </c>
      <c r="AB11" s="7">
        <v>853</v>
      </c>
      <c r="AC11" s="47">
        <f t="shared" si="12"/>
        <v>41243</v>
      </c>
      <c r="AD11" s="7">
        <v>37780</v>
      </c>
      <c r="AE11" s="42">
        <v>3463</v>
      </c>
      <c r="AF11" s="88" t="s">
        <v>15</v>
      </c>
      <c r="AG11" s="26">
        <f t="shared" si="3"/>
        <v>100</v>
      </c>
      <c r="AH11" s="25">
        <f t="shared" si="20"/>
        <v>63.247147190524345</v>
      </c>
      <c r="AI11" s="25">
        <f t="shared" si="21"/>
        <v>36.752852809475662</v>
      </c>
      <c r="AJ11" s="25">
        <f t="shared" si="13"/>
        <v>100</v>
      </c>
      <c r="AK11" s="25">
        <f t="shared" si="22"/>
        <v>60.585110797576561</v>
      </c>
      <c r="AL11" s="25">
        <f t="shared" si="23"/>
        <v>39.414889202423439</v>
      </c>
      <c r="AM11" s="25">
        <f t="shared" si="24"/>
        <v>100</v>
      </c>
      <c r="AN11" s="24">
        <f t="shared" si="30"/>
        <v>37.260324483775811</v>
      </c>
      <c r="AO11" s="24">
        <f t="shared" ref="AO11:AO21" si="32">J11/H11*100</f>
        <v>62.739675516224189</v>
      </c>
      <c r="AP11" s="24">
        <f t="shared" si="25"/>
        <v>100</v>
      </c>
      <c r="AQ11" s="24">
        <f t="shared" si="31"/>
        <v>37.047489740812495</v>
      </c>
      <c r="AR11" s="28">
        <f t="shared" ref="AR11:AR21" si="33">M11/K11*100</f>
        <v>62.952510259187498</v>
      </c>
      <c r="AS11" s="28">
        <f t="shared" si="14"/>
        <v>100</v>
      </c>
      <c r="AT11" s="30">
        <f t="shared" ref="AT11:AT20" si="34">O11/N11*100</f>
        <v>79.694189602446485</v>
      </c>
      <c r="AU11" s="24">
        <f>P11/N11*100</f>
        <v>20.305810397553518</v>
      </c>
      <c r="AV11" s="24">
        <f t="shared" si="15"/>
        <v>100</v>
      </c>
      <c r="AW11" s="24">
        <f t="shared" ref="AW11:AW20" si="35">R11/Q11*100</f>
        <v>79.833528037383175</v>
      </c>
      <c r="AX11" s="24">
        <f>S11/Q11*100</f>
        <v>20.166471962616821</v>
      </c>
      <c r="AY11" s="7">
        <f t="shared" si="16"/>
        <v>0</v>
      </c>
      <c r="AZ11" s="7">
        <v>0</v>
      </c>
      <c r="BA11" s="7">
        <v>0</v>
      </c>
      <c r="BB11" s="7">
        <f t="shared" si="17"/>
        <v>0</v>
      </c>
      <c r="BC11" s="7">
        <v>0</v>
      </c>
      <c r="BD11" s="7">
        <v>0</v>
      </c>
      <c r="BE11" s="24">
        <f t="shared" si="18"/>
        <v>100</v>
      </c>
      <c r="BF11" s="24">
        <f t="shared" si="26"/>
        <v>91.610936270653028</v>
      </c>
      <c r="BG11" s="24">
        <f t="shared" si="27"/>
        <v>8.3890637293469705</v>
      </c>
      <c r="BH11" s="24">
        <f t="shared" si="19"/>
        <v>99.999999999999986</v>
      </c>
      <c r="BI11" s="24">
        <f t="shared" si="28"/>
        <v>91.603423611279482</v>
      </c>
      <c r="BJ11" s="31">
        <f t="shared" si="29"/>
        <v>8.3965763887205096</v>
      </c>
    </row>
    <row r="12" spans="1:62" s="1" customFormat="1" ht="28.15" customHeight="1" x14ac:dyDescent="0.25">
      <c r="A12" s="88" t="s">
        <v>16</v>
      </c>
      <c r="B12" s="17">
        <f t="shared" si="0"/>
        <v>376949</v>
      </c>
      <c r="C12" s="6">
        <f t="shared" si="1"/>
        <v>161108</v>
      </c>
      <c r="D12" s="6">
        <f t="shared" si="1"/>
        <v>215841</v>
      </c>
      <c r="E12" s="6">
        <f t="shared" si="4"/>
        <v>2449782</v>
      </c>
      <c r="F12" s="6">
        <f t="shared" si="2"/>
        <v>1022772</v>
      </c>
      <c r="G12" s="6">
        <f t="shared" si="2"/>
        <v>1427010</v>
      </c>
      <c r="H12" s="6">
        <f t="shared" si="5"/>
        <v>365470</v>
      </c>
      <c r="I12" s="7">
        <v>152454</v>
      </c>
      <c r="J12" s="7">
        <v>213016</v>
      </c>
      <c r="K12" s="7">
        <f t="shared" si="6"/>
        <v>2415770</v>
      </c>
      <c r="L12" s="7">
        <v>996235</v>
      </c>
      <c r="M12" s="33">
        <v>1419535</v>
      </c>
      <c r="N12" s="21">
        <f t="shared" si="7"/>
        <v>10233</v>
      </c>
      <c r="O12" s="7">
        <v>7518</v>
      </c>
      <c r="P12" s="7">
        <v>2715</v>
      </c>
      <c r="Q12" s="47">
        <f t="shared" si="8"/>
        <v>25528</v>
      </c>
      <c r="R12" s="7">
        <v>18800</v>
      </c>
      <c r="S12" s="32">
        <v>6728</v>
      </c>
      <c r="T12" s="7">
        <f t="shared" si="9"/>
        <v>0</v>
      </c>
      <c r="U12" s="7">
        <v>0</v>
      </c>
      <c r="V12" s="7">
        <v>0</v>
      </c>
      <c r="W12" s="7">
        <f t="shared" si="10"/>
        <v>0</v>
      </c>
      <c r="X12" s="7">
        <v>0</v>
      </c>
      <c r="Y12" s="7">
        <v>0</v>
      </c>
      <c r="Z12" s="7">
        <f t="shared" si="11"/>
        <v>1246</v>
      </c>
      <c r="AA12" s="7">
        <v>1136</v>
      </c>
      <c r="AB12" s="7">
        <v>110</v>
      </c>
      <c r="AC12" s="7">
        <f t="shared" si="12"/>
        <v>8484</v>
      </c>
      <c r="AD12" s="32">
        <v>7737</v>
      </c>
      <c r="AE12" s="37">
        <v>747</v>
      </c>
      <c r="AF12" s="88" t="s">
        <v>16</v>
      </c>
      <c r="AG12" s="26">
        <f t="shared" si="3"/>
        <v>100</v>
      </c>
      <c r="AH12" s="25">
        <f t="shared" si="20"/>
        <v>42.73999931025152</v>
      </c>
      <c r="AI12" s="25">
        <f t="shared" si="21"/>
        <v>57.26000068974848</v>
      </c>
      <c r="AJ12" s="25">
        <f t="shared" si="13"/>
        <v>100</v>
      </c>
      <c r="AK12" s="25">
        <f t="shared" si="22"/>
        <v>41.749510772795297</v>
      </c>
      <c r="AL12" s="25">
        <f t="shared" si="23"/>
        <v>58.250489227204703</v>
      </c>
      <c r="AM12" s="25">
        <f t="shared" si="24"/>
        <v>100</v>
      </c>
      <c r="AN12" s="24">
        <f t="shared" si="30"/>
        <v>41.71450461050155</v>
      </c>
      <c r="AO12" s="24">
        <f t="shared" si="32"/>
        <v>58.28549538949845</v>
      </c>
      <c r="AP12" s="24">
        <f t="shared" si="25"/>
        <v>100</v>
      </c>
      <c r="AQ12" s="24">
        <f t="shared" si="31"/>
        <v>41.238818264983834</v>
      </c>
      <c r="AR12" s="28">
        <f t="shared" si="33"/>
        <v>58.761181735016166</v>
      </c>
      <c r="AS12" s="28">
        <f t="shared" si="14"/>
        <v>100</v>
      </c>
      <c r="AT12" s="30">
        <f t="shared" si="34"/>
        <v>73.468191146291403</v>
      </c>
      <c r="AU12" s="24">
        <f t="shared" ref="AU12:AU20" si="36">P12/N12*100</f>
        <v>26.53180885370859</v>
      </c>
      <c r="AV12" s="24">
        <f t="shared" si="15"/>
        <v>100</v>
      </c>
      <c r="AW12" s="24">
        <f t="shared" si="35"/>
        <v>73.644625509244747</v>
      </c>
      <c r="AX12" s="24">
        <f t="shared" ref="AX12:AX20" si="37">S12/Q12*100</f>
        <v>26.355374490755253</v>
      </c>
      <c r="AY12" s="7">
        <f t="shared" si="16"/>
        <v>0</v>
      </c>
      <c r="AZ12" s="7">
        <v>0</v>
      </c>
      <c r="BA12" s="7">
        <v>0</v>
      </c>
      <c r="BB12" s="7">
        <f t="shared" si="17"/>
        <v>0</v>
      </c>
      <c r="BC12" s="7">
        <v>0</v>
      </c>
      <c r="BD12" s="7">
        <v>0</v>
      </c>
      <c r="BE12" s="24">
        <f t="shared" si="18"/>
        <v>100</v>
      </c>
      <c r="BF12" s="24">
        <f t="shared" si="26"/>
        <v>91.171749598715891</v>
      </c>
      <c r="BG12" s="24">
        <f t="shared" si="27"/>
        <v>8.8282504012841088</v>
      </c>
      <c r="BH12" s="24">
        <f t="shared" si="19"/>
        <v>100</v>
      </c>
      <c r="BI12" s="24">
        <f t="shared" si="28"/>
        <v>91.195190947666191</v>
      </c>
      <c r="BJ12" s="31">
        <f t="shared" si="29"/>
        <v>8.8048090523338054</v>
      </c>
    </row>
    <row r="13" spans="1:62" s="1" customFormat="1" ht="28.15" customHeight="1" x14ac:dyDescent="0.25">
      <c r="A13" s="88" t="s">
        <v>17</v>
      </c>
      <c r="B13" s="17">
        <f t="shared" si="0"/>
        <v>245630</v>
      </c>
      <c r="C13" s="6">
        <f t="shared" si="1"/>
        <v>124091</v>
      </c>
      <c r="D13" s="6">
        <f t="shared" si="1"/>
        <v>121539</v>
      </c>
      <c r="E13" s="6">
        <f>SUM(F13:G13)</f>
        <v>2511084</v>
      </c>
      <c r="F13" s="6">
        <f t="shared" si="2"/>
        <v>1246954</v>
      </c>
      <c r="G13" s="6">
        <f t="shared" si="2"/>
        <v>1264130</v>
      </c>
      <c r="H13" s="6">
        <f t="shared" si="5"/>
        <v>237570</v>
      </c>
      <c r="I13" s="7">
        <v>117938</v>
      </c>
      <c r="J13" s="7">
        <v>119632</v>
      </c>
      <c r="K13" s="7">
        <f t="shared" si="6"/>
        <v>2482038</v>
      </c>
      <c r="L13" s="46">
        <v>1224579</v>
      </c>
      <c r="M13" s="33">
        <v>1257459</v>
      </c>
      <c r="N13" s="21">
        <f t="shared" si="7"/>
        <v>7778</v>
      </c>
      <c r="O13" s="7">
        <v>5908</v>
      </c>
      <c r="P13" s="7">
        <v>1870</v>
      </c>
      <c r="Q13" s="47">
        <f t="shared" si="8"/>
        <v>26082</v>
      </c>
      <c r="R13" s="32">
        <v>19797</v>
      </c>
      <c r="S13" s="32">
        <v>6285</v>
      </c>
      <c r="T13" s="7">
        <f t="shared" si="9"/>
        <v>0</v>
      </c>
      <c r="U13" s="7">
        <v>0</v>
      </c>
      <c r="V13" s="7">
        <v>0</v>
      </c>
      <c r="W13" s="7">
        <f t="shared" si="10"/>
        <v>0</v>
      </c>
      <c r="X13" s="7">
        <v>0</v>
      </c>
      <c r="Y13" s="7">
        <v>0</v>
      </c>
      <c r="Z13" s="7">
        <f t="shared" si="11"/>
        <v>282</v>
      </c>
      <c r="AA13" s="7">
        <v>245</v>
      </c>
      <c r="AB13" s="7">
        <v>37</v>
      </c>
      <c r="AC13" s="7">
        <f t="shared" si="12"/>
        <v>2964</v>
      </c>
      <c r="AD13" s="32">
        <v>2578</v>
      </c>
      <c r="AE13" s="37">
        <v>386</v>
      </c>
      <c r="AF13" s="88" t="s">
        <v>17</v>
      </c>
      <c r="AG13" s="26">
        <f t="shared" si="3"/>
        <v>100</v>
      </c>
      <c r="AH13" s="25">
        <f t="shared" si="20"/>
        <v>50.519480519480517</v>
      </c>
      <c r="AI13" s="25">
        <f t="shared" si="21"/>
        <v>49.480519480519483</v>
      </c>
      <c r="AJ13" s="25">
        <f t="shared" si="13"/>
        <v>100</v>
      </c>
      <c r="AK13" s="25">
        <f t="shared" si="22"/>
        <v>49.657996307570755</v>
      </c>
      <c r="AL13" s="25">
        <f t="shared" si="23"/>
        <v>50.342003692429252</v>
      </c>
      <c r="AM13" s="25">
        <f t="shared" si="24"/>
        <v>100</v>
      </c>
      <c r="AN13" s="24">
        <f t="shared" si="30"/>
        <v>49.64347350254662</v>
      </c>
      <c r="AO13" s="24">
        <f t="shared" si="32"/>
        <v>50.35652649745338</v>
      </c>
      <c r="AP13" s="24">
        <f t="shared" si="25"/>
        <v>100</v>
      </c>
      <c r="AQ13" s="24">
        <f t="shared" si="31"/>
        <v>49.337641083657864</v>
      </c>
      <c r="AR13" s="28">
        <f t="shared" si="33"/>
        <v>50.662358916342129</v>
      </c>
      <c r="AS13" s="28">
        <f t="shared" si="14"/>
        <v>100</v>
      </c>
      <c r="AT13" s="30">
        <f t="shared" si="34"/>
        <v>75.957829776292101</v>
      </c>
      <c r="AU13" s="24">
        <f t="shared" si="36"/>
        <v>24.042170223707892</v>
      </c>
      <c r="AV13" s="24">
        <f t="shared" si="15"/>
        <v>100</v>
      </c>
      <c r="AW13" s="24">
        <f t="shared" si="35"/>
        <v>75.902921555095475</v>
      </c>
      <c r="AX13" s="24">
        <f t="shared" si="37"/>
        <v>24.097078444904533</v>
      </c>
      <c r="AY13" s="7">
        <f t="shared" si="16"/>
        <v>0</v>
      </c>
      <c r="AZ13" s="7">
        <v>0</v>
      </c>
      <c r="BA13" s="7">
        <v>0</v>
      </c>
      <c r="BB13" s="7">
        <f t="shared" si="17"/>
        <v>0</v>
      </c>
      <c r="BC13" s="7">
        <v>0</v>
      </c>
      <c r="BD13" s="7">
        <v>0</v>
      </c>
      <c r="BE13" s="24">
        <f t="shared" si="18"/>
        <v>100</v>
      </c>
      <c r="BF13" s="24">
        <f t="shared" si="26"/>
        <v>86.879432624113477</v>
      </c>
      <c r="BG13" s="24">
        <f t="shared" si="27"/>
        <v>13.120567375886525</v>
      </c>
      <c r="BH13" s="24">
        <f t="shared" si="19"/>
        <v>100</v>
      </c>
      <c r="BI13" s="24">
        <f t="shared" si="28"/>
        <v>86.977058029689616</v>
      </c>
      <c r="BJ13" s="31">
        <f t="shared" si="29"/>
        <v>13.022941970310391</v>
      </c>
    </row>
    <row r="14" spans="1:62" s="1" customFormat="1" ht="28.15" customHeight="1" x14ac:dyDescent="0.25">
      <c r="A14" s="88" t="s">
        <v>18</v>
      </c>
      <c r="B14" s="17">
        <f t="shared" si="0"/>
        <v>55515</v>
      </c>
      <c r="C14" s="6">
        <f t="shared" si="1"/>
        <v>33265</v>
      </c>
      <c r="D14" s="6">
        <f t="shared" si="1"/>
        <v>22250</v>
      </c>
      <c r="E14" s="6">
        <f t="shared" si="4"/>
        <v>644395</v>
      </c>
      <c r="F14" s="6">
        <f t="shared" si="2"/>
        <v>369144</v>
      </c>
      <c r="G14" s="6">
        <f t="shared" si="2"/>
        <v>275251</v>
      </c>
      <c r="H14" s="6">
        <f t="shared" si="5"/>
        <v>46578</v>
      </c>
      <c r="I14" s="7">
        <v>26432</v>
      </c>
      <c r="J14" s="7">
        <v>20146</v>
      </c>
      <c r="K14" s="47">
        <f t="shared" si="6"/>
        <v>607325</v>
      </c>
      <c r="L14" s="32">
        <v>340772</v>
      </c>
      <c r="M14" s="33">
        <v>266553</v>
      </c>
      <c r="N14" s="21">
        <f t="shared" si="7"/>
        <v>8933</v>
      </c>
      <c r="O14" s="7">
        <v>6829</v>
      </c>
      <c r="P14" s="7">
        <v>2104</v>
      </c>
      <c r="Q14" s="7">
        <f t="shared" si="8"/>
        <v>37032</v>
      </c>
      <c r="R14" s="7">
        <v>28334</v>
      </c>
      <c r="S14" s="7">
        <v>8698</v>
      </c>
      <c r="T14" s="7">
        <f t="shared" si="9"/>
        <v>0</v>
      </c>
      <c r="U14" s="7">
        <v>0</v>
      </c>
      <c r="V14" s="7">
        <v>0</v>
      </c>
      <c r="W14" s="7">
        <f t="shared" si="10"/>
        <v>0</v>
      </c>
      <c r="X14" s="7">
        <v>0</v>
      </c>
      <c r="Y14" s="7">
        <v>0</v>
      </c>
      <c r="Z14" s="7">
        <f t="shared" si="11"/>
        <v>4</v>
      </c>
      <c r="AA14" s="7">
        <v>4</v>
      </c>
      <c r="AB14" s="7">
        <v>0</v>
      </c>
      <c r="AC14" s="47">
        <f t="shared" si="12"/>
        <v>38</v>
      </c>
      <c r="AD14" s="7">
        <v>38</v>
      </c>
      <c r="AE14" s="21">
        <v>0</v>
      </c>
      <c r="AF14" s="88" t="s">
        <v>18</v>
      </c>
      <c r="AG14" s="26">
        <f t="shared" si="3"/>
        <v>100</v>
      </c>
      <c r="AH14" s="25">
        <f t="shared" si="20"/>
        <v>59.920742141763483</v>
      </c>
      <c r="AI14" s="25">
        <f t="shared" si="21"/>
        <v>40.07925785823651</v>
      </c>
      <c r="AJ14" s="25">
        <f t="shared" si="13"/>
        <v>100</v>
      </c>
      <c r="AK14" s="25">
        <f t="shared" si="22"/>
        <v>57.285360687156171</v>
      </c>
      <c r="AL14" s="25">
        <f t="shared" si="23"/>
        <v>42.714639312843836</v>
      </c>
      <c r="AM14" s="25">
        <f t="shared" si="24"/>
        <v>100</v>
      </c>
      <c r="AN14" s="24">
        <f t="shared" si="30"/>
        <v>56.7478208596333</v>
      </c>
      <c r="AO14" s="24">
        <f t="shared" si="32"/>
        <v>43.2521791403667</v>
      </c>
      <c r="AP14" s="24">
        <f t="shared" si="25"/>
        <v>100</v>
      </c>
      <c r="AQ14" s="24">
        <f t="shared" si="31"/>
        <v>56.110319845222904</v>
      </c>
      <c r="AR14" s="28">
        <f t="shared" si="33"/>
        <v>43.889680154777096</v>
      </c>
      <c r="AS14" s="28">
        <f t="shared" si="14"/>
        <v>100</v>
      </c>
      <c r="AT14" s="30">
        <f t="shared" si="34"/>
        <v>76.446882346356205</v>
      </c>
      <c r="AU14" s="24">
        <f t="shared" si="36"/>
        <v>23.553117653643792</v>
      </c>
      <c r="AV14" s="24">
        <f t="shared" si="15"/>
        <v>100</v>
      </c>
      <c r="AW14" s="24">
        <f t="shared" si="35"/>
        <v>76.512205659969752</v>
      </c>
      <c r="AX14" s="24">
        <f t="shared" si="37"/>
        <v>23.487794340030245</v>
      </c>
      <c r="AY14" s="7">
        <f t="shared" si="16"/>
        <v>0</v>
      </c>
      <c r="AZ14" s="7">
        <v>0</v>
      </c>
      <c r="BA14" s="7">
        <v>0</v>
      </c>
      <c r="BB14" s="7">
        <f t="shared" si="17"/>
        <v>0</v>
      </c>
      <c r="BC14" s="7">
        <v>0</v>
      </c>
      <c r="BD14" s="7">
        <v>0</v>
      </c>
      <c r="BE14" s="24">
        <f t="shared" si="18"/>
        <v>100</v>
      </c>
      <c r="BF14" s="24">
        <f t="shared" si="26"/>
        <v>100</v>
      </c>
      <c r="BG14" s="7">
        <v>0</v>
      </c>
      <c r="BH14" s="24">
        <f t="shared" si="19"/>
        <v>100</v>
      </c>
      <c r="BI14" s="24">
        <f t="shared" si="28"/>
        <v>100</v>
      </c>
      <c r="BJ14" s="21">
        <v>0</v>
      </c>
    </row>
    <row r="15" spans="1:62" s="1" customFormat="1" ht="28.15" customHeight="1" x14ac:dyDescent="0.25">
      <c r="A15" s="88" t="s">
        <v>19</v>
      </c>
      <c r="B15" s="17">
        <f t="shared" si="0"/>
        <v>11020</v>
      </c>
      <c r="C15" s="6">
        <f t="shared" si="1"/>
        <v>7023</v>
      </c>
      <c r="D15" s="6">
        <f t="shared" si="1"/>
        <v>3997</v>
      </c>
      <c r="E15" s="6">
        <f t="shared" si="4"/>
        <v>252323</v>
      </c>
      <c r="F15" s="6">
        <f t="shared" si="2"/>
        <v>158030</v>
      </c>
      <c r="G15" s="6">
        <f t="shared" si="2"/>
        <v>94293</v>
      </c>
      <c r="H15" s="6">
        <f t="shared" si="5"/>
        <v>9923</v>
      </c>
      <c r="I15" s="7">
        <v>6198</v>
      </c>
      <c r="J15" s="7">
        <v>3725</v>
      </c>
      <c r="K15" s="7">
        <f t="shared" si="6"/>
        <v>246775</v>
      </c>
      <c r="L15" s="7">
        <v>153845</v>
      </c>
      <c r="M15" s="13">
        <v>92930</v>
      </c>
      <c r="N15" s="21">
        <f t="shared" si="7"/>
        <v>1090</v>
      </c>
      <c r="O15" s="7">
        <v>818</v>
      </c>
      <c r="P15" s="7">
        <v>272</v>
      </c>
      <c r="Q15" s="47">
        <f t="shared" si="8"/>
        <v>5514</v>
      </c>
      <c r="R15" s="32">
        <v>4151</v>
      </c>
      <c r="S15" s="7">
        <v>1363</v>
      </c>
      <c r="T15" s="7">
        <f t="shared" si="9"/>
        <v>7</v>
      </c>
      <c r="U15" s="7">
        <v>7</v>
      </c>
      <c r="V15" s="7">
        <v>0</v>
      </c>
      <c r="W15" s="7">
        <f t="shared" si="10"/>
        <v>34</v>
      </c>
      <c r="X15" s="46">
        <v>34</v>
      </c>
      <c r="Y15" s="7">
        <v>0</v>
      </c>
      <c r="Z15" s="7">
        <f t="shared" si="11"/>
        <v>0</v>
      </c>
      <c r="AA15" s="7">
        <v>0</v>
      </c>
      <c r="AB15" s="7">
        <v>0</v>
      </c>
      <c r="AC15" s="7">
        <f t="shared" si="12"/>
        <v>0</v>
      </c>
      <c r="AD15" s="7">
        <v>0</v>
      </c>
      <c r="AE15" s="21">
        <v>0</v>
      </c>
      <c r="AF15" s="88" t="s">
        <v>19</v>
      </c>
      <c r="AG15" s="26">
        <f t="shared" si="3"/>
        <v>100</v>
      </c>
      <c r="AH15" s="25">
        <f t="shared" si="20"/>
        <v>63.729582577132483</v>
      </c>
      <c r="AI15" s="25">
        <f t="shared" si="21"/>
        <v>36.27041742286751</v>
      </c>
      <c r="AJ15" s="25">
        <f t="shared" si="13"/>
        <v>100</v>
      </c>
      <c r="AK15" s="25">
        <f t="shared" si="22"/>
        <v>62.630041652960685</v>
      </c>
      <c r="AL15" s="25">
        <f t="shared" si="23"/>
        <v>37.369958347039315</v>
      </c>
      <c r="AM15" s="25">
        <f t="shared" si="24"/>
        <v>100</v>
      </c>
      <c r="AN15" s="24">
        <f t="shared" si="30"/>
        <v>62.460949309684565</v>
      </c>
      <c r="AO15" s="24">
        <f t="shared" si="32"/>
        <v>37.539050690315428</v>
      </c>
      <c r="AP15" s="24">
        <f t="shared" si="25"/>
        <v>100</v>
      </c>
      <c r="AQ15" s="24">
        <f t="shared" si="31"/>
        <v>62.342214567926248</v>
      </c>
      <c r="AR15" s="28">
        <f t="shared" si="33"/>
        <v>37.657785432073752</v>
      </c>
      <c r="AS15" s="28">
        <f t="shared" si="14"/>
        <v>100</v>
      </c>
      <c r="AT15" s="30">
        <f t="shared" si="34"/>
        <v>75.045871559633028</v>
      </c>
      <c r="AU15" s="24">
        <f t="shared" si="36"/>
        <v>24.954128440366972</v>
      </c>
      <c r="AV15" s="24">
        <f t="shared" si="15"/>
        <v>100</v>
      </c>
      <c r="AW15" s="24">
        <f t="shared" si="35"/>
        <v>75.281102647805582</v>
      </c>
      <c r="AX15" s="24">
        <f t="shared" si="37"/>
        <v>24.718897352194414</v>
      </c>
      <c r="AY15" s="24">
        <f t="shared" si="16"/>
        <v>100</v>
      </c>
      <c r="AZ15" s="24">
        <f t="shared" ref="AZ15:AZ22" si="38">U15/T15*100</f>
        <v>100</v>
      </c>
      <c r="BA15" s="7">
        <v>0</v>
      </c>
      <c r="BB15" s="24">
        <f t="shared" si="17"/>
        <v>100</v>
      </c>
      <c r="BC15" s="24">
        <f t="shared" ref="BC15:BC22" si="39">X15/W15*100</f>
        <v>100</v>
      </c>
      <c r="BD15" s="7">
        <f t="shared" ref="BD15:BD16" si="40">Y15/W15*100</f>
        <v>0</v>
      </c>
      <c r="BE15" s="7">
        <f t="shared" si="18"/>
        <v>0</v>
      </c>
      <c r="BF15" s="7">
        <v>0</v>
      </c>
      <c r="BG15" s="7">
        <v>0</v>
      </c>
      <c r="BH15" s="7">
        <f t="shared" si="19"/>
        <v>0</v>
      </c>
      <c r="BI15" s="7">
        <v>0</v>
      </c>
      <c r="BJ15" s="21">
        <v>0</v>
      </c>
    </row>
    <row r="16" spans="1:62" s="1" customFormat="1" ht="28.15" customHeight="1" x14ac:dyDescent="0.25">
      <c r="A16" s="88" t="s">
        <v>20</v>
      </c>
      <c r="B16" s="17">
        <f t="shared" si="0"/>
        <v>2961</v>
      </c>
      <c r="C16" s="6">
        <f t="shared" si="1"/>
        <v>2085</v>
      </c>
      <c r="D16" s="6">
        <f t="shared" si="1"/>
        <v>876</v>
      </c>
      <c r="E16" s="6">
        <f t="shared" si="4"/>
        <v>56347</v>
      </c>
      <c r="F16" s="6">
        <f t="shared" si="2"/>
        <v>38808</v>
      </c>
      <c r="G16" s="6">
        <f t="shared" si="2"/>
        <v>17539</v>
      </c>
      <c r="H16" s="6">
        <f t="shared" si="5"/>
        <v>2068</v>
      </c>
      <c r="I16" s="7">
        <v>1412</v>
      </c>
      <c r="J16" s="7">
        <v>656</v>
      </c>
      <c r="K16" s="7">
        <f t="shared" si="6"/>
        <v>50999</v>
      </c>
      <c r="L16" s="7">
        <v>34789</v>
      </c>
      <c r="M16" s="33">
        <v>16210</v>
      </c>
      <c r="N16" s="21">
        <f t="shared" si="7"/>
        <v>865</v>
      </c>
      <c r="O16" s="7">
        <v>646</v>
      </c>
      <c r="P16" s="7">
        <v>219</v>
      </c>
      <c r="Q16" s="7">
        <f t="shared" si="8"/>
        <v>5181</v>
      </c>
      <c r="R16" s="7">
        <v>3858</v>
      </c>
      <c r="S16" s="32">
        <v>1323</v>
      </c>
      <c r="T16" s="7">
        <f t="shared" si="9"/>
        <v>28</v>
      </c>
      <c r="U16" s="7">
        <v>27</v>
      </c>
      <c r="V16" s="7">
        <v>1</v>
      </c>
      <c r="W16" s="7">
        <f t="shared" si="10"/>
        <v>167</v>
      </c>
      <c r="X16" s="7">
        <v>161</v>
      </c>
      <c r="Y16" s="32">
        <v>6</v>
      </c>
      <c r="Z16" s="7">
        <f t="shared" si="11"/>
        <v>0</v>
      </c>
      <c r="AA16" s="7">
        <v>0</v>
      </c>
      <c r="AB16" s="7">
        <v>0</v>
      </c>
      <c r="AC16" s="7">
        <f t="shared" si="12"/>
        <v>0</v>
      </c>
      <c r="AD16" s="7">
        <v>0</v>
      </c>
      <c r="AE16" s="21">
        <v>0</v>
      </c>
      <c r="AF16" s="88" t="s">
        <v>20</v>
      </c>
      <c r="AG16" s="26">
        <f t="shared" si="3"/>
        <v>100</v>
      </c>
      <c r="AH16" s="25">
        <f t="shared" si="20"/>
        <v>70.415400202634245</v>
      </c>
      <c r="AI16" s="25">
        <f t="shared" si="21"/>
        <v>29.584599797365758</v>
      </c>
      <c r="AJ16" s="25">
        <f t="shared" si="13"/>
        <v>100</v>
      </c>
      <c r="AK16" s="25">
        <f t="shared" si="22"/>
        <v>68.873231937813912</v>
      </c>
      <c r="AL16" s="25">
        <f t="shared" si="23"/>
        <v>31.126768062186095</v>
      </c>
      <c r="AM16" s="25">
        <f t="shared" si="24"/>
        <v>100</v>
      </c>
      <c r="AN16" s="24">
        <f t="shared" si="30"/>
        <v>68.278529980657638</v>
      </c>
      <c r="AO16" s="24">
        <f t="shared" si="32"/>
        <v>31.721470019342355</v>
      </c>
      <c r="AP16" s="24">
        <f t="shared" si="25"/>
        <v>100</v>
      </c>
      <c r="AQ16" s="24">
        <f t="shared" si="31"/>
        <v>68.215063040451767</v>
      </c>
      <c r="AR16" s="28">
        <f t="shared" si="33"/>
        <v>31.784936959548226</v>
      </c>
      <c r="AS16" s="28">
        <f t="shared" si="14"/>
        <v>99.999999999999986</v>
      </c>
      <c r="AT16" s="30">
        <f t="shared" si="34"/>
        <v>74.682080924855484</v>
      </c>
      <c r="AU16" s="24">
        <f t="shared" si="36"/>
        <v>25.317919075144506</v>
      </c>
      <c r="AV16" s="24">
        <f t="shared" si="15"/>
        <v>100</v>
      </c>
      <c r="AW16" s="24">
        <f t="shared" si="35"/>
        <v>74.464389114070642</v>
      </c>
      <c r="AX16" s="24">
        <f t="shared" si="37"/>
        <v>25.535610885929355</v>
      </c>
      <c r="AY16" s="24">
        <f t="shared" si="16"/>
        <v>100</v>
      </c>
      <c r="AZ16" s="24">
        <f t="shared" si="38"/>
        <v>96.428571428571431</v>
      </c>
      <c r="BA16" s="24">
        <f t="shared" ref="BA16" si="41">V16/T16*100</f>
        <v>3.5714285714285712</v>
      </c>
      <c r="BB16" s="24">
        <f t="shared" si="17"/>
        <v>100.00000000000001</v>
      </c>
      <c r="BC16" s="24">
        <f t="shared" si="39"/>
        <v>96.407185628742525</v>
      </c>
      <c r="BD16" s="24">
        <f t="shared" si="40"/>
        <v>3.5928143712574849</v>
      </c>
      <c r="BE16" s="7">
        <f t="shared" si="18"/>
        <v>0</v>
      </c>
      <c r="BF16" s="7">
        <v>0</v>
      </c>
      <c r="BG16" s="7">
        <v>0</v>
      </c>
      <c r="BH16" s="7">
        <f t="shared" si="19"/>
        <v>0</v>
      </c>
      <c r="BI16" s="7">
        <v>0</v>
      </c>
      <c r="BJ16" s="21">
        <v>0</v>
      </c>
    </row>
    <row r="17" spans="1:62" s="1" customFormat="1" ht="28.15" customHeight="1" x14ac:dyDescent="0.25">
      <c r="A17" s="88" t="s">
        <v>21</v>
      </c>
      <c r="B17" s="17">
        <f t="shared" si="0"/>
        <v>784</v>
      </c>
      <c r="C17" s="6">
        <f t="shared" si="1"/>
        <v>529</v>
      </c>
      <c r="D17" s="6">
        <f t="shared" si="1"/>
        <v>255</v>
      </c>
      <c r="E17" s="6">
        <f t="shared" si="4"/>
        <v>30639</v>
      </c>
      <c r="F17" s="6">
        <f t="shared" si="2"/>
        <v>20533</v>
      </c>
      <c r="G17" s="6">
        <f t="shared" si="2"/>
        <v>10106</v>
      </c>
      <c r="H17" s="6">
        <f t="shared" si="5"/>
        <v>776</v>
      </c>
      <c r="I17" s="7">
        <v>525</v>
      </c>
      <c r="J17" s="7">
        <v>251</v>
      </c>
      <c r="K17" s="47">
        <f t="shared" si="6"/>
        <v>30588</v>
      </c>
      <c r="L17" s="7">
        <v>20504</v>
      </c>
      <c r="M17" s="13">
        <v>10084</v>
      </c>
      <c r="N17" s="21">
        <f t="shared" si="7"/>
        <v>8</v>
      </c>
      <c r="O17" s="7">
        <v>4</v>
      </c>
      <c r="P17" s="7">
        <v>4</v>
      </c>
      <c r="Q17" s="7">
        <f t="shared" si="8"/>
        <v>51</v>
      </c>
      <c r="R17" s="7">
        <v>29</v>
      </c>
      <c r="S17" s="7">
        <v>22</v>
      </c>
      <c r="T17" s="7">
        <f t="shared" si="9"/>
        <v>0</v>
      </c>
      <c r="U17" s="7">
        <v>0</v>
      </c>
      <c r="V17" s="7">
        <v>0</v>
      </c>
      <c r="W17" s="7">
        <f t="shared" si="10"/>
        <v>0</v>
      </c>
      <c r="X17" s="7">
        <v>0</v>
      </c>
      <c r="Y17" s="7">
        <v>0</v>
      </c>
      <c r="Z17" s="7">
        <f t="shared" si="11"/>
        <v>0</v>
      </c>
      <c r="AA17" s="7">
        <v>0</v>
      </c>
      <c r="AB17" s="7">
        <v>0</v>
      </c>
      <c r="AC17" s="7">
        <f t="shared" si="12"/>
        <v>0</v>
      </c>
      <c r="AD17" s="7">
        <v>0</v>
      </c>
      <c r="AE17" s="21">
        <v>0</v>
      </c>
      <c r="AF17" s="88" t="s">
        <v>21</v>
      </c>
      <c r="AG17" s="26">
        <f t="shared" si="3"/>
        <v>100</v>
      </c>
      <c r="AH17" s="25">
        <f t="shared" si="20"/>
        <v>67.474489795918373</v>
      </c>
      <c r="AI17" s="25">
        <f t="shared" si="21"/>
        <v>32.525510204081634</v>
      </c>
      <c r="AJ17" s="25">
        <f t="shared" si="13"/>
        <v>100</v>
      </c>
      <c r="AK17" s="25">
        <f t="shared" si="22"/>
        <v>67.015894774633637</v>
      </c>
      <c r="AL17" s="25">
        <f t="shared" si="23"/>
        <v>32.984105225366363</v>
      </c>
      <c r="AM17" s="25">
        <f t="shared" si="24"/>
        <v>100.00000000000001</v>
      </c>
      <c r="AN17" s="24">
        <f t="shared" si="30"/>
        <v>67.654639175257742</v>
      </c>
      <c r="AO17" s="24">
        <f t="shared" si="32"/>
        <v>32.345360824742272</v>
      </c>
      <c r="AP17" s="24">
        <f t="shared" si="25"/>
        <v>100.00000000000001</v>
      </c>
      <c r="AQ17" s="24">
        <f t="shared" si="31"/>
        <v>67.032823329410235</v>
      </c>
      <c r="AR17" s="28">
        <f t="shared" si="33"/>
        <v>32.96717667058978</v>
      </c>
      <c r="AS17" s="28">
        <f t="shared" si="14"/>
        <v>100</v>
      </c>
      <c r="AT17" s="30">
        <f t="shared" si="34"/>
        <v>50</v>
      </c>
      <c r="AU17" s="24">
        <f t="shared" si="36"/>
        <v>50</v>
      </c>
      <c r="AV17" s="24">
        <f t="shared" si="15"/>
        <v>100</v>
      </c>
      <c r="AW17" s="24">
        <f t="shared" si="35"/>
        <v>56.862745098039213</v>
      </c>
      <c r="AX17" s="24">
        <f t="shared" si="37"/>
        <v>43.137254901960787</v>
      </c>
      <c r="AY17" s="7">
        <v>0</v>
      </c>
      <c r="AZ17" s="7">
        <v>0</v>
      </c>
      <c r="BA17" s="7">
        <v>0</v>
      </c>
      <c r="BB17" s="7">
        <v>0</v>
      </c>
      <c r="BC17" s="7">
        <v>0</v>
      </c>
      <c r="BD17" s="7">
        <v>0</v>
      </c>
      <c r="BE17" s="7">
        <f t="shared" si="18"/>
        <v>0</v>
      </c>
      <c r="BF17" s="7">
        <v>0</v>
      </c>
      <c r="BG17" s="7">
        <v>0</v>
      </c>
      <c r="BH17" s="7">
        <f t="shared" si="19"/>
        <v>0</v>
      </c>
      <c r="BI17" s="7">
        <v>0</v>
      </c>
      <c r="BJ17" s="21">
        <v>0</v>
      </c>
    </row>
    <row r="18" spans="1:62" s="1" customFormat="1" ht="28.15" customHeight="1" x14ac:dyDescent="0.25">
      <c r="A18" s="88" t="s">
        <v>22</v>
      </c>
      <c r="B18" s="17">
        <f t="shared" si="0"/>
        <v>316</v>
      </c>
      <c r="C18" s="6">
        <f t="shared" si="1"/>
        <v>226</v>
      </c>
      <c r="D18" s="6">
        <f t="shared" si="1"/>
        <v>90</v>
      </c>
      <c r="E18" s="6">
        <f t="shared" si="4"/>
        <v>12010</v>
      </c>
      <c r="F18" s="6">
        <f t="shared" si="2"/>
        <v>8344</v>
      </c>
      <c r="G18" s="6">
        <f t="shared" si="2"/>
        <v>3666</v>
      </c>
      <c r="H18" s="6">
        <f t="shared" si="5"/>
        <v>306</v>
      </c>
      <c r="I18" s="7">
        <v>216</v>
      </c>
      <c r="J18" s="7">
        <v>90</v>
      </c>
      <c r="K18" s="47">
        <f t="shared" si="6"/>
        <v>11933</v>
      </c>
      <c r="L18" s="32">
        <v>8267</v>
      </c>
      <c r="M18" s="43">
        <v>3666</v>
      </c>
      <c r="N18" s="21">
        <f t="shared" si="7"/>
        <v>6</v>
      </c>
      <c r="O18" s="7">
        <v>6</v>
      </c>
      <c r="P18" s="7">
        <v>0</v>
      </c>
      <c r="Q18" s="7">
        <f t="shared" si="8"/>
        <v>45</v>
      </c>
      <c r="R18" s="32">
        <v>45</v>
      </c>
      <c r="S18" s="7">
        <v>0</v>
      </c>
      <c r="T18" s="7">
        <f t="shared" si="9"/>
        <v>4</v>
      </c>
      <c r="U18" s="7">
        <v>4</v>
      </c>
      <c r="V18" s="7">
        <v>0</v>
      </c>
      <c r="W18" s="7">
        <f t="shared" si="10"/>
        <v>32</v>
      </c>
      <c r="X18" s="7">
        <v>32</v>
      </c>
      <c r="Y18" s="7">
        <v>0</v>
      </c>
      <c r="Z18" s="7">
        <f t="shared" si="11"/>
        <v>0</v>
      </c>
      <c r="AA18" s="7">
        <v>0</v>
      </c>
      <c r="AB18" s="7">
        <v>0</v>
      </c>
      <c r="AC18" s="7">
        <f t="shared" si="12"/>
        <v>0</v>
      </c>
      <c r="AD18" s="7">
        <v>0</v>
      </c>
      <c r="AE18" s="21">
        <v>0</v>
      </c>
      <c r="AF18" s="88" t="s">
        <v>22</v>
      </c>
      <c r="AG18" s="26">
        <f t="shared" si="3"/>
        <v>100.00000000000001</v>
      </c>
      <c r="AH18" s="25">
        <f t="shared" si="20"/>
        <v>71.51898734177216</v>
      </c>
      <c r="AI18" s="25">
        <f t="shared" si="21"/>
        <v>28.481012658227851</v>
      </c>
      <c r="AJ18" s="25">
        <f t="shared" si="13"/>
        <v>100</v>
      </c>
      <c r="AK18" s="25">
        <f t="shared" si="22"/>
        <v>69.475437135720227</v>
      </c>
      <c r="AL18" s="25">
        <f t="shared" si="23"/>
        <v>30.524562864279769</v>
      </c>
      <c r="AM18" s="25">
        <f t="shared" si="24"/>
        <v>100</v>
      </c>
      <c r="AN18" s="24">
        <f t="shared" si="30"/>
        <v>70.588235294117652</v>
      </c>
      <c r="AO18" s="24">
        <f t="shared" si="32"/>
        <v>29.411764705882355</v>
      </c>
      <c r="AP18" s="24">
        <f t="shared" si="25"/>
        <v>100</v>
      </c>
      <c r="AQ18" s="24">
        <f t="shared" si="31"/>
        <v>69.278471465683396</v>
      </c>
      <c r="AR18" s="28">
        <f t="shared" si="33"/>
        <v>30.721528534316601</v>
      </c>
      <c r="AS18" s="28">
        <f t="shared" si="14"/>
        <v>100</v>
      </c>
      <c r="AT18" s="30">
        <f t="shared" si="34"/>
        <v>100</v>
      </c>
      <c r="AU18" s="7">
        <f>P18/N18*100</f>
        <v>0</v>
      </c>
      <c r="AV18" s="24">
        <f t="shared" si="15"/>
        <v>100</v>
      </c>
      <c r="AW18" s="24">
        <f t="shared" si="35"/>
        <v>100</v>
      </c>
      <c r="AX18" s="7">
        <f t="shared" si="37"/>
        <v>0</v>
      </c>
      <c r="AY18" s="24">
        <f t="shared" si="16"/>
        <v>100</v>
      </c>
      <c r="AZ18" s="24">
        <f t="shared" si="38"/>
        <v>100</v>
      </c>
      <c r="BA18" s="7">
        <v>0</v>
      </c>
      <c r="BB18" s="24">
        <f t="shared" si="17"/>
        <v>100</v>
      </c>
      <c r="BC18" s="24">
        <f t="shared" si="39"/>
        <v>100</v>
      </c>
      <c r="BD18" s="7">
        <v>0</v>
      </c>
      <c r="BE18" s="7">
        <f t="shared" si="18"/>
        <v>0</v>
      </c>
      <c r="BF18" s="7">
        <v>0</v>
      </c>
      <c r="BG18" s="7">
        <v>0</v>
      </c>
      <c r="BH18" s="7">
        <f t="shared" si="19"/>
        <v>0</v>
      </c>
      <c r="BI18" s="7">
        <v>0</v>
      </c>
      <c r="BJ18" s="21">
        <v>0</v>
      </c>
    </row>
    <row r="19" spans="1:62" s="1" customFormat="1" ht="28.15" customHeight="1" x14ac:dyDescent="0.25">
      <c r="A19" s="88" t="s">
        <v>23</v>
      </c>
      <c r="B19" s="17">
        <f t="shared" si="0"/>
        <v>252</v>
      </c>
      <c r="C19" s="6">
        <f t="shared" si="1"/>
        <v>170</v>
      </c>
      <c r="D19" s="6">
        <f t="shared" si="1"/>
        <v>82</v>
      </c>
      <c r="E19" s="6">
        <f t="shared" si="4"/>
        <v>13112</v>
      </c>
      <c r="F19" s="6">
        <f t="shared" si="2"/>
        <v>8983</v>
      </c>
      <c r="G19" s="6">
        <f t="shared" si="2"/>
        <v>4129</v>
      </c>
      <c r="H19" s="6">
        <f t="shared" si="5"/>
        <v>215</v>
      </c>
      <c r="I19" s="7">
        <v>149</v>
      </c>
      <c r="J19" s="7">
        <v>66</v>
      </c>
      <c r="K19" s="7">
        <f t="shared" si="6"/>
        <v>12794</v>
      </c>
      <c r="L19" s="7">
        <v>8803</v>
      </c>
      <c r="M19" s="13">
        <v>3991</v>
      </c>
      <c r="N19" s="21">
        <f t="shared" si="7"/>
        <v>36</v>
      </c>
      <c r="O19" s="7">
        <v>20</v>
      </c>
      <c r="P19" s="7">
        <v>16</v>
      </c>
      <c r="Q19" s="7">
        <f t="shared" si="8"/>
        <v>309</v>
      </c>
      <c r="R19" s="32">
        <v>171</v>
      </c>
      <c r="S19" s="32">
        <v>138</v>
      </c>
      <c r="T19" s="7">
        <f t="shared" si="9"/>
        <v>1</v>
      </c>
      <c r="U19" s="7">
        <v>1</v>
      </c>
      <c r="V19" s="7">
        <v>0</v>
      </c>
      <c r="W19" s="7">
        <f t="shared" si="10"/>
        <v>9</v>
      </c>
      <c r="X19" s="7">
        <v>9</v>
      </c>
      <c r="Y19" s="7">
        <v>0</v>
      </c>
      <c r="Z19" s="7">
        <f t="shared" si="11"/>
        <v>0</v>
      </c>
      <c r="AA19" s="7">
        <v>0</v>
      </c>
      <c r="AB19" s="7">
        <v>0</v>
      </c>
      <c r="AC19" s="7">
        <f t="shared" si="12"/>
        <v>0</v>
      </c>
      <c r="AD19" s="7">
        <v>0</v>
      </c>
      <c r="AE19" s="21">
        <v>0</v>
      </c>
      <c r="AF19" s="88" t="s">
        <v>23</v>
      </c>
      <c r="AG19" s="26">
        <f t="shared" si="3"/>
        <v>100</v>
      </c>
      <c r="AH19" s="25">
        <f t="shared" si="20"/>
        <v>67.460317460317469</v>
      </c>
      <c r="AI19" s="25">
        <f t="shared" si="21"/>
        <v>32.539682539682538</v>
      </c>
      <c r="AJ19" s="25">
        <f t="shared" si="13"/>
        <v>100</v>
      </c>
      <c r="AK19" s="25">
        <f t="shared" si="22"/>
        <v>68.509762050030503</v>
      </c>
      <c r="AL19" s="25">
        <f t="shared" si="23"/>
        <v>31.490237949969497</v>
      </c>
      <c r="AM19" s="25">
        <f t="shared" si="24"/>
        <v>100</v>
      </c>
      <c r="AN19" s="24">
        <f t="shared" si="30"/>
        <v>69.302325581395351</v>
      </c>
      <c r="AO19" s="24">
        <f t="shared" si="32"/>
        <v>30.697674418604652</v>
      </c>
      <c r="AP19" s="24">
        <f t="shared" si="25"/>
        <v>100</v>
      </c>
      <c r="AQ19" s="24">
        <f t="shared" si="31"/>
        <v>68.805690167265908</v>
      </c>
      <c r="AR19" s="28">
        <f t="shared" si="33"/>
        <v>31.194309832734096</v>
      </c>
      <c r="AS19" s="28">
        <f t="shared" si="14"/>
        <v>100</v>
      </c>
      <c r="AT19" s="30">
        <f t="shared" si="34"/>
        <v>55.555555555555557</v>
      </c>
      <c r="AU19" s="24">
        <f t="shared" si="36"/>
        <v>44.444444444444443</v>
      </c>
      <c r="AV19" s="24">
        <f t="shared" si="15"/>
        <v>100</v>
      </c>
      <c r="AW19" s="24">
        <f t="shared" si="35"/>
        <v>55.339805825242713</v>
      </c>
      <c r="AX19" s="24">
        <f t="shared" si="37"/>
        <v>44.660194174757287</v>
      </c>
      <c r="AY19" s="30">
        <f t="shared" si="16"/>
        <v>100</v>
      </c>
      <c r="AZ19" s="24">
        <f t="shared" si="38"/>
        <v>100</v>
      </c>
      <c r="BA19" s="7">
        <v>0</v>
      </c>
      <c r="BB19" s="30">
        <f t="shared" si="17"/>
        <v>100</v>
      </c>
      <c r="BC19" s="24">
        <f t="shared" si="39"/>
        <v>100</v>
      </c>
      <c r="BD19" s="7">
        <v>0</v>
      </c>
      <c r="BE19" s="7">
        <f t="shared" si="18"/>
        <v>0</v>
      </c>
      <c r="BF19" s="7">
        <v>0</v>
      </c>
      <c r="BG19" s="7">
        <v>0</v>
      </c>
      <c r="BH19" s="7">
        <f t="shared" si="19"/>
        <v>0</v>
      </c>
      <c r="BI19" s="7">
        <v>0</v>
      </c>
      <c r="BJ19" s="21">
        <v>0</v>
      </c>
    </row>
    <row r="20" spans="1:62" s="1" customFormat="1" ht="28.15" customHeight="1" x14ac:dyDescent="0.25">
      <c r="A20" s="88" t="s">
        <v>24</v>
      </c>
      <c r="B20" s="17">
        <f t="shared" si="0"/>
        <v>114</v>
      </c>
      <c r="C20" s="6">
        <f t="shared" si="1"/>
        <v>93</v>
      </c>
      <c r="D20" s="6">
        <f t="shared" si="1"/>
        <v>21</v>
      </c>
      <c r="E20" s="6">
        <f t="shared" si="4"/>
        <v>5440</v>
      </c>
      <c r="F20" s="6">
        <f t="shared" si="2"/>
        <v>4622</v>
      </c>
      <c r="G20" s="6">
        <f t="shared" si="2"/>
        <v>818</v>
      </c>
      <c r="H20" s="6">
        <f t="shared" si="5"/>
        <v>104</v>
      </c>
      <c r="I20" s="7">
        <v>83</v>
      </c>
      <c r="J20" s="7">
        <v>21</v>
      </c>
      <c r="K20" s="7">
        <f t="shared" si="6"/>
        <v>5343</v>
      </c>
      <c r="L20" s="32">
        <v>4525</v>
      </c>
      <c r="M20" s="13">
        <v>818</v>
      </c>
      <c r="N20" s="21">
        <f t="shared" si="7"/>
        <v>7</v>
      </c>
      <c r="O20" s="7">
        <v>7</v>
      </c>
      <c r="P20" s="7">
        <v>0</v>
      </c>
      <c r="Q20" s="7">
        <f t="shared" si="8"/>
        <v>67</v>
      </c>
      <c r="R20" s="32">
        <v>67</v>
      </c>
      <c r="S20" s="7">
        <v>0</v>
      </c>
      <c r="T20" s="7">
        <f t="shared" si="9"/>
        <v>3</v>
      </c>
      <c r="U20" s="7">
        <v>3</v>
      </c>
      <c r="V20" s="7">
        <v>0</v>
      </c>
      <c r="W20" s="7">
        <f t="shared" si="10"/>
        <v>30</v>
      </c>
      <c r="X20" s="32">
        <v>30</v>
      </c>
      <c r="Y20" s="7">
        <v>0</v>
      </c>
      <c r="Z20" s="7">
        <f t="shared" si="11"/>
        <v>0</v>
      </c>
      <c r="AA20" s="7">
        <v>0</v>
      </c>
      <c r="AB20" s="7">
        <v>0</v>
      </c>
      <c r="AC20" s="7">
        <f t="shared" si="12"/>
        <v>0</v>
      </c>
      <c r="AD20" s="7">
        <v>0</v>
      </c>
      <c r="AE20" s="21">
        <v>0</v>
      </c>
      <c r="AF20" s="88" t="s">
        <v>24</v>
      </c>
      <c r="AG20" s="26">
        <f t="shared" si="3"/>
        <v>100</v>
      </c>
      <c r="AH20" s="25">
        <f t="shared" si="20"/>
        <v>81.578947368421055</v>
      </c>
      <c r="AI20" s="25">
        <f t="shared" si="21"/>
        <v>18.421052631578945</v>
      </c>
      <c r="AJ20" s="25">
        <f t="shared" si="13"/>
        <v>100</v>
      </c>
      <c r="AK20" s="25">
        <f t="shared" si="22"/>
        <v>84.963235294117652</v>
      </c>
      <c r="AL20" s="25">
        <f t="shared" si="23"/>
        <v>15.036764705882351</v>
      </c>
      <c r="AM20" s="25">
        <f t="shared" si="24"/>
        <v>100</v>
      </c>
      <c r="AN20" s="24">
        <f t="shared" si="30"/>
        <v>79.807692307692307</v>
      </c>
      <c r="AO20" s="24">
        <f t="shared" si="32"/>
        <v>20.192307692307693</v>
      </c>
      <c r="AP20" s="24">
        <f t="shared" si="25"/>
        <v>100</v>
      </c>
      <c r="AQ20" s="24">
        <f t="shared" si="31"/>
        <v>84.690248923825564</v>
      </c>
      <c r="AR20" s="28">
        <f t="shared" si="33"/>
        <v>15.309751076174432</v>
      </c>
      <c r="AS20" s="28">
        <f t="shared" si="14"/>
        <v>100</v>
      </c>
      <c r="AT20" s="30">
        <f t="shared" si="34"/>
        <v>100</v>
      </c>
      <c r="AU20" s="7">
        <f t="shared" si="36"/>
        <v>0</v>
      </c>
      <c r="AV20" s="24">
        <f t="shared" si="15"/>
        <v>100</v>
      </c>
      <c r="AW20" s="24">
        <f t="shared" si="35"/>
        <v>100</v>
      </c>
      <c r="AX20" s="7">
        <f t="shared" si="37"/>
        <v>0</v>
      </c>
      <c r="AY20" s="24">
        <f t="shared" si="16"/>
        <v>100</v>
      </c>
      <c r="AZ20" s="24">
        <f t="shared" si="38"/>
        <v>100</v>
      </c>
      <c r="BA20" s="7">
        <v>0</v>
      </c>
      <c r="BB20" s="24">
        <f t="shared" si="17"/>
        <v>100</v>
      </c>
      <c r="BC20" s="24">
        <f t="shared" si="39"/>
        <v>100</v>
      </c>
      <c r="BD20" s="7">
        <v>0</v>
      </c>
      <c r="BE20" s="7">
        <f t="shared" si="18"/>
        <v>0</v>
      </c>
      <c r="BF20" s="7">
        <v>0</v>
      </c>
      <c r="BG20" s="7">
        <v>0</v>
      </c>
      <c r="BH20" s="7">
        <f t="shared" si="19"/>
        <v>0</v>
      </c>
      <c r="BI20" s="7">
        <v>0</v>
      </c>
      <c r="BJ20" s="21">
        <v>0</v>
      </c>
    </row>
    <row r="21" spans="1:62" s="1" customFormat="1" ht="28.15" customHeight="1" x14ac:dyDescent="0.25">
      <c r="A21" s="88" t="s">
        <v>25</v>
      </c>
      <c r="B21" s="17">
        <f t="shared" si="0"/>
        <v>13</v>
      </c>
      <c r="C21" s="6">
        <f t="shared" si="1"/>
        <v>12</v>
      </c>
      <c r="D21" s="6">
        <f t="shared" si="1"/>
        <v>1</v>
      </c>
      <c r="E21" s="6">
        <f t="shared" si="4"/>
        <v>699</v>
      </c>
      <c r="F21" s="6">
        <f t="shared" si="2"/>
        <v>582</v>
      </c>
      <c r="G21" s="6">
        <f t="shared" si="2"/>
        <v>117</v>
      </c>
      <c r="H21" s="6">
        <f t="shared" si="5"/>
        <v>7</v>
      </c>
      <c r="I21" s="7">
        <v>6</v>
      </c>
      <c r="J21" s="7">
        <v>1</v>
      </c>
      <c r="K21" s="7">
        <f t="shared" si="6"/>
        <v>634</v>
      </c>
      <c r="L21" s="32">
        <v>517</v>
      </c>
      <c r="M21" s="13">
        <v>117</v>
      </c>
      <c r="N21" s="21">
        <f t="shared" si="7"/>
        <v>0</v>
      </c>
      <c r="O21" s="7">
        <v>0</v>
      </c>
      <c r="P21" s="7">
        <v>0</v>
      </c>
      <c r="Q21" s="7">
        <f t="shared" si="8"/>
        <v>0</v>
      </c>
      <c r="R21" s="7">
        <v>0</v>
      </c>
      <c r="S21" s="7">
        <v>0</v>
      </c>
      <c r="T21" s="7">
        <f t="shared" si="9"/>
        <v>6</v>
      </c>
      <c r="U21" s="7">
        <v>6</v>
      </c>
      <c r="V21" s="7">
        <v>0</v>
      </c>
      <c r="W21" s="7">
        <f t="shared" si="10"/>
        <v>65</v>
      </c>
      <c r="X21" s="7">
        <v>65</v>
      </c>
      <c r="Y21" s="7">
        <v>0</v>
      </c>
      <c r="Z21" s="7">
        <f t="shared" si="11"/>
        <v>0</v>
      </c>
      <c r="AA21" s="7">
        <v>0</v>
      </c>
      <c r="AB21" s="7">
        <v>0</v>
      </c>
      <c r="AC21" s="7">
        <f t="shared" si="12"/>
        <v>0</v>
      </c>
      <c r="AD21" s="7">
        <v>0</v>
      </c>
      <c r="AE21" s="21">
        <v>0</v>
      </c>
      <c r="AF21" s="88" t="s">
        <v>25</v>
      </c>
      <c r="AG21" s="26">
        <f t="shared" si="3"/>
        <v>100</v>
      </c>
      <c r="AH21" s="25">
        <f t="shared" si="20"/>
        <v>92.307692307692307</v>
      </c>
      <c r="AI21" s="25">
        <f t="shared" si="21"/>
        <v>7.6923076923076925</v>
      </c>
      <c r="AJ21" s="25">
        <f t="shared" si="13"/>
        <v>100</v>
      </c>
      <c r="AK21" s="25">
        <f t="shared" si="22"/>
        <v>83.261802575107296</v>
      </c>
      <c r="AL21" s="25">
        <f t="shared" si="23"/>
        <v>16.738197424892704</v>
      </c>
      <c r="AM21" s="25">
        <f t="shared" si="24"/>
        <v>100</v>
      </c>
      <c r="AN21" s="24">
        <f t="shared" si="30"/>
        <v>85.714285714285708</v>
      </c>
      <c r="AO21" s="24">
        <f t="shared" si="32"/>
        <v>14.285714285714285</v>
      </c>
      <c r="AP21" s="24">
        <f t="shared" si="25"/>
        <v>100</v>
      </c>
      <c r="AQ21" s="24">
        <f t="shared" si="31"/>
        <v>81.545741324921138</v>
      </c>
      <c r="AR21" s="28">
        <f t="shared" si="33"/>
        <v>18.454258675078865</v>
      </c>
      <c r="AS21" s="21">
        <f t="shared" si="14"/>
        <v>0</v>
      </c>
      <c r="AT21" s="7">
        <v>0</v>
      </c>
      <c r="AU21" s="7">
        <v>0</v>
      </c>
      <c r="AV21" s="7">
        <f t="shared" si="15"/>
        <v>0</v>
      </c>
      <c r="AW21" s="7">
        <v>0</v>
      </c>
      <c r="AX21" s="7">
        <v>0</v>
      </c>
      <c r="AY21" s="24">
        <f t="shared" si="16"/>
        <v>100</v>
      </c>
      <c r="AZ21" s="24">
        <f t="shared" si="38"/>
        <v>100</v>
      </c>
      <c r="BA21" s="7">
        <v>0</v>
      </c>
      <c r="BB21" s="24">
        <f t="shared" si="17"/>
        <v>100</v>
      </c>
      <c r="BC21" s="24">
        <f t="shared" si="39"/>
        <v>100</v>
      </c>
      <c r="BD21" s="7">
        <v>0</v>
      </c>
      <c r="BE21" s="7">
        <f t="shared" si="18"/>
        <v>0</v>
      </c>
      <c r="BF21" s="7">
        <v>0</v>
      </c>
      <c r="BG21" s="7">
        <v>0</v>
      </c>
      <c r="BH21" s="7">
        <f t="shared" si="19"/>
        <v>0</v>
      </c>
      <c r="BI21" s="7">
        <v>0</v>
      </c>
      <c r="BJ21" s="21">
        <v>0</v>
      </c>
    </row>
    <row r="22" spans="1:62" s="1" customFormat="1" ht="28.15" customHeight="1" x14ac:dyDescent="0.25">
      <c r="A22" s="88" t="s">
        <v>26</v>
      </c>
      <c r="B22" s="17">
        <f t="shared" si="0"/>
        <v>2</v>
      </c>
      <c r="C22" s="6">
        <f t="shared" si="1"/>
        <v>2</v>
      </c>
      <c r="D22" s="6">
        <f t="shared" si="1"/>
        <v>0</v>
      </c>
      <c r="E22" s="6">
        <f t="shared" si="4"/>
        <v>23</v>
      </c>
      <c r="F22" s="6">
        <f t="shared" si="2"/>
        <v>23</v>
      </c>
      <c r="G22" s="6">
        <f t="shared" si="2"/>
        <v>0</v>
      </c>
      <c r="H22" s="6">
        <f t="shared" si="5"/>
        <v>0</v>
      </c>
      <c r="I22" s="7">
        <v>0</v>
      </c>
      <c r="J22" s="7">
        <v>0</v>
      </c>
      <c r="K22" s="7">
        <f t="shared" si="6"/>
        <v>0</v>
      </c>
      <c r="L22" s="7">
        <v>0</v>
      </c>
      <c r="M22" s="21">
        <v>0</v>
      </c>
      <c r="N22" s="21">
        <f t="shared" si="7"/>
        <v>0</v>
      </c>
      <c r="O22" s="7">
        <v>0</v>
      </c>
      <c r="P22" s="7">
        <v>0</v>
      </c>
      <c r="Q22" s="7">
        <f t="shared" si="8"/>
        <v>0</v>
      </c>
      <c r="R22" s="7">
        <v>0</v>
      </c>
      <c r="S22" s="7">
        <v>0</v>
      </c>
      <c r="T22" s="7">
        <f t="shared" si="9"/>
        <v>2</v>
      </c>
      <c r="U22" s="7">
        <v>2</v>
      </c>
      <c r="V22" s="7">
        <v>0</v>
      </c>
      <c r="W22" s="7">
        <f t="shared" si="10"/>
        <v>23</v>
      </c>
      <c r="X22" s="7">
        <v>23</v>
      </c>
      <c r="Y22" s="7">
        <v>0</v>
      </c>
      <c r="Z22" s="7">
        <f t="shared" si="11"/>
        <v>0</v>
      </c>
      <c r="AA22" s="7">
        <v>0</v>
      </c>
      <c r="AB22" s="7">
        <v>0</v>
      </c>
      <c r="AC22" s="7">
        <f t="shared" si="12"/>
        <v>0</v>
      </c>
      <c r="AD22" s="7">
        <v>0</v>
      </c>
      <c r="AE22" s="21">
        <v>0</v>
      </c>
      <c r="AF22" s="88" t="s">
        <v>26</v>
      </c>
      <c r="AG22" s="26">
        <f t="shared" si="3"/>
        <v>100</v>
      </c>
      <c r="AH22" s="25">
        <f t="shared" si="20"/>
        <v>100</v>
      </c>
      <c r="AI22" s="6">
        <f t="shared" ref="AI22:AI27" si="42">AO22+AU22+BA22+BG22</f>
        <v>0</v>
      </c>
      <c r="AJ22" s="25">
        <f t="shared" si="13"/>
        <v>100</v>
      </c>
      <c r="AK22" s="25">
        <f t="shared" si="22"/>
        <v>100</v>
      </c>
      <c r="AL22" s="6">
        <f t="shared" ref="AL22:AL27" si="43">AR22+AX22+BD22+BJ22</f>
        <v>0</v>
      </c>
      <c r="AM22" s="6">
        <f t="shared" si="24"/>
        <v>0</v>
      </c>
      <c r="AN22" s="7">
        <v>0</v>
      </c>
      <c r="AO22" s="7">
        <v>0</v>
      </c>
      <c r="AP22" s="7">
        <f t="shared" si="25"/>
        <v>0</v>
      </c>
      <c r="AQ22" s="7">
        <v>0</v>
      </c>
      <c r="AR22" s="21">
        <v>0</v>
      </c>
      <c r="AS22" s="21">
        <f t="shared" si="14"/>
        <v>0</v>
      </c>
      <c r="AT22" s="7">
        <v>0</v>
      </c>
      <c r="AU22" s="7">
        <v>0</v>
      </c>
      <c r="AV22" s="7">
        <f t="shared" si="15"/>
        <v>0</v>
      </c>
      <c r="AW22" s="7">
        <v>0</v>
      </c>
      <c r="AX22" s="7">
        <v>0</v>
      </c>
      <c r="AY22" s="24">
        <f t="shared" si="16"/>
        <v>100</v>
      </c>
      <c r="AZ22" s="24">
        <f t="shared" si="38"/>
        <v>100</v>
      </c>
      <c r="BA22" s="7">
        <v>0</v>
      </c>
      <c r="BB22" s="24">
        <f t="shared" si="17"/>
        <v>100</v>
      </c>
      <c r="BC22" s="24">
        <f t="shared" si="39"/>
        <v>100</v>
      </c>
      <c r="BD22" s="7">
        <v>0</v>
      </c>
      <c r="BE22" s="7">
        <f t="shared" si="18"/>
        <v>0</v>
      </c>
      <c r="BF22" s="7">
        <v>0</v>
      </c>
      <c r="BG22" s="7">
        <v>0</v>
      </c>
      <c r="BH22" s="7">
        <f t="shared" si="19"/>
        <v>0</v>
      </c>
      <c r="BI22" s="7">
        <v>0</v>
      </c>
      <c r="BJ22" s="21">
        <v>0</v>
      </c>
    </row>
    <row r="23" spans="1:62" s="1" customFormat="1" ht="28.15" customHeight="1" x14ac:dyDescent="0.25">
      <c r="A23" s="88" t="s">
        <v>27</v>
      </c>
      <c r="B23" s="17">
        <f t="shared" si="0"/>
        <v>1</v>
      </c>
      <c r="C23" s="6">
        <f t="shared" si="1"/>
        <v>0</v>
      </c>
      <c r="D23" s="6">
        <f t="shared" si="1"/>
        <v>1</v>
      </c>
      <c r="E23" s="6">
        <f t="shared" si="4"/>
        <v>4</v>
      </c>
      <c r="F23" s="6">
        <f t="shared" si="2"/>
        <v>0</v>
      </c>
      <c r="G23" s="6">
        <f t="shared" si="2"/>
        <v>4</v>
      </c>
      <c r="H23" s="6">
        <f t="shared" si="5"/>
        <v>0</v>
      </c>
      <c r="I23" s="7">
        <v>0</v>
      </c>
      <c r="J23" s="7">
        <v>0</v>
      </c>
      <c r="K23" s="7">
        <f t="shared" si="6"/>
        <v>0</v>
      </c>
      <c r="L23" s="7">
        <v>0</v>
      </c>
      <c r="M23" s="21">
        <v>0</v>
      </c>
      <c r="N23" s="21">
        <f t="shared" si="7"/>
        <v>1</v>
      </c>
      <c r="O23" s="7">
        <v>0</v>
      </c>
      <c r="P23" s="7">
        <v>1</v>
      </c>
      <c r="Q23" s="7">
        <f t="shared" si="8"/>
        <v>4</v>
      </c>
      <c r="R23" s="7">
        <v>0</v>
      </c>
      <c r="S23" s="7">
        <v>4</v>
      </c>
      <c r="T23" s="7">
        <f t="shared" si="9"/>
        <v>0</v>
      </c>
      <c r="U23" s="7">
        <v>0</v>
      </c>
      <c r="V23" s="7">
        <v>0</v>
      </c>
      <c r="W23" s="7">
        <f t="shared" si="10"/>
        <v>0</v>
      </c>
      <c r="X23" s="7">
        <v>0</v>
      </c>
      <c r="Y23" s="7">
        <v>0</v>
      </c>
      <c r="Z23" s="7">
        <f t="shared" si="11"/>
        <v>0</v>
      </c>
      <c r="AA23" s="7">
        <v>0</v>
      </c>
      <c r="AB23" s="7">
        <v>0</v>
      </c>
      <c r="AC23" s="7">
        <f t="shared" si="12"/>
        <v>0</v>
      </c>
      <c r="AD23" s="7">
        <v>0</v>
      </c>
      <c r="AE23" s="21">
        <v>0</v>
      </c>
      <c r="AF23" s="88" t="s">
        <v>27</v>
      </c>
      <c r="AG23" s="26">
        <f t="shared" si="3"/>
        <v>100</v>
      </c>
      <c r="AH23" s="6">
        <f>AN23+AT23+AZ23+BF23</f>
        <v>0</v>
      </c>
      <c r="AI23" s="93">
        <f>D23/B23*100</f>
        <v>100</v>
      </c>
      <c r="AJ23" s="25">
        <f t="shared" si="13"/>
        <v>100</v>
      </c>
      <c r="AK23" s="6">
        <f>AQ23+AW23+BC23+BI23</f>
        <v>0</v>
      </c>
      <c r="AL23" s="93">
        <f>G23/E23*100</f>
        <v>100</v>
      </c>
      <c r="AM23" s="6">
        <f t="shared" si="24"/>
        <v>0</v>
      </c>
      <c r="AN23" s="7">
        <v>0</v>
      </c>
      <c r="AO23" s="7">
        <v>0</v>
      </c>
      <c r="AP23" s="7">
        <f t="shared" si="25"/>
        <v>0</v>
      </c>
      <c r="AQ23" s="7">
        <v>0</v>
      </c>
      <c r="AR23" s="21">
        <v>0</v>
      </c>
      <c r="AS23" s="29">
        <f t="shared" si="14"/>
        <v>100</v>
      </c>
      <c r="AT23" s="7">
        <v>0</v>
      </c>
      <c r="AU23" s="30">
        <f>P23/N23*100</f>
        <v>100</v>
      </c>
      <c r="AV23" s="24">
        <f t="shared" si="15"/>
        <v>100</v>
      </c>
      <c r="AW23" s="7">
        <v>0</v>
      </c>
      <c r="AX23" s="30">
        <f>S23/Q23*100</f>
        <v>100</v>
      </c>
      <c r="AY23" s="7">
        <f t="shared" si="16"/>
        <v>0</v>
      </c>
      <c r="AZ23" s="7">
        <v>0</v>
      </c>
      <c r="BA23" s="7">
        <v>0</v>
      </c>
      <c r="BB23" s="7">
        <f t="shared" si="17"/>
        <v>0</v>
      </c>
      <c r="BC23" s="7">
        <v>0</v>
      </c>
      <c r="BD23" s="7">
        <v>0</v>
      </c>
      <c r="BE23" s="7">
        <f t="shared" si="18"/>
        <v>0</v>
      </c>
      <c r="BF23" s="7">
        <v>0</v>
      </c>
      <c r="BG23" s="7">
        <v>0</v>
      </c>
      <c r="BH23" s="7">
        <f t="shared" si="19"/>
        <v>0</v>
      </c>
      <c r="BI23" s="7">
        <v>0</v>
      </c>
      <c r="BJ23" s="21">
        <v>0</v>
      </c>
    </row>
    <row r="24" spans="1:62" s="1" customFormat="1" ht="28.15" customHeight="1" x14ac:dyDescent="0.25">
      <c r="A24" s="88" t="s">
        <v>28</v>
      </c>
      <c r="B24" s="17">
        <f t="shared" si="0"/>
        <v>0</v>
      </c>
      <c r="C24" s="6">
        <f t="shared" si="1"/>
        <v>0</v>
      </c>
      <c r="D24" s="6">
        <f t="shared" si="1"/>
        <v>0</v>
      </c>
      <c r="E24" s="6">
        <f t="shared" si="4"/>
        <v>0</v>
      </c>
      <c r="F24" s="6">
        <f t="shared" si="2"/>
        <v>0</v>
      </c>
      <c r="G24" s="6">
        <f t="shared" si="2"/>
        <v>0</v>
      </c>
      <c r="H24" s="6">
        <f t="shared" si="5"/>
        <v>0</v>
      </c>
      <c r="I24" s="7">
        <v>0</v>
      </c>
      <c r="J24" s="7">
        <v>0</v>
      </c>
      <c r="K24" s="7">
        <f t="shared" si="6"/>
        <v>0</v>
      </c>
      <c r="L24" s="7">
        <v>0</v>
      </c>
      <c r="M24" s="21">
        <v>0</v>
      </c>
      <c r="N24" s="21">
        <f t="shared" si="7"/>
        <v>0</v>
      </c>
      <c r="O24" s="7">
        <v>0</v>
      </c>
      <c r="P24" s="7">
        <v>0</v>
      </c>
      <c r="Q24" s="7">
        <f t="shared" si="8"/>
        <v>0</v>
      </c>
      <c r="R24" s="7">
        <v>0</v>
      </c>
      <c r="S24" s="7">
        <v>0</v>
      </c>
      <c r="T24" s="7">
        <f t="shared" si="9"/>
        <v>0</v>
      </c>
      <c r="U24" s="7">
        <v>0</v>
      </c>
      <c r="V24" s="7">
        <v>0</v>
      </c>
      <c r="W24" s="7">
        <f t="shared" si="10"/>
        <v>0</v>
      </c>
      <c r="X24" s="7">
        <v>0</v>
      </c>
      <c r="Y24" s="7">
        <v>0</v>
      </c>
      <c r="Z24" s="7">
        <f t="shared" si="11"/>
        <v>0</v>
      </c>
      <c r="AA24" s="7">
        <v>0</v>
      </c>
      <c r="AB24" s="7">
        <v>0</v>
      </c>
      <c r="AC24" s="7">
        <f t="shared" si="12"/>
        <v>0</v>
      </c>
      <c r="AD24" s="7">
        <v>0</v>
      </c>
      <c r="AE24" s="21">
        <v>0</v>
      </c>
      <c r="AF24" s="88" t="s">
        <v>28</v>
      </c>
      <c r="AG24" s="17">
        <f t="shared" si="3"/>
        <v>0</v>
      </c>
      <c r="AH24" s="6">
        <f>AN24+AT24+AZ24+BF24</f>
        <v>0</v>
      </c>
      <c r="AI24" s="6">
        <f t="shared" si="42"/>
        <v>0</v>
      </c>
      <c r="AJ24" s="6">
        <f t="shared" si="13"/>
        <v>0</v>
      </c>
      <c r="AK24" s="6">
        <f>AQ24+AW24+BC24+BI24</f>
        <v>0</v>
      </c>
      <c r="AL24" s="6">
        <f t="shared" si="43"/>
        <v>0</v>
      </c>
      <c r="AM24" s="6">
        <f t="shared" si="24"/>
        <v>0</v>
      </c>
      <c r="AN24" s="7">
        <v>0</v>
      </c>
      <c r="AO24" s="7">
        <v>0</v>
      </c>
      <c r="AP24" s="7">
        <f t="shared" si="25"/>
        <v>0</v>
      </c>
      <c r="AQ24" s="7">
        <v>0</v>
      </c>
      <c r="AR24" s="21">
        <v>0</v>
      </c>
      <c r="AS24" s="21">
        <f t="shared" si="14"/>
        <v>0</v>
      </c>
      <c r="AT24" s="7">
        <v>0</v>
      </c>
      <c r="AU24" s="7">
        <v>0</v>
      </c>
      <c r="AV24" s="7">
        <f t="shared" si="15"/>
        <v>0</v>
      </c>
      <c r="AW24" s="7">
        <v>0</v>
      </c>
      <c r="AX24" s="7">
        <v>0</v>
      </c>
      <c r="AY24" s="7">
        <f t="shared" si="16"/>
        <v>0</v>
      </c>
      <c r="AZ24" s="7">
        <v>0</v>
      </c>
      <c r="BA24" s="7">
        <v>0</v>
      </c>
      <c r="BB24" s="7">
        <f t="shared" si="17"/>
        <v>0</v>
      </c>
      <c r="BC24" s="7">
        <v>0</v>
      </c>
      <c r="BD24" s="7">
        <v>0</v>
      </c>
      <c r="BE24" s="7">
        <f t="shared" si="18"/>
        <v>0</v>
      </c>
      <c r="BF24" s="7">
        <v>0</v>
      </c>
      <c r="BG24" s="7">
        <v>0</v>
      </c>
      <c r="BH24" s="7">
        <f t="shared" si="19"/>
        <v>0</v>
      </c>
      <c r="BI24" s="7">
        <v>0</v>
      </c>
      <c r="BJ24" s="21">
        <v>0</v>
      </c>
    </row>
    <row r="25" spans="1:62" s="1" customFormat="1" ht="28.15" customHeight="1" x14ac:dyDescent="0.25">
      <c r="A25" s="88" t="s">
        <v>29</v>
      </c>
      <c r="B25" s="17">
        <f t="shared" si="0"/>
        <v>0</v>
      </c>
      <c r="C25" s="6">
        <f t="shared" si="1"/>
        <v>0</v>
      </c>
      <c r="D25" s="6">
        <f t="shared" si="1"/>
        <v>0</v>
      </c>
      <c r="E25" s="6">
        <f t="shared" si="4"/>
        <v>0</v>
      </c>
      <c r="F25" s="6">
        <f t="shared" si="2"/>
        <v>0</v>
      </c>
      <c r="G25" s="6">
        <f t="shared" si="2"/>
        <v>0</v>
      </c>
      <c r="H25" s="6">
        <f t="shared" si="5"/>
        <v>0</v>
      </c>
      <c r="I25" s="7">
        <v>0</v>
      </c>
      <c r="J25" s="7">
        <v>0</v>
      </c>
      <c r="K25" s="7">
        <f t="shared" si="6"/>
        <v>0</v>
      </c>
      <c r="L25" s="7">
        <v>0</v>
      </c>
      <c r="M25" s="21">
        <v>0</v>
      </c>
      <c r="N25" s="21">
        <f t="shared" si="7"/>
        <v>0</v>
      </c>
      <c r="O25" s="7">
        <v>0</v>
      </c>
      <c r="P25" s="7">
        <v>0</v>
      </c>
      <c r="Q25" s="7">
        <f t="shared" si="8"/>
        <v>0</v>
      </c>
      <c r="R25" s="7">
        <v>0</v>
      </c>
      <c r="S25" s="7">
        <v>0</v>
      </c>
      <c r="T25" s="7">
        <f t="shared" si="9"/>
        <v>0</v>
      </c>
      <c r="U25" s="7">
        <v>0</v>
      </c>
      <c r="V25" s="7">
        <v>0</v>
      </c>
      <c r="W25" s="7">
        <f t="shared" si="10"/>
        <v>0</v>
      </c>
      <c r="X25" s="7">
        <v>0</v>
      </c>
      <c r="Y25" s="7">
        <v>0</v>
      </c>
      <c r="Z25" s="7">
        <f t="shared" si="11"/>
        <v>0</v>
      </c>
      <c r="AA25" s="7">
        <v>0</v>
      </c>
      <c r="AB25" s="7">
        <v>0</v>
      </c>
      <c r="AC25" s="7">
        <f t="shared" si="12"/>
        <v>0</v>
      </c>
      <c r="AD25" s="7">
        <v>0</v>
      </c>
      <c r="AE25" s="21">
        <v>0</v>
      </c>
      <c r="AF25" s="88" t="s">
        <v>29</v>
      </c>
      <c r="AG25" s="17">
        <f t="shared" si="3"/>
        <v>0</v>
      </c>
      <c r="AH25" s="6">
        <f>AN25+AT25+AZ25+BF25</f>
        <v>0</v>
      </c>
      <c r="AI25" s="6">
        <f t="shared" si="42"/>
        <v>0</v>
      </c>
      <c r="AJ25" s="6">
        <f t="shared" si="13"/>
        <v>0</v>
      </c>
      <c r="AK25" s="6">
        <f>AQ25+AW25+BC25+BI25</f>
        <v>0</v>
      </c>
      <c r="AL25" s="6">
        <f t="shared" si="43"/>
        <v>0</v>
      </c>
      <c r="AM25" s="6">
        <f t="shared" si="24"/>
        <v>0</v>
      </c>
      <c r="AN25" s="7">
        <v>0</v>
      </c>
      <c r="AO25" s="7">
        <v>0</v>
      </c>
      <c r="AP25" s="7">
        <f t="shared" si="25"/>
        <v>0</v>
      </c>
      <c r="AQ25" s="7">
        <v>0</v>
      </c>
      <c r="AR25" s="21">
        <v>0</v>
      </c>
      <c r="AS25" s="21">
        <f t="shared" si="14"/>
        <v>0</v>
      </c>
      <c r="AT25" s="7">
        <v>0</v>
      </c>
      <c r="AU25" s="7">
        <v>0</v>
      </c>
      <c r="AV25" s="7">
        <f t="shared" si="15"/>
        <v>0</v>
      </c>
      <c r="AW25" s="7">
        <v>0</v>
      </c>
      <c r="AX25" s="7">
        <v>0</v>
      </c>
      <c r="AY25" s="7">
        <f t="shared" si="16"/>
        <v>0</v>
      </c>
      <c r="AZ25" s="7">
        <v>0</v>
      </c>
      <c r="BA25" s="7">
        <v>0</v>
      </c>
      <c r="BB25" s="7">
        <f t="shared" si="17"/>
        <v>0</v>
      </c>
      <c r="BC25" s="7">
        <v>0</v>
      </c>
      <c r="BD25" s="7">
        <v>0</v>
      </c>
      <c r="BE25" s="7">
        <f t="shared" si="18"/>
        <v>0</v>
      </c>
      <c r="BF25" s="7">
        <v>0</v>
      </c>
      <c r="BG25" s="7">
        <v>0</v>
      </c>
      <c r="BH25" s="7">
        <f t="shared" si="19"/>
        <v>0</v>
      </c>
      <c r="BI25" s="7">
        <v>0</v>
      </c>
      <c r="BJ25" s="21">
        <v>0</v>
      </c>
    </row>
    <row r="26" spans="1:62" s="1" customFormat="1" ht="28.15" customHeight="1" x14ac:dyDescent="0.25">
      <c r="A26" s="88" t="s">
        <v>30</v>
      </c>
      <c r="B26" s="17">
        <f t="shared" si="0"/>
        <v>0</v>
      </c>
      <c r="C26" s="6">
        <f t="shared" si="1"/>
        <v>0</v>
      </c>
      <c r="D26" s="6">
        <f t="shared" si="1"/>
        <v>0</v>
      </c>
      <c r="E26" s="6">
        <f t="shared" si="4"/>
        <v>0</v>
      </c>
      <c r="F26" s="6">
        <f t="shared" si="2"/>
        <v>0</v>
      </c>
      <c r="G26" s="6">
        <f t="shared" si="2"/>
        <v>0</v>
      </c>
      <c r="H26" s="6">
        <f t="shared" si="5"/>
        <v>0</v>
      </c>
      <c r="I26" s="7">
        <v>0</v>
      </c>
      <c r="J26" s="7">
        <v>0</v>
      </c>
      <c r="K26" s="7">
        <f t="shared" si="6"/>
        <v>0</v>
      </c>
      <c r="L26" s="7">
        <v>0</v>
      </c>
      <c r="M26" s="21">
        <v>0</v>
      </c>
      <c r="N26" s="21">
        <f t="shared" si="7"/>
        <v>0</v>
      </c>
      <c r="O26" s="7">
        <v>0</v>
      </c>
      <c r="P26" s="7">
        <v>0</v>
      </c>
      <c r="Q26" s="7">
        <f t="shared" si="8"/>
        <v>0</v>
      </c>
      <c r="R26" s="7">
        <v>0</v>
      </c>
      <c r="S26" s="7">
        <v>0</v>
      </c>
      <c r="T26" s="7">
        <f t="shared" si="9"/>
        <v>0</v>
      </c>
      <c r="U26" s="7">
        <v>0</v>
      </c>
      <c r="V26" s="7">
        <v>0</v>
      </c>
      <c r="W26" s="7">
        <f t="shared" si="10"/>
        <v>0</v>
      </c>
      <c r="X26" s="7">
        <v>0</v>
      </c>
      <c r="Y26" s="7">
        <v>0</v>
      </c>
      <c r="Z26" s="7">
        <f t="shared" si="11"/>
        <v>0</v>
      </c>
      <c r="AA26" s="7">
        <v>0</v>
      </c>
      <c r="AB26" s="7">
        <v>0</v>
      </c>
      <c r="AC26" s="7">
        <f t="shared" si="12"/>
        <v>0</v>
      </c>
      <c r="AD26" s="7">
        <v>0</v>
      </c>
      <c r="AE26" s="21">
        <v>0</v>
      </c>
      <c r="AF26" s="88" t="s">
        <v>30</v>
      </c>
      <c r="AG26" s="17">
        <f t="shared" si="3"/>
        <v>0</v>
      </c>
      <c r="AH26" s="6">
        <f>AN26+AT26+AZ26+BF26</f>
        <v>0</v>
      </c>
      <c r="AI26" s="6">
        <f t="shared" si="42"/>
        <v>0</v>
      </c>
      <c r="AJ26" s="6">
        <f t="shared" si="13"/>
        <v>0</v>
      </c>
      <c r="AK26" s="6">
        <f>AQ26+AW26+BC26+BI26</f>
        <v>0</v>
      </c>
      <c r="AL26" s="6">
        <f t="shared" si="43"/>
        <v>0</v>
      </c>
      <c r="AM26" s="6">
        <f t="shared" si="24"/>
        <v>0</v>
      </c>
      <c r="AN26" s="7">
        <v>0</v>
      </c>
      <c r="AO26" s="7">
        <v>0</v>
      </c>
      <c r="AP26" s="7">
        <f t="shared" si="25"/>
        <v>0</v>
      </c>
      <c r="AQ26" s="7">
        <v>0</v>
      </c>
      <c r="AR26" s="21">
        <v>0</v>
      </c>
      <c r="AS26" s="21">
        <f t="shared" si="14"/>
        <v>0</v>
      </c>
      <c r="AT26" s="7">
        <v>0</v>
      </c>
      <c r="AU26" s="7">
        <v>0</v>
      </c>
      <c r="AV26" s="7">
        <f t="shared" si="15"/>
        <v>0</v>
      </c>
      <c r="AW26" s="7">
        <v>0</v>
      </c>
      <c r="AX26" s="7">
        <v>0</v>
      </c>
      <c r="AY26" s="7">
        <f t="shared" si="16"/>
        <v>0</v>
      </c>
      <c r="AZ26" s="7">
        <v>0</v>
      </c>
      <c r="BA26" s="7">
        <v>0</v>
      </c>
      <c r="BB26" s="7">
        <f t="shared" si="17"/>
        <v>0</v>
      </c>
      <c r="BC26" s="7">
        <v>0</v>
      </c>
      <c r="BD26" s="7">
        <v>0</v>
      </c>
      <c r="BE26" s="7">
        <f t="shared" si="18"/>
        <v>0</v>
      </c>
      <c r="BF26" s="7">
        <v>0</v>
      </c>
      <c r="BG26" s="7">
        <v>0</v>
      </c>
      <c r="BH26" s="7">
        <f t="shared" si="19"/>
        <v>0</v>
      </c>
      <c r="BI26" s="7">
        <v>0</v>
      </c>
      <c r="BJ26" s="21">
        <v>0</v>
      </c>
    </row>
    <row r="27" spans="1:62" ht="28.15" customHeight="1" thickBot="1" x14ac:dyDescent="0.3">
      <c r="A27" s="85" t="s">
        <v>31</v>
      </c>
      <c r="B27" s="19">
        <f t="shared" si="0"/>
        <v>0</v>
      </c>
      <c r="C27" s="8">
        <f t="shared" si="1"/>
        <v>0</v>
      </c>
      <c r="D27" s="8">
        <f t="shared" si="1"/>
        <v>0</v>
      </c>
      <c r="E27" s="8">
        <f>SUM(F27:G27)</f>
        <v>0</v>
      </c>
      <c r="F27" s="8">
        <f t="shared" si="2"/>
        <v>0</v>
      </c>
      <c r="G27" s="8">
        <f t="shared" si="2"/>
        <v>0</v>
      </c>
      <c r="H27" s="8">
        <f t="shared" si="5"/>
        <v>0</v>
      </c>
      <c r="I27" s="9">
        <v>0</v>
      </c>
      <c r="J27" s="9">
        <v>0</v>
      </c>
      <c r="K27" s="9">
        <f t="shared" si="6"/>
        <v>0</v>
      </c>
      <c r="L27" s="9">
        <v>0</v>
      </c>
      <c r="M27" s="27">
        <v>0</v>
      </c>
      <c r="N27" s="22">
        <f t="shared" si="7"/>
        <v>0</v>
      </c>
      <c r="O27" s="10">
        <v>0</v>
      </c>
      <c r="P27" s="10">
        <v>0</v>
      </c>
      <c r="Q27" s="9">
        <f t="shared" si="8"/>
        <v>0</v>
      </c>
      <c r="R27" s="10">
        <v>0</v>
      </c>
      <c r="S27" s="10">
        <v>0</v>
      </c>
      <c r="T27" s="9">
        <f t="shared" si="9"/>
        <v>0</v>
      </c>
      <c r="U27" s="10">
        <v>0</v>
      </c>
      <c r="V27" s="10">
        <v>0</v>
      </c>
      <c r="W27" s="9">
        <f t="shared" si="10"/>
        <v>0</v>
      </c>
      <c r="X27" s="10">
        <v>0</v>
      </c>
      <c r="Y27" s="10">
        <v>0</v>
      </c>
      <c r="Z27" s="9">
        <f t="shared" si="11"/>
        <v>0</v>
      </c>
      <c r="AA27" s="7">
        <v>0</v>
      </c>
      <c r="AB27" s="7">
        <v>0</v>
      </c>
      <c r="AC27" s="7">
        <f t="shared" si="12"/>
        <v>0</v>
      </c>
      <c r="AD27" s="7">
        <v>0</v>
      </c>
      <c r="AE27" s="21">
        <v>0</v>
      </c>
      <c r="AF27" s="85" t="s">
        <v>31</v>
      </c>
      <c r="AG27" s="19">
        <f t="shared" si="3"/>
        <v>0</v>
      </c>
      <c r="AH27" s="8">
        <f>AN27+AT27+AZ27+BF27</f>
        <v>0</v>
      </c>
      <c r="AI27" s="8">
        <f t="shared" si="42"/>
        <v>0</v>
      </c>
      <c r="AJ27" s="8">
        <f>SUM(AK27:AL27)</f>
        <v>0</v>
      </c>
      <c r="AK27" s="8">
        <f>AQ27+AW27+BC27+BI27</f>
        <v>0</v>
      </c>
      <c r="AL27" s="8">
        <f t="shared" si="43"/>
        <v>0</v>
      </c>
      <c r="AM27" s="8">
        <f t="shared" si="24"/>
        <v>0</v>
      </c>
      <c r="AN27" s="9">
        <v>0</v>
      </c>
      <c r="AO27" s="9">
        <v>0</v>
      </c>
      <c r="AP27" s="9">
        <f t="shared" si="25"/>
        <v>0</v>
      </c>
      <c r="AQ27" s="9">
        <v>0</v>
      </c>
      <c r="AR27" s="27">
        <v>0</v>
      </c>
      <c r="AS27" s="22">
        <f t="shared" si="14"/>
        <v>0</v>
      </c>
      <c r="AT27" s="9">
        <v>0</v>
      </c>
      <c r="AU27" s="9">
        <v>0</v>
      </c>
      <c r="AV27" s="9">
        <f t="shared" si="15"/>
        <v>0</v>
      </c>
      <c r="AW27" s="9">
        <v>0</v>
      </c>
      <c r="AX27" s="9">
        <v>0</v>
      </c>
      <c r="AY27" s="9">
        <f t="shared" si="16"/>
        <v>0</v>
      </c>
      <c r="AZ27" s="9">
        <v>0</v>
      </c>
      <c r="BA27" s="9">
        <v>0</v>
      </c>
      <c r="BB27" s="9">
        <f t="shared" si="17"/>
        <v>0</v>
      </c>
      <c r="BC27" s="9">
        <v>0</v>
      </c>
      <c r="BD27" s="9">
        <v>0</v>
      </c>
      <c r="BE27" s="9">
        <f t="shared" si="18"/>
        <v>0</v>
      </c>
      <c r="BF27" s="10">
        <v>0</v>
      </c>
      <c r="BG27" s="10">
        <v>0</v>
      </c>
      <c r="BH27" s="7">
        <f t="shared" si="19"/>
        <v>0</v>
      </c>
      <c r="BI27" s="7">
        <v>0</v>
      </c>
      <c r="BJ27" s="21">
        <v>0</v>
      </c>
    </row>
    <row r="28" spans="1:62" ht="25.15" customHeight="1" x14ac:dyDescent="0.25">
      <c r="A28" s="1" t="s">
        <v>32</v>
      </c>
      <c r="B28" s="1"/>
      <c r="C28" s="1"/>
      <c r="D28" s="1"/>
      <c r="E28" s="1"/>
      <c r="F28" s="1"/>
      <c r="G28" s="1"/>
      <c r="H28" s="1"/>
      <c r="I28" s="12"/>
      <c r="J28" s="12"/>
      <c r="K28" s="12"/>
      <c r="L28" s="12"/>
      <c r="M28" s="12"/>
      <c r="N28" s="12"/>
      <c r="AA28" s="124"/>
      <c r="AB28" s="114"/>
      <c r="AC28" s="114"/>
      <c r="AD28" s="114"/>
      <c r="AE28" s="114"/>
      <c r="AF28" s="1" t="s">
        <v>32</v>
      </c>
      <c r="AG28" s="1"/>
      <c r="AH28" s="1"/>
      <c r="AI28" s="1"/>
      <c r="AJ28" s="1"/>
      <c r="AK28" s="1"/>
      <c r="AL28" s="1"/>
      <c r="AM28" s="1"/>
      <c r="AN28" s="12"/>
      <c r="AO28" s="12"/>
      <c r="AP28" s="12"/>
      <c r="AQ28" s="12"/>
      <c r="AR28" s="12"/>
      <c r="AS28" s="12"/>
      <c r="BF28" s="124"/>
      <c r="BG28" s="114"/>
      <c r="BH28" s="114"/>
      <c r="BI28" s="114"/>
      <c r="BJ28" s="114"/>
    </row>
    <row r="29" spans="1:62" x14ac:dyDescent="0.25">
      <c r="A29" s="1" t="s">
        <v>33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AF29" s="1" t="s">
        <v>33</v>
      </c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</row>
  </sheetData>
  <mergeCells count="40">
    <mergeCell ref="BE3:BJ3"/>
    <mergeCell ref="AG4:AI4"/>
    <mergeCell ref="W4:Y4"/>
    <mergeCell ref="Z4:AB4"/>
    <mergeCell ref="AA28:AE28"/>
    <mergeCell ref="BF28:BJ28"/>
    <mergeCell ref="AS4:AU4"/>
    <mergeCell ref="AV4:AX4"/>
    <mergeCell ref="AY4:BA4"/>
    <mergeCell ref="BB4:BD4"/>
    <mergeCell ref="BE4:BG4"/>
    <mergeCell ref="BH4:BJ4"/>
    <mergeCell ref="AC4:AE4"/>
    <mergeCell ref="AF3:AF5"/>
    <mergeCell ref="AG3:AL3"/>
    <mergeCell ref="AM3:AR3"/>
    <mergeCell ref="AS3:AX3"/>
    <mergeCell ref="AY3:BD3"/>
    <mergeCell ref="AJ4:AL4"/>
    <mergeCell ref="AM4:AO4"/>
    <mergeCell ref="AP4:AR4"/>
    <mergeCell ref="A3:A5"/>
    <mergeCell ref="B3:G3"/>
    <mergeCell ref="H3:M3"/>
    <mergeCell ref="N3:S3"/>
    <mergeCell ref="T3:Y3"/>
    <mergeCell ref="Z3:AE3"/>
    <mergeCell ref="B4:D4"/>
    <mergeCell ref="E4:G4"/>
    <mergeCell ref="H4:J4"/>
    <mergeCell ref="K4:M4"/>
    <mergeCell ref="N4:P4"/>
    <mergeCell ref="Q4:S4"/>
    <mergeCell ref="T4:V4"/>
    <mergeCell ref="A1:AE1"/>
    <mergeCell ref="AF1:BJ1"/>
    <mergeCell ref="N2:Q2"/>
    <mergeCell ref="AA2:AE2"/>
    <mergeCell ref="AR2:AV2"/>
    <mergeCell ref="BF2:BJ2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8" scale="62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66F4C-6D43-4E2F-BC1E-2637E3ACF522}">
  <dimension ref="A1:BJ29"/>
  <sheetViews>
    <sheetView tabSelected="1" zoomScaleNormal="100" workbookViewId="0">
      <pane xSplit="1" ySplit="6" topLeftCell="AJ12" activePane="bottomRight" state="frozen"/>
      <selection pane="topRight" activeCell="B1" sqref="B1"/>
      <selection pane="bottomLeft" activeCell="A7" sqref="A7"/>
      <selection pane="bottomRight" activeCell="AN21" sqref="AN21"/>
    </sheetView>
  </sheetViews>
  <sheetFormatPr defaultColWidth="8.875" defaultRowHeight="16.5" x14ac:dyDescent="0.25"/>
  <cols>
    <col min="1" max="1" width="12.75" style="11" customWidth="1"/>
    <col min="2" max="4" width="9.75" style="11" customWidth="1"/>
    <col min="5" max="7" width="11.75" style="11" customWidth="1"/>
    <col min="8" max="8" width="10.75" style="11" customWidth="1"/>
    <col min="9" max="10" width="9.75" style="11" customWidth="1"/>
    <col min="11" max="13" width="11.75" style="11" customWidth="1"/>
    <col min="14" max="31" width="9.75" style="11" customWidth="1"/>
    <col min="32" max="32" width="12.75" style="11" customWidth="1"/>
    <col min="33" max="62" width="9.75" style="11" customWidth="1"/>
    <col min="63" max="16384" width="8.875" style="11"/>
  </cols>
  <sheetData>
    <row r="1" spans="1:62" s="1" customFormat="1" ht="41.45" customHeight="1" x14ac:dyDescent="0.25">
      <c r="A1" s="121" t="s">
        <v>38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1"/>
      <c r="V1" s="121"/>
      <c r="W1" s="121"/>
      <c r="X1" s="121"/>
      <c r="Y1" s="121"/>
      <c r="Z1" s="121"/>
      <c r="AA1" s="121"/>
      <c r="AB1" s="121"/>
      <c r="AC1" s="121"/>
      <c r="AD1" s="121"/>
      <c r="AE1" s="121"/>
      <c r="AF1" s="121" t="s">
        <v>38</v>
      </c>
      <c r="AG1" s="121"/>
      <c r="AH1" s="121"/>
      <c r="AI1" s="121"/>
      <c r="AJ1" s="121"/>
      <c r="AK1" s="121"/>
      <c r="AL1" s="121"/>
      <c r="AM1" s="121"/>
      <c r="AN1" s="121"/>
      <c r="AO1" s="121"/>
      <c r="AP1" s="121"/>
      <c r="AQ1" s="121"/>
      <c r="AR1" s="121"/>
      <c r="AS1" s="121"/>
      <c r="AT1" s="121"/>
      <c r="AU1" s="121"/>
      <c r="AV1" s="121"/>
      <c r="AW1" s="121"/>
      <c r="AX1" s="121"/>
      <c r="AY1" s="121"/>
      <c r="AZ1" s="121"/>
      <c r="BA1" s="121"/>
      <c r="BB1" s="121"/>
      <c r="BC1" s="121"/>
      <c r="BD1" s="121"/>
      <c r="BE1" s="121"/>
      <c r="BF1" s="121"/>
      <c r="BG1" s="121"/>
      <c r="BH1" s="121"/>
      <c r="BI1" s="121"/>
      <c r="BJ1" s="121"/>
    </row>
    <row r="2" spans="1:62" s="1" customFormat="1" ht="25.15" customHeight="1" thickBot="1" x14ac:dyDescent="0.3">
      <c r="A2" s="91"/>
      <c r="B2" s="91"/>
      <c r="C2" s="91"/>
      <c r="D2" s="91"/>
      <c r="E2" s="91"/>
      <c r="F2" s="91"/>
      <c r="G2" s="91"/>
      <c r="H2" s="91"/>
      <c r="I2" s="2"/>
      <c r="J2" s="2"/>
      <c r="K2" s="2"/>
      <c r="L2" s="2"/>
      <c r="M2" s="2"/>
      <c r="N2" s="122" t="s">
        <v>70</v>
      </c>
      <c r="O2" s="122"/>
      <c r="P2" s="122"/>
      <c r="Q2" s="122"/>
      <c r="R2" s="2"/>
      <c r="S2" s="2"/>
      <c r="T2" s="2"/>
      <c r="U2" s="2"/>
      <c r="V2" s="2"/>
      <c r="W2" s="2"/>
      <c r="X2" s="2"/>
      <c r="Y2" s="2"/>
      <c r="Z2" s="2"/>
      <c r="AA2" s="123" t="s">
        <v>42</v>
      </c>
      <c r="AB2" s="123"/>
      <c r="AC2" s="123"/>
      <c r="AD2" s="123"/>
      <c r="AE2" s="123"/>
      <c r="AF2" s="91"/>
      <c r="AG2" s="91"/>
      <c r="AH2" s="91"/>
      <c r="AI2" s="91"/>
      <c r="AJ2" s="91"/>
      <c r="AK2" s="91"/>
      <c r="AL2" s="91"/>
      <c r="AM2" s="91"/>
      <c r="AN2" s="2"/>
      <c r="AO2" s="2"/>
      <c r="AP2" s="2"/>
      <c r="AQ2" s="2"/>
      <c r="AR2" s="123" t="s">
        <v>70</v>
      </c>
      <c r="AS2" s="123"/>
      <c r="AT2" s="123"/>
      <c r="AU2" s="123"/>
      <c r="AV2" s="123"/>
      <c r="AW2" s="2"/>
      <c r="AX2" s="2"/>
      <c r="AY2" s="2"/>
      <c r="AZ2" s="2"/>
      <c r="BA2" s="2"/>
      <c r="BB2" s="2"/>
      <c r="BC2" s="2"/>
      <c r="BD2" s="2"/>
      <c r="BE2" s="2"/>
      <c r="BF2" s="123" t="s">
        <v>43</v>
      </c>
      <c r="BG2" s="123"/>
      <c r="BH2" s="123"/>
      <c r="BI2" s="123"/>
      <c r="BJ2" s="123"/>
    </row>
    <row r="3" spans="1:62" s="1" customFormat="1" ht="28.15" customHeight="1" x14ac:dyDescent="0.25">
      <c r="A3" s="115" t="s">
        <v>37</v>
      </c>
      <c r="B3" s="118" t="s">
        <v>0</v>
      </c>
      <c r="C3" s="119"/>
      <c r="D3" s="119"/>
      <c r="E3" s="119"/>
      <c r="F3" s="119"/>
      <c r="G3" s="115"/>
      <c r="H3" s="109" t="s">
        <v>1</v>
      </c>
      <c r="I3" s="110"/>
      <c r="J3" s="110"/>
      <c r="K3" s="110"/>
      <c r="L3" s="110"/>
      <c r="M3" s="120"/>
      <c r="N3" s="109" t="s">
        <v>2</v>
      </c>
      <c r="O3" s="110"/>
      <c r="P3" s="110"/>
      <c r="Q3" s="110"/>
      <c r="R3" s="110"/>
      <c r="S3" s="120"/>
      <c r="T3" s="109" t="s">
        <v>3</v>
      </c>
      <c r="U3" s="110"/>
      <c r="V3" s="110"/>
      <c r="W3" s="110"/>
      <c r="X3" s="110"/>
      <c r="Y3" s="120"/>
      <c r="Z3" s="109" t="s">
        <v>46</v>
      </c>
      <c r="AA3" s="110"/>
      <c r="AB3" s="110"/>
      <c r="AC3" s="110"/>
      <c r="AD3" s="110"/>
      <c r="AE3" s="110"/>
      <c r="AF3" s="115" t="s">
        <v>37</v>
      </c>
      <c r="AG3" s="118" t="s">
        <v>0</v>
      </c>
      <c r="AH3" s="119"/>
      <c r="AI3" s="119"/>
      <c r="AJ3" s="119"/>
      <c r="AK3" s="119"/>
      <c r="AL3" s="115"/>
      <c r="AM3" s="109" t="s">
        <v>1</v>
      </c>
      <c r="AN3" s="110"/>
      <c r="AO3" s="110"/>
      <c r="AP3" s="110"/>
      <c r="AQ3" s="110"/>
      <c r="AR3" s="120"/>
      <c r="AS3" s="109" t="s">
        <v>2</v>
      </c>
      <c r="AT3" s="110"/>
      <c r="AU3" s="110"/>
      <c r="AV3" s="110"/>
      <c r="AW3" s="110"/>
      <c r="AX3" s="120"/>
      <c r="AY3" s="109" t="s">
        <v>3</v>
      </c>
      <c r="AZ3" s="110"/>
      <c r="BA3" s="110"/>
      <c r="BB3" s="110"/>
      <c r="BC3" s="110"/>
      <c r="BD3" s="120"/>
      <c r="BE3" s="109" t="s">
        <v>46</v>
      </c>
      <c r="BF3" s="110"/>
      <c r="BG3" s="110"/>
      <c r="BH3" s="110"/>
      <c r="BI3" s="110"/>
      <c r="BJ3" s="110"/>
    </row>
    <row r="4" spans="1:62" s="1" customFormat="1" ht="28.15" customHeight="1" x14ac:dyDescent="0.25">
      <c r="A4" s="116"/>
      <c r="B4" s="111" t="s">
        <v>5</v>
      </c>
      <c r="C4" s="112"/>
      <c r="D4" s="113"/>
      <c r="E4" s="111" t="s">
        <v>6</v>
      </c>
      <c r="F4" s="112"/>
      <c r="G4" s="113"/>
      <c r="H4" s="111" t="s">
        <v>5</v>
      </c>
      <c r="I4" s="112"/>
      <c r="J4" s="113"/>
      <c r="K4" s="111" t="s">
        <v>6</v>
      </c>
      <c r="L4" s="112"/>
      <c r="M4" s="113"/>
      <c r="N4" s="111" t="s">
        <v>5</v>
      </c>
      <c r="O4" s="112"/>
      <c r="P4" s="113"/>
      <c r="Q4" s="111" t="s">
        <v>6</v>
      </c>
      <c r="R4" s="112"/>
      <c r="S4" s="113"/>
      <c r="T4" s="111" t="s">
        <v>5</v>
      </c>
      <c r="U4" s="112"/>
      <c r="V4" s="113"/>
      <c r="W4" s="111" t="s">
        <v>6</v>
      </c>
      <c r="X4" s="112"/>
      <c r="Y4" s="113"/>
      <c r="Z4" s="111" t="s">
        <v>5</v>
      </c>
      <c r="AA4" s="112"/>
      <c r="AB4" s="113"/>
      <c r="AC4" s="111" t="s">
        <v>6</v>
      </c>
      <c r="AD4" s="112"/>
      <c r="AE4" s="112"/>
      <c r="AF4" s="116"/>
      <c r="AG4" s="111" t="s">
        <v>5</v>
      </c>
      <c r="AH4" s="112"/>
      <c r="AI4" s="113"/>
      <c r="AJ4" s="111" t="s">
        <v>6</v>
      </c>
      <c r="AK4" s="112"/>
      <c r="AL4" s="113"/>
      <c r="AM4" s="111" t="s">
        <v>5</v>
      </c>
      <c r="AN4" s="112"/>
      <c r="AO4" s="113"/>
      <c r="AP4" s="111" t="s">
        <v>6</v>
      </c>
      <c r="AQ4" s="112"/>
      <c r="AR4" s="113"/>
      <c r="AS4" s="111" t="s">
        <v>5</v>
      </c>
      <c r="AT4" s="112"/>
      <c r="AU4" s="113"/>
      <c r="AV4" s="111" t="s">
        <v>6</v>
      </c>
      <c r="AW4" s="112"/>
      <c r="AX4" s="113"/>
      <c r="AY4" s="111" t="s">
        <v>5</v>
      </c>
      <c r="AZ4" s="112"/>
      <c r="BA4" s="113"/>
      <c r="BB4" s="111" t="s">
        <v>6</v>
      </c>
      <c r="BC4" s="112"/>
      <c r="BD4" s="113"/>
      <c r="BE4" s="111" t="s">
        <v>5</v>
      </c>
      <c r="BF4" s="112"/>
      <c r="BG4" s="113"/>
      <c r="BH4" s="111" t="s">
        <v>6</v>
      </c>
      <c r="BI4" s="112"/>
      <c r="BJ4" s="112"/>
    </row>
    <row r="5" spans="1:62" s="1" customFormat="1" ht="28.15" customHeight="1" x14ac:dyDescent="0.25">
      <c r="A5" s="117"/>
      <c r="B5" s="14" t="s">
        <v>35</v>
      </c>
      <c r="C5" s="16" t="s">
        <v>7</v>
      </c>
      <c r="D5" s="16" t="s">
        <v>8</v>
      </c>
      <c r="E5" s="3" t="s">
        <v>35</v>
      </c>
      <c r="F5" s="4" t="s">
        <v>7</v>
      </c>
      <c r="G5" s="4" t="s">
        <v>8</v>
      </c>
      <c r="H5" s="3" t="s">
        <v>35</v>
      </c>
      <c r="I5" s="3" t="s">
        <v>7</v>
      </c>
      <c r="J5" s="3" t="s">
        <v>8</v>
      </c>
      <c r="K5" s="3" t="s">
        <v>35</v>
      </c>
      <c r="L5" s="4" t="s">
        <v>7</v>
      </c>
      <c r="M5" s="4" t="s">
        <v>8</v>
      </c>
      <c r="N5" s="3" t="s">
        <v>35</v>
      </c>
      <c r="O5" s="3" t="s">
        <v>7</v>
      </c>
      <c r="P5" s="3" t="s">
        <v>8</v>
      </c>
      <c r="Q5" s="3" t="s">
        <v>34</v>
      </c>
      <c r="R5" s="3" t="s">
        <v>7</v>
      </c>
      <c r="S5" s="3" t="s">
        <v>8</v>
      </c>
      <c r="T5" s="3" t="s">
        <v>35</v>
      </c>
      <c r="U5" s="3" t="s">
        <v>7</v>
      </c>
      <c r="V5" s="3" t="s">
        <v>8</v>
      </c>
      <c r="W5" s="3" t="s">
        <v>35</v>
      </c>
      <c r="X5" s="3" t="s">
        <v>7</v>
      </c>
      <c r="Y5" s="3" t="s">
        <v>8</v>
      </c>
      <c r="Z5" s="3" t="s">
        <v>35</v>
      </c>
      <c r="AA5" s="3" t="s">
        <v>7</v>
      </c>
      <c r="AB5" s="92" t="s">
        <v>8</v>
      </c>
      <c r="AC5" s="15" t="s">
        <v>35</v>
      </c>
      <c r="AD5" s="3" t="s">
        <v>7</v>
      </c>
      <c r="AE5" s="92" t="s">
        <v>8</v>
      </c>
      <c r="AF5" s="117"/>
      <c r="AG5" s="14" t="s">
        <v>35</v>
      </c>
      <c r="AH5" s="16" t="s">
        <v>7</v>
      </c>
      <c r="AI5" s="16" t="s">
        <v>8</v>
      </c>
      <c r="AJ5" s="3" t="s">
        <v>35</v>
      </c>
      <c r="AK5" s="4" t="s">
        <v>7</v>
      </c>
      <c r="AL5" s="4" t="s">
        <v>8</v>
      </c>
      <c r="AM5" s="3" t="s">
        <v>35</v>
      </c>
      <c r="AN5" s="3" t="s">
        <v>7</v>
      </c>
      <c r="AO5" s="3" t="s">
        <v>8</v>
      </c>
      <c r="AP5" s="3" t="s">
        <v>35</v>
      </c>
      <c r="AQ5" s="4" t="s">
        <v>7</v>
      </c>
      <c r="AR5" s="4" t="s">
        <v>8</v>
      </c>
      <c r="AS5" s="3" t="s">
        <v>35</v>
      </c>
      <c r="AT5" s="3" t="s">
        <v>7</v>
      </c>
      <c r="AU5" s="3" t="s">
        <v>8</v>
      </c>
      <c r="AV5" s="3" t="s">
        <v>34</v>
      </c>
      <c r="AW5" s="3" t="s">
        <v>7</v>
      </c>
      <c r="AX5" s="3" t="s">
        <v>8</v>
      </c>
      <c r="AY5" s="3" t="s">
        <v>35</v>
      </c>
      <c r="AZ5" s="3" t="s">
        <v>7</v>
      </c>
      <c r="BA5" s="3" t="s">
        <v>8</v>
      </c>
      <c r="BB5" s="3" t="s">
        <v>35</v>
      </c>
      <c r="BC5" s="3" t="s">
        <v>7</v>
      </c>
      <c r="BD5" s="3" t="s">
        <v>8</v>
      </c>
      <c r="BE5" s="3" t="s">
        <v>35</v>
      </c>
      <c r="BF5" s="3" t="s">
        <v>7</v>
      </c>
      <c r="BG5" s="92" t="s">
        <v>8</v>
      </c>
      <c r="BH5" s="15" t="s">
        <v>35</v>
      </c>
      <c r="BI5" s="3" t="s">
        <v>7</v>
      </c>
      <c r="BJ5" s="92" t="s">
        <v>8</v>
      </c>
    </row>
    <row r="6" spans="1:62" s="1" customFormat="1" ht="28.15" customHeight="1" x14ac:dyDescent="0.25">
      <c r="A6" s="87" t="s">
        <v>9</v>
      </c>
      <c r="B6" s="20">
        <f>SUM(C6:D6)</f>
        <v>830253</v>
      </c>
      <c r="C6" s="5">
        <f>SUM(C7:C27)</f>
        <v>435093</v>
      </c>
      <c r="D6" s="5">
        <f>SUM(D7:D27)</f>
        <v>395160</v>
      </c>
      <c r="E6" s="5">
        <f>SUM(F6:G6)</f>
        <v>6248891</v>
      </c>
      <c r="F6" s="5">
        <f>SUM(F7:F27)</f>
        <v>3068196</v>
      </c>
      <c r="G6" s="5">
        <f>SUM(G7:G27)</f>
        <v>3180695</v>
      </c>
      <c r="H6" s="5">
        <f>SUM(I6:J6)</f>
        <v>690360</v>
      </c>
      <c r="I6" s="5">
        <f>SUM(I7:I27)</f>
        <v>317872</v>
      </c>
      <c r="J6" s="5">
        <f>SUM(J7:J27)</f>
        <v>372488</v>
      </c>
      <c r="K6" s="5">
        <f>SUM(L6:M6)</f>
        <v>5999837</v>
      </c>
      <c r="L6" s="38">
        <f>SUM(L7:L27)</f>
        <v>2861760</v>
      </c>
      <c r="M6" s="38">
        <f>SUM(M7:M27)</f>
        <v>3138077</v>
      </c>
      <c r="N6" s="5">
        <f>SUM(O6:P6)</f>
        <v>36909</v>
      </c>
      <c r="O6" s="38">
        <f>SUM(O7:O27)</f>
        <v>28039</v>
      </c>
      <c r="P6" s="5">
        <f>SUM(P7:P27)</f>
        <v>8870</v>
      </c>
      <c r="Q6" s="38">
        <f>SUM(R6:S6)</f>
        <v>113938</v>
      </c>
      <c r="R6" s="38">
        <f>SUM(R7:R27)</f>
        <v>86259</v>
      </c>
      <c r="S6" s="38">
        <f>SUM(S7:S27)</f>
        <v>27679</v>
      </c>
      <c r="T6" s="5">
        <f>SUM(U6:V6)</f>
        <v>48</v>
      </c>
      <c r="U6" s="5">
        <f>SUM(U7:U27)</f>
        <v>47</v>
      </c>
      <c r="V6" s="5">
        <f>SUM(V7:V27)</f>
        <v>1</v>
      </c>
      <c r="W6" s="5">
        <f>SUM(X6:Y6)</f>
        <v>355</v>
      </c>
      <c r="X6" s="38">
        <f>SUM(X7:X27)</f>
        <v>349</v>
      </c>
      <c r="Y6" s="5">
        <f>SUM(Y7:Y27)</f>
        <v>6</v>
      </c>
      <c r="Z6" s="5">
        <f>SUM(AA6:AB6)</f>
        <v>102936</v>
      </c>
      <c r="AA6" s="5">
        <f>SUM(AA7:AA27)</f>
        <v>89135</v>
      </c>
      <c r="AB6" s="5">
        <f>SUM(AB7:AB27)</f>
        <v>13801</v>
      </c>
      <c r="AC6" s="38">
        <f>SUM(AD6:AE6)</f>
        <v>134761</v>
      </c>
      <c r="AD6" s="38">
        <f>SUM(AD7:AD27)</f>
        <v>119828</v>
      </c>
      <c r="AE6" s="38">
        <f>SUM(AE7:AE27)</f>
        <v>14933</v>
      </c>
      <c r="AF6" s="87" t="s">
        <v>9</v>
      </c>
      <c r="AG6" s="23">
        <f>SUM(AH6:AI6)</f>
        <v>100</v>
      </c>
      <c r="AH6" s="23">
        <f>C6/B6*100</f>
        <v>52.404869359098974</v>
      </c>
      <c r="AI6" s="23">
        <f>D6/B6*100</f>
        <v>47.595130640901026</v>
      </c>
      <c r="AJ6" s="23">
        <f>SUM(AK6:AL6)</f>
        <v>100</v>
      </c>
      <c r="AK6" s="23">
        <f>F6/E6*100</f>
        <v>49.099848277078287</v>
      </c>
      <c r="AL6" s="23">
        <f>G6/E6*100</f>
        <v>50.900151722921713</v>
      </c>
      <c r="AM6" s="23">
        <f>SUM(AN6:AO6)</f>
        <v>100</v>
      </c>
      <c r="AN6" s="23">
        <f>I6/H6*100</f>
        <v>46.04438264094096</v>
      </c>
      <c r="AO6" s="23">
        <f>J6/H6*100</f>
        <v>53.95561735905904</v>
      </c>
      <c r="AP6" s="23">
        <f>SUM(AQ6:AR6)</f>
        <v>100</v>
      </c>
      <c r="AQ6" s="23">
        <f>L6/K6*100</f>
        <v>47.697295776535263</v>
      </c>
      <c r="AR6" s="23">
        <f>M6/K6*100</f>
        <v>52.302704223464737</v>
      </c>
      <c r="AS6" s="23">
        <f>SUM(AT6:AU6)</f>
        <v>100</v>
      </c>
      <c r="AT6" s="23">
        <f>O6/N6*100</f>
        <v>75.967921103253943</v>
      </c>
      <c r="AU6" s="23">
        <f>P6/N6*100</f>
        <v>24.03207889674605</v>
      </c>
      <c r="AV6" s="23">
        <f>SUM(AW6:AX6)</f>
        <v>100</v>
      </c>
      <c r="AW6" s="23">
        <f>R6/Q6*100</f>
        <v>75.70696343625481</v>
      </c>
      <c r="AX6" s="23">
        <f>S6/Q6*100</f>
        <v>24.293036563745193</v>
      </c>
      <c r="AY6" s="23">
        <f>SUM(AZ6:BA6)</f>
        <v>99.999999999999986</v>
      </c>
      <c r="AZ6" s="23">
        <f>U6/T6*100</f>
        <v>97.916666666666657</v>
      </c>
      <c r="BA6" s="23">
        <f>V6/T6*100</f>
        <v>2.083333333333333</v>
      </c>
      <c r="BB6" s="23">
        <f>SUM(BC6:BD6)</f>
        <v>100</v>
      </c>
      <c r="BC6" s="23">
        <f>X6/W6*100</f>
        <v>98.309859154929583</v>
      </c>
      <c r="BD6" s="23">
        <f>Y6/W6*100</f>
        <v>1.6901408450704223</v>
      </c>
      <c r="BE6" s="23">
        <f>SUM(BF6:BG6)</f>
        <v>100.00000000000001</v>
      </c>
      <c r="BF6" s="23">
        <f>AA6/Z6*100</f>
        <v>86.592640087044387</v>
      </c>
      <c r="BG6" s="23">
        <f>AB6/Z6*100</f>
        <v>13.407359912955624</v>
      </c>
      <c r="BH6" s="23">
        <f>SUM(BI6:BJ6)</f>
        <v>99.999999999999986</v>
      </c>
      <c r="BI6" s="23">
        <f>AD6/AC6*100</f>
        <v>88.918900868945755</v>
      </c>
      <c r="BJ6" s="23">
        <f>AE6/AC6*100</f>
        <v>11.081099131054236</v>
      </c>
    </row>
    <row r="7" spans="1:62" s="1" customFormat="1" ht="28.15" customHeight="1" x14ac:dyDescent="0.25">
      <c r="A7" s="88" t="s">
        <v>44</v>
      </c>
      <c r="B7" s="17">
        <f t="shared" ref="B7:B27" si="0">SUM(C7:D7)</f>
        <v>0</v>
      </c>
      <c r="C7" s="6">
        <f t="shared" ref="C7:D27" si="1">I7+O7+U7+AA7</f>
        <v>0</v>
      </c>
      <c r="D7" s="6">
        <f t="shared" si="1"/>
        <v>0</v>
      </c>
      <c r="E7" s="6">
        <f>SUM(F7:G7)</f>
        <v>0</v>
      </c>
      <c r="F7" s="6">
        <f t="shared" ref="F7:G27" si="2">L7+R7+X7+AD7</f>
        <v>0</v>
      </c>
      <c r="G7" s="6">
        <f t="shared" si="2"/>
        <v>0</v>
      </c>
      <c r="H7" s="6">
        <f>SUM(I7:J7)</f>
        <v>0</v>
      </c>
      <c r="I7" s="7">
        <v>0</v>
      </c>
      <c r="J7" s="7">
        <v>0</v>
      </c>
      <c r="K7" s="7">
        <f>SUM(L7:M7)</f>
        <v>0</v>
      </c>
      <c r="L7" s="7">
        <v>0</v>
      </c>
      <c r="M7" s="21">
        <v>0</v>
      </c>
      <c r="N7" s="21">
        <f>SUM(O7:P7)</f>
        <v>0</v>
      </c>
      <c r="O7" s="7">
        <v>0</v>
      </c>
      <c r="P7" s="7">
        <v>0</v>
      </c>
      <c r="Q7" s="7">
        <f>SUM(R7:S7)</f>
        <v>0</v>
      </c>
      <c r="R7" s="7">
        <v>0</v>
      </c>
      <c r="S7" s="7">
        <v>0</v>
      </c>
      <c r="T7" s="7">
        <f>SUM(U7:V7)</f>
        <v>0</v>
      </c>
      <c r="U7" s="7">
        <v>0</v>
      </c>
      <c r="V7" s="7">
        <v>0</v>
      </c>
      <c r="W7" s="7">
        <f>SUM(X7:Y7)</f>
        <v>0</v>
      </c>
      <c r="X7" s="7">
        <v>0</v>
      </c>
      <c r="Y7" s="7">
        <v>0</v>
      </c>
      <c r="Z7" s="7">
        <f>SUM(AA7:AB7)</f>
        <v>0</v>
      </c>
      <c r="AA7" s="7">
        <v>0</v>
      </c>
      <c r="AB7" s="7">
        <v>0</v>
      </c>
      <c r="AC7" s="7">
        <f>SUM(AD7:AE7)</f>
        <v>0</v>
      </c>
      <c r="AD7" s="7">
        <v>0</v>
      </c>
      <c r="AE7" s="21">
        <v>0</v>
      </c>
      <c r="AF7" s="88" t="s">
        <v>44</v>
      </c>
      <c r="AG7" s="17">
        <f t="shared" ref="AG7:AG27" si="3">SUM(AH7:AI7)</f>
        <v>0</v>
      </c>
      <c r="AH7" s="6">
        <f>AN7+AT7+AZ7+BF7</f>
        <v>0</v>
      </c>
      <c r="AI7" s="6">
        <f>AO7+AU7+BA7+BG7</f>
        <v>0</v>
      </c>
      <c r="AJ7" s="6">
        <f>SUM(AK7:AL7)</f>
        <v>0</v>
      </c>
      <c r="AK7" s="6">
        <f>AQ7+AW7+BC7+BI7</f>
        <v>0</v>
      </c>
      <c r="AL7" s="6">
        <f>AR7+AX7+BD7+BJ7</f>
        <v>0</v>
      </c>
      <c r="AM7" s="6">
        <f>SUM(AN7:AO7)</f>
        <v>0</v>
      </c>
      <c r="AN7" s="7">
        <v>0</v>
      </c>
      <c r="AO7" s="7">
        <v>0</v>
      </c>
      <c r="AP7" s="7">
        <f>SUM(AQ7:AR7)</f>
        <v>0</v>
      </c>
      <c r="AQ7" s="7">
        <v>0</v>
      </c>
      <c r="AR7" s="21">
        <v>0</v>
      </c>
      <c r="AS7" s="21">
        <f>SUM(AT7:AU7)</f>
        <v>0</v>
      </c>
      <c r="AT7" s="7">
        <v>0</v>
      </c>
      <c r="AU7" s="7">
        <v>0</v>
      </c>
      <c r="AV7" s="7">
        <f>SUM(AW7:AX7)</f>
        <v>0</v>
      </c>
      <c r="AW7" s="7">
        <v>0</v>
      </c>
      <c r="AX7" s="7">
        <v>0</v>
      </c>
      <c r="AY7" s="7">
        <f>SUM(AZ7:BA7)</f>
        <v>0</v>
      </c>
      <c r="AZ7" s="7">
        <v>0</v>
      </c>
      <c r="BA7" s="7">
        <v>0</v>
      </c>
      <c r="BB7" s="7">
        <f>SUM(BC7:BD7)</f>
        <v>0</v>
      </c>
      <c r="BC7" s="7">
        <v>0</v>
      </c>
      <c r="BD7" s="7">
        <v>0</v>
      </c>
      <c r="BE7" s="7">
        <f>SUM(BF7:BG7)</f>
        <v>0</v>
      </c>
      <c r="BF7" s="7">
        <v>0</v>
      </c>
      <c r="BG7" s="7">
        <v>0</v>
      </c>
      <c r="BH7" s="7">
        <f>SUM(BI7:BJ7)</f>
        <v>0</v>
      </c>
      <c r="BI7" s="7">
        <v>0</v>
      </c>
      <c r="BJ7" s="21">
        <v>0</v>
      </c>
    </row>
    <row r="8" spans="1:62" s="1" customFormat="1" ht="28.15" customHeight="1" x14ac:dyDescent="0.25">
      <c r="A8" s="88" t="s">
        <v>45</v>
      </c>
      <c r="B8" s="18">
        <f t="shared" si="0"/>
        <v>74187</v>
      </c>
      <c r="C8" s="6">
        <f t="shared" si="1"/>
        <v>63114</v>
      </c>
      <c r="D8" s="6">
        <f t="shared" si="1"/>
        <v>11073</v>
      </c>
      <c r="E8" s="6">
        <f t="shared" ref="E8:E26" si="4">SUM(F8:G8)</f>
        <v>53025</v>
      </c>
      <c r="F8" s="6">
        <f t="shared" si="2"/>
        <v>45467</v>
      </c>
      <c r="G8" s="6">
        <f t="shared" si="2"/>
        <v>7558</v>
      </c>
      <c r="H8" s="6">
        <f t="shared" ref="H8:H27" si="5">SUM(I8:J8)</f>
        <v>1</v>
      </c>
      <c r="I8" s="7">
        <v>1</v>
      </c>
      <c r="J8" s="7">
        <v>0</v>
      </c>
      <c r="K8" s="126">
        <f t="shared" ref="K8:K27" si="6">SUM(L8:M8)</f>
        <v>0</v>
      </c>
      <c r="L8" s="13">
        <v>0</v>
      </c>
      <c r="M8" s="21">
        <v>0</v>
      </c>
      <c r="N8" s="21">
        <f t="shared" ref="N8:N27" si="7">SUM(O8:P8)</f>
        <v>0</v>
      </c>
      <c r="O8" s="7">
        <v>0</v>
      </c>
      <c r="P8" s="7">
        <v>0</v>
      </c>
      <c r="Q8" s="7">
        <f t="shared" ref="Q8:Q27" si="8">SUM(R8:S8)</f>
        <v>0</v>
      </c>
      <c r="R8" s="7">
        <v>0</v>
      </c>
      <c r="S8" s="7">
        <v>0</v>
      </c>
      <c r="T8" s="7">
        <f t="shared" ref="T8:T27" si="9">SUM(U8:V8)</f>
        <v>0</v>
      </c>
      <c r="U8" s="7">
        <v>0</v>
      </c>
      <c r="V8" s="7">
        <v>0</v>
      </c>
      <c r="W8" s="7">
        <f t="shared" ref="W8:W27" si="10">SUM(X8:Y8)</f>
        <v>0</v>
      </c>
      <c r="X8" s="7">
        <v>0</v>
      </c>
      <c r="Y8" s="7">
        <v>0</v>
      </c>
      <c r="Z8" s="7">
        <f t="shared" ref="Z8:Z27" si="11">SUM(AA8:AB8)</f>
        <v>74186</v>
      </c>
      <c r="AA8" s="7">
        <v>63113</v>
      </c>
      <c r="AB8" s="7">
        <v>11073</v>
      </c>
      <c r="AC8" s="7">
        <f t="shared" ref="AC8:AC27" si="12">SUM(AD8:AE8)</f>
        <v>53025</v>
      </c>
      <c r="AD8" s="32">
        <v>45467</v>
      </c>
      <c r="AE8" s="41">
        <v>7558</v>
      </c>
      <c r="AF8" s="88" t="s">
        <v>45</v>
      </c>
      <c r="AG8" s="24">
        <f t="shared" si="3"/>
        <v>100</v>
      </c>
      <c r="AH8" s="25">
        <f>C8/B8*100</f>
        <v>85.074204375429659</v>
      </c>
      <c r="AI8" s="25">
        <f>D8/B8*100</f>
        <v>14.925795624570343</v>
      </c>
      <c r="AJ8" s="25">
        <f t="shared" ref="AJ8:AJ26" si="13">SUM(AK8:AL8)</f>
        <v>100</v>
      </c>
      <c r="AK8" s="25">
        <f>F8/E8*100</f>
        <v>85.746346063177754</v>
      </c>
      <c r="AL8" s="25">
        <f>G8/E8*100</f>
        <v>14.253653936822253</v>
      </c>
      <c r="AM8" s="128">
        <f>SUM(AN8:AO8)</f>
        <v>100</v>
      </c>
      <c r="AN8" s="24">
        <f>I8/H8*100</f>
        <v>100</v>
      </c>
      <c r="AO8" s="7">
        <v>0</v>
      </c>
      <c r="AP8" s="24">
        <v>0</v>
      </c>
      <c r="AQ8" s="24">
        <v>0</v>
      </c>
      <c r="AR8" s="21">
        <v>0</v>
      </c>
      <c r="AS8" s="21">
        <f t="shared" ref="AS8:AS27" si="14">SUM(AT8:AU8)</f>
        <v>0</v>
      </c>
      <c r="AT8" s="7">
        <v>0</v>
      </c>
      <c r="AU8" s="7">
        <v>0</v>
      </c>
      <c r="AV8" s="7">
        <f t="shared" ref="AV8:AV27" si="15">SUM(AW8:AX8)</f>
        <v>0</v>
      </c>
      <c r="AW8" s="7">
        <v>0</v>
      </c>
      <c r="AX8" s="7">
        <v>0</v>
      </c>
      <c r="AY8" s="7">
        <f t="shared" ref="AY8:AY27" si="16">SUM(AZ8:BA8)</f>
        <v>0</v>
      </c>
      <c r="AZ8" s="7">
        <v>0</v>
      </c>
      <c r="BA8" s="7">
        <v>0</v>
      </c>
      <c r="BB8" s="7">
        <f t="shared" ref="BB8:BB27" si="17">SUM(BC8:BD8)</f>
        <v>0</v>
      </c>
      <c r="BC8" s="7">
        <v>0</v>
      </c>
      <c r="BD8" s="7">
        <v>0</v>
      </c>
      <c r="BE8" s="24">
        <f t="shared" ref="BE8:BE27" si="18">SUM(BF8:BG8)</f>
        <v>100</v>
      </c>
      <c r="BF8" s="24">
        <f>AA8/Z8*100</f>
        <v>85.07400318119322</v>
      </c>
      <c r="BG8" s="24">
        <f>AB8/Z8*100</f>
        <v>14.925996818806784</v>
      </c>
      <c r="BH8" s="24">
        <f t="shared" ref="BH8:BH27" si="19">SUM(BI8:BJ8)</f>
        <v>100</v>
      </c>
      <c r="BI8" s="24">
        <f>AD8/AC8*100</f>
        <v>85.746346063177754</v>
      </c>
      <c r="BJ8" s="31">
        <f>AE8/AC8*100</f>
        <v>14.253653936822253</v>
      </c>
    </row>
    <row r="9" spans="1:62" s="1" customFormat="1" ht="28.15" customHeight="1" x14ac:dyDescent="0.25">
      <c r="A9" s="88" t="s">
        <v>13</v>
      </c>
      <c r="B9" s="17">
        <f t="shared" si="0"/>
        <v>14054</v>
      </c>
      <c r="C9" s="6">
        <f t="shared" si="1"/>
        <v>12557</v>
      </c>
      <c r="D9" s="6">
        <f t="shared" si="1"/>
        <v>1497</v>
      </c>
      <c r="E9" s="6">
        <f t="shared" si="4"/>
        <v>21461</v>
      </c>
      <c r="F9" s="6">
        <f t="shared" si="2"/>
        <v>19183</v>
      </c>
      <c r="G9" s="6">
        <f t="shared" si="2"/>
        <v>2278</v>
      </c>
      <c r="H9" s="6">
        <f t="shared" si="5"/>
        <v>1</v>
      </c>
      <c r="I9" s="7">
        <v>1</v>
      </c>
      <c r="J9" s="7">
        <v>0</v>
      </c>
      <c r="K9" s="7">
        <f t="shared" si="6"/>
        <v>2</v>
      </c>
      <c r="L9" s="7">
        <v>2</v>
      </c>
      <c r="M9" s="21">
        <v>0</v>
      </c>
      <c r="N9" s="21">
        <f t="shared" si="7"/>
        <v>0</v>
      </c>
      <c r="O9" s="7">
        <v>0</v>
      </c>
      <c r="P9" s="7">
        <v>0</v>
      </c>
      <c r="Q9" s="7">
        <f t="shared" si="8"/>
        <v>0</v>
      </c>
      <c r="R9" s="7">
        <v>0</v>
      </c>
      <c r="S9" s="7">
        <v>0</v>
      </c>
      <c r="T9" s="7">
        <f t="shared" si="9"/>
        <v>0</v>
      </c>
      <c r="U9" s="7">
        <v>0</v>
      </c>
      <c r="V9" s="7">
        <v>0</v>
      </c>
      <c r="W9" s="7">
        <f t="shared" si="10"/>
        <v>0</v>
      </c>
      <c r="X9" s="7">
        <v>0</v>
      </c>
      <c r="Y9" s="7">
        <v>0</v>
      </c>
      <c r="Z9" s="7">
        <f t="shared" si="11"/>
        <v>14053</v>
      </c>
      <c r="AA9" s="7">
        <v>12556</v>
      </c>
      <c r="AB9" s="7">
        <v>1497</v>
      </c>
      <c r="AC9" s="7">
        <f t="shared" si="12"/>
        <v>21459</v>
      </c>
      <c r="AD9" s="32">
        <v>19181</v>
      </c>
      <c r="AE9" s="41">
        <v>2278</v>
      </c>
      <c r="AF9" s="88" t="s">
        <v>13</v>
      </c>
      <c r="AG9" s="26">
        <f t="shared" si="3"/>
        <v>100</v>
      </c>
      <c r="AH9" s="25">
        <f t="shared" ref="AH9:AH22" si="20">C9/B9*100</f>
        <v>89.348228262416399</v>
      </c>
      <c r="AI9" s="25">
        <f t="shared" ref="AI9:AI21" si="21">D9/B9*100</f>
        <v>10.651771737583605</v>
      </c>
      <c r="AJ9" s="25">
        <f t="shared" si="13"/>
        <v>100</v>
      </c>
      <c r="AK9" s="25">
        <f t="shared" ref="AK9:AK22" si="22">F9/E9*100</f>
        <v>89.385396766227103</v>
      </c>
      <c r="AL9" s="25">
        <f t="shared" ref="AL9:AL21" si="23">G9/E9*100</f>
        <v>10.61460323377289</v>
      </c>
      <c r="AM9" s="25">
        <f t="shared" ref="AM9:AM27" si="24">SUM(AN9:AO9)</f>
        <v>100</v>
      </c>
      <c r="AN9" s="24">
        <f>I9/H9*100</f>
        <v>100</v>
      </c>
      <c r="AO9" s="7">
        <v>0</v>
      </c>
      <c r="AP9" s="24">
        <f t="shared" ref="AP9:AP27" si="25">SUM(AQ9:AR9)</f>
        <v>100</v>
      </c>
      <c r="AQ9" s="24">
        <f>L9/K9*100</f>
        <v>100</v>
      </c>
      <c r="AR9" s="21">
        <v>0</v>
      </c>
      <c r="AS9" s="21">
        <f t="shared" si="14"/>
        <v>0</v>
      </c>
      <c r="AT9" s="7">
        <v>0</v>
      </c>
      <c r="AU9" s="7">
        <v>0</v>
      </c>
      <c r="AV9" s="7">
        <f t="shared" si="15"/>
        <v>0</v>
      </c>
      <c r="AW9" s="7">
        <v>0</v>
      </c>
      <c r="AX9" s="7">
        <v>0</v>
      </c>
      <c r="AY9" s="7">
        <f t="shared" si="16"/>
        <v>0</v>
      </c>
      <c r="AZ9" s="7">
        <v>0</v>
      </c>
      <c r="BA9" s="7">
        <v>0</v>
      </c>
      <c r="BB9" s="7">
        <f t="shared" si="17"/>
        <v>0</v>
      </c>
      <c r="BC9" s="7">
        <v>0</v>
      </c>
      <c r="BD9" s="7">
        <v>0</v>
      </c>
      <c r="BE9" s="24">
        <f t="shared" si="18"/>
        <v>99.999999999999986</v>
      </c>
      <c r="BF9" s="24">
        <f t="shared" ref="BF9:BF14" si="26">AA9/Z9*100</f>
        <v>89.347470291041049</v>
      </c>
      <c r="BG9" s="24">
        <f t="shared" ref="BG9:BG13" si="27">AB9/Z9*100</f>
        <v>10.652529708958941</v>
      </c>
      <c r="BH9" s="24">
        <f t="shared" si="19"/>
        <v>100</v>
      </c>
      <c r="BI9" s="24">
        <f t="shared" ref="BI9:BI14" si="28">AD9/AC9*100</f>
        <v>89.384407474719225</v>
      </c>
      <c r="BJ9" s="31">
        <f t="shared" ref="BJ9:BJ13" si="29">AE9/AC9*100</f>
        <v>10.615592525280768</v>
      </c>
    </row>
    <row r="10" spans="1:62" s="1" customFormat="1" ht="28.15" customHeight="1" x14ac:dyDescent="0.25">
      <c r="A10" s="88" t="s">
        <v>14</v>
      </c>
      <c r="B10" s="17">
        <f t="shared" si="0"/>
        <v>2464</v>
      </c>
      <c r="C10" s="6">
        <f t="shared" si="1"/>
        <v>2219</v>
      </c>
      <c r="D10" s="6">
        <f t="shared" si="1"/>
        <v>245</v>
      </c>
      <c r="E10" s="6">
        <f t="shared" si="4"/>
        <v>5035</v>
      </c>
      <c r="F10" s="6">
        <f t="shared" si="2"/>
        <v>4536</v>
      </c>
      <c r="G10" s="6">
        <f t="shared" si="2"/>
        <v>499</v>
      </c>
      <c r="H10" s="6">
        <f t="shared" si="5"/>
        <v>131</v>
      </c>
      <c r="I10" s="7">
        <v>85</v>
      </c>
      <c r="J10" s="7">
        <v>46</v>
      </c>
      <c r="K10" s="7">
        <f t="shared" si="6"/>
        <v>270</v>
      </c>
      <c r="L10" s="32">
        <v>174</v>
      </c>
      <c r="M10" s="13">
        <v>96</v>
      </c>
      <c r="N10" s="21">
        <f t="shared" si="7"/>
        <v>0</v>
      </c>
      <c r="O10" s="7">
        <v>0</v>
      </c>
      <c r="P10" s="7">
        <v>0</v>
      </c>
      <c r="Q10" s="7">
        <f t="shared" si="8"/>
        <v>0</v>
      </c>
      <c r="R10" s="7">
        <v>0</v>
      </c>
      <c r="S10" s="7">
        <v>0</v>
      </c>
      <c r="T10" s="7">
        <f t="shared" si="9"/>
        <v>0</v>
      </c>
      <c r="U10" s="7">
        <v>0</v>
      </c>
      <c r="V10" s="7">
        <v>0</v>
      </c>
      <c r="W10" s="7">
        <f t="shared" si="10"/>
        <v>0</v>
      </c>
      <c r="X10" s="7">
        <v>0</v>
      </c>
      <c r="Y10" s="7">
        <v>0</v>
      </c>
      <c r="Z10" s="7">
        <f t="shared" si="11"/>
        <v>2333</v>
      </c>
      <c r="AA10" s="7">
        <v>2134</v>
      </c>
      <c r="AB10" s="7">
        <v>199</v>
      </c>
      <c r="AC10" s="47">
        <f t="shared" si="12"/>
        <v>4765</v>
      </c>
      <c r="AD10" s="32">
        <v>4362</v>
      </c>
      <c r="AE10" s="41">
        <v>403</v>
      </c>
      <c r="AF10" s="88" t="s">
        <v>14</v>
      </c>
      <c r="AG10" s="26">
        <f t="shared" si="3"/>
        <v>99.999999999999986</v>
      </c>
      <c r="AH10" s="25">
        <f t="shared" si="20"/>
        <v>90.056818181818173</v>
      </c>
      <c r="AI10" s="25">
        <f t="shared" si="21"/>
        <v>9.9431818181818183</v>
      </c>
      <c r="AJ10" s="25">
        <f t="shared" si="13"/>
        <v>100</v>
      </c>
      <c r="AK10" s="25">
        <f t="shared" si="22"/>
        <v>90.089374379344591</v>
      </c>
      <c r="AL10" s="25">
        <f t="shared" si="23"/>
        <v>9.9106256206554129</v>
      </c>
      <c r="AM10" s="25">
        <f t="shared" si="24"/>
        <v>100</v>
      </c>
      <c r="AN10" s="24">
        <f t="shared" ref="AN10:AN21" si="30">I10/H10*100</f>
        <v>64.885496183206101</v>
      </c>
      <c r="AO10" s="24">
        <f>J10/H10*100</f>
        <v>35.114503816793892</v>
      </c>
      <c r="AP10" s="24">
        <f t="shared" si="25"/>
        <v>100</v>
      </c>
      <c r="AQ10" s="24">
        <f t="shared" ref="AQ10:AQ21" si="31">L10/K10*100</f>
        <v>64.444444444444443</v>
      </c>
      <c r="AR10" s="28">
        <f>M10/K10*100</f>
        <v>35.555555555555557</v>
      </c>
      <c r="AS10" s="21">
        <f t="shared" si="14"/>
        <v>0</v>
      </c>
      <c r="AT10" s="7">
        <v>0</v>
      </c>
      <c r="AU10" s="7">
        <v>0</v>
      </c>
      <c r="AV10" s="30">
        <f t="shared" si="15"/>
        <v>0</v>
      </c>
      <c r="AW10" s="30">
        <v>0</v>
      </c>
      <c r="AX10" s="7">
        <v>0</v>
      </c>
      <c r="AY10" s="7">
        <f t="shared" si="16"/>
        <v>0</v>
      </c>
      <c r="AZ10" s="7">
        <v>0</v>
      </c>
      <c r="BA10" s="7">
        <v>0</v>
      </c>
      <c r="BB10" s="7">
        <f t="shared" si="17"/>
        <v>0</v>
      </c>
      <c r="BC10" s="7">
        <v>0</v>
      </c>
      <c r="BD10" s="7">
        <v>0</v>
      </c>
      <c r="BE10" s="24">
        <f t="shared" si="18"/>
        <v>100</v>
      </c>
      <c r="BF10" s="24">
        <f t="shared" si="26"/>
        <v>91.470210030004282</v>
      </c>
      <c r="BG10" s="24">
        <f t="shared" si="27"/>
        <v>8.5297899699957132</v>
      </c>
      <c r="BH10" s="24">
        <f t="shared" si="19"/>
        <v>100</v>
      </c>
      <c r="BI10" s="24">
        <f t="shared" si="28"/>
        <v>91.542497376705143</v>
      </c>
      <c r="BJ10" s="31">
        <f t="shared" si="29"/>
        <v>8.4575026232948591</v>
      </c>
    </row>
    <row r="11" spans="1:62" s="1" customFormat="1" ht="28.15" customHeight="1" x14ac:dyDescent="0.25">
      <c r="A11" s="88" t="s">
        <v>15</v>
      </c>
      <c r="B11" s="17">
        <f t="shared" si="0"/>
        <v>35500</v>
      </c>
      <c r="C11" s="6">
        <f>I11+O11+U11+AA11</f>
        <v>22233</v>
      </c>
      <c r="D11" s="6">
        <f t="shared" si="1"/>
        <v>13267</v>
      </c>
      <c r="E11" s="6">
        <f t="shared" si="4"/>
        <v>124430</v>
      </c>
      <c r="F11" s="6">
        <f t="shared" si="2"/>
        <v>74969</v>
      </c>
      <c r="G11" s="6">
        <f t="shared" si="2"/>
        <v>49461</v>
      </c>
      <c r="H11" s="6">
        <f t="shared" si="5"/>
        <v>17293</v>
      </c>
      <c r="I11" s="7">
        <v>6385</v>
      </c>
      <c r="J11" s="7">
        <v>10908</v>
      </c>
      <c r="K11" s="7">
        <f t="shared" si="6"/>
        <v>68489</v>
      </c>
      <c r="L11" s="7">
        <v>25069</v>
      </c>
      <c r="M11" s="13">
        <v>43420</v>
      </c>
      <c r="N11" s="21">
        <f t="shared" si="7"/>
        <v>7436</v>
      </c>
      <c r="O11" s="7">
        <v>5969</v>
      </c>
      <c r="P11" s="7">
        <v>1467</v>
      </c>
      <c r="Q11" s="7">
        <f t="shared" si="8"/>
        <v>12341</v>
      </c>
      <c r="R11" s="7">
        <v>9898</v>
      </c>
      <c r="S11" s="47">
        <v>2443</v>
      </c>
      <c r="T11" s="7">
        <f t="shared" si="9"/>
        <v>0</v>
      </c>
      <c r="U11" s="7">
        <v>0</v>
      </c>
      <c r="V11" s="7">
        <v>0</v>
      </c>
      <c r="W11" s="7">
        <f t="shared" si="10"/>
        <v>0</v>
      </c>
      <c r="X11" s="7">
        <v>0</v>
      </c>
      <c r="Y11" s="7">
        <v>0</v>
      </c>
      <c r="Z11" s="7">
        <f t="shared" si="11"/>
        <v>10771</v>
      </c>
      <c r="AA11" s="7">
        <v>9879</v>
      </c>
      <c r="AB11" s="7">
        <v>892</v>
      </c>
      <c r="AC11" s="47">
        <f t="shared" si="12"/>
        <v>43600</v>
      </c>
      <c r="AD11" s="7">
        <v>40002</v>
      </c>
      <c r="AE11" s="42">
        <v>3598</v>
      </c>
      <c r="AF11" s="88" t="s">
        <v>15</v>
      </c>
      <c r="AG11" s="26">
        <f t="shared" si="3"/>
        <v>100</v>
      </c>
      <c r="AH11" s="25">
        <f t="shared" si="20"/>
        <v>62.628169014084513</v>
      </c>
      <c r="AI11" s="25">
        <f t="shared" si="21"/>
        <v>37.371830985915494</v>
      </c>
      <c r="AJ11" s="25">
        <f t="shared" si="13"/>
        <v>100</v>
      </c>
      <c r="AK11" s="25">
        <f t="shared" si="22"/>
        <v>60.249939725146675</v>
      </c>
      <c r="AL11" s="25">
        <f t="shared" si="23"/>
        <v>39.750060274853332</v>
      </c>
      <c r="AM11" s="25">
        <f t="shared" si="24"/>
        <v>100</v>
      </c>
      <c r="AN11" s="24">
        <f t="shared" si="30"/>
        <v>36.922454172208404</v>
      </c>
      <c r="AO11" s="24">
        <f t="shared" ref="AO11:AO21" si="32">J11/H11*100</f>
        <v>63.077545827791596</v>
      </c>
      <c r="AP11" s="24">
        <f t="shared" si="25"/>
        <v>100</v>
      </c>
      <c r="AQ11" s="24">
        <f t="shared" si="31"/>
        <v>36.602958139263244</v>
      </c>
      <c r="AR11" s="28">
        <f t="shared" ref="AR11:AR21" si="33">M11/K11*100</f>
        <v>63.397041860736756</v>
      </c>
      <c r="AS11" s="28">
        <f t="shared" si="14"/>
        <v>100</v>
      </c>
      <c r="AT11" s="30">
        <f t="shared" ref="AT11:AT20" si="34">O11/N11*100</f>
        <v>80.271651425497581</v>
      </c>
      <c r="AU11" s="24">
        <f>P11/N11*100</f>
        <v>19.728348574502423</v>
      </c>
      <c r="AV11" s="24">
        <f t="shared" si="15"/>
        <v>100</v>
      </c>
      <c r="AW11" s="24">
        <f t="shared" ref="AW11:AW20" si="35">R11/Q11*100</f>
        <v>80.204197390811117</v>
      </c>
      <c r="AX11" s="24">
        <f>S11/Q11*100</f>
        <v>19.795802609188883</v>
      </c>
      <c r="AY11" s="7">
        <f t="shared" si="16"/>
        <v>0</v>
      </c>
      <c r="AZ11" s="7">
        <v>0</v>
      </c>
      <c r="BA11" s="7">
        <v>0</v>
      </c>
      <c r="BB11" s="7">
        <f t="shared" si="17"/>
        <v>0</v>
      </c>
      <c r="BC11" s="7">
        <v>0</v>
      </c>
      <c r="BD11" s="7">
        <v>0</v>
      </c>
      <c r="BE11" s="24">
        <f t="shared" si="18"/>
        <v>100</v>
      </c>
      <c r="BF11" s="24">
        <f t="shared" si="26"/>
        <v>91.71850338872899</v>
      </c>
      <c r="BG11" s="24">
        <f t="shared" si="27"/>
        <v>8.281496611271006</v>
      </c>
      <c r="BH11" s="24">
        <f t="shared" si="19"/>
        <v>100</v>
      </c>
      <c r="BI11" s="24">
        <f t="shared" si="28"/>
        <v>91.747706422018354</v>
      </c>
      <c r="BJ11" s="31">
        <f t="shared" si="29"/>
        <v>8.25229357798165</v>
      </c>
    </row>
    <row r="12" spans="1:62" s="1" customFormat="1" ht="28.15" customHeight="1" x14ac:dyDescent="0.25">
      <c r="A12" s="88" t="s">
        <v>16</v>
      </c>
      <c r="B12" s="17">
        <f t="shared" si="0"/>
        <v>384747</v>
      </c>
      <c r="C12" s="6">
        <f t="shared" si="1"/>
        <v>165693</v>
      </c>
      <c r="D12" s="6">
        <f t="shared" si="1"/>
        <v>219054</v>
      </c>
      <c r="E12" s="6">
        <f t="shared" si="4"/>
        <v>2499991</v>
      </c>
      <c r="F12" s="6">
        <f t="shared" si="2"/>
        <v>1053589</v>
      </c>
      <c r="G12" s="6">
        <f t="shared" si="2"/>
        <v>1446402</v>
      </c>
      <c r="H12" s="6">
        <f t="shared" si="5"/>
        <v>372670</v>
      </c>
      <c r="I12" s="7">
        <v>156620</v>
      </c>
      <c r="J12" s="7">
        <v>216050</v>
      </c>
      <c r="K12" s="7">
        <f t="shared" si="6"/>
        <v>2463903</v>
      </c>
      <c r="L12" s="7">
        <v>1025517</v>
      </c>
      <c r="M12" s="33">
        <v>1438386</v>
      </c>
      <c r="N12" s="21">
        <f t="shared" si="7"/>
        <v>10791</v>
      </c>
      <c r="O12" s="7">
        <v>7892</v>
      </c>
      <c r="P12" s="7">
        <v>2899</v>
      </c>
      <c r="Q12" s="47">
        <f t="shared" si="8"/>
        <v>27406</v>
      </c>
      <c r="R12" s="125">
        <v>20100</v>
      </c>
      <c r="S12" s="32">
        <v>7306</v>
      </c>
      <c r="T12" s="7">
        <f t="shared" si="9"/>
        <v>0</v>
      </c>
      <c r="U12" s="7">
        <v>0</v>
      </c>
      <c r="V12" s="7">
        <v>0</v>
      </c>
      <c r="W12" s="7">
        <f t="shared" si="10"/>
        <v>0</v>
      </c>
      <c r="X12" s="7">
        <v>0</v>
      </c>
      <c r="Y12" s="7">
        <v>0</v>
      </c>
      <c r="Z12" s="7">
        <f t="shared" si="11"/>
        <v>1286</v>
      </c>
      <c r="AA12" s="7">
        <v>1181</v>
      </c>
      <c r="AB12" s="7">
        <v>105</v>
      </c>
      <c r="AC12" s="7">
        <f t="shared" si="12"/>
        <v>8682</v>
      </c>
      <c r="AD12" s="32">
        <v>7972</v>
      </c>
      <c r="AE12" s="37">
        <v>710</v>
      </c>
      <c r="AF12" s="88" t="s">
        <v>16</v>
      </c>
      <c r="AG12" s="26">
        <f t="shared" si="3"/>
        <v>100</v>
      </c>
      <c r="AH12" s="25">
        <f t="shared" si="20"/>
        <v>43.065443005403552</v>
      </c>
      <c r="AI12" s="25">
        <f t="shared" si="21"/>
        <v>56.934556994596456</v>
      </c>
      <c r="AJ12" s="25">
        <f t="shared" si="13"/>
        <v>100</v>
      </c>
      <c r="AK12" s="25">
        <f t="shared" si="22"/>
        <v>42.14371171736218</v>
      </c>
      <c r="AL12" s="25">
        <f t="shared" si="23"/>
        <v>57.856288282637813</v>
      </c>
      <c r="AM12" s="25">
        <f t="shared" si="24"/>
        <v>100</v>
      </c>
      <c r="AN12" s="24">
        <f t="shared" si="30"/>
        <v>42.026457723991733</v>
      </c>
      <c r="AO12" s="24">
        <f t="shared" si="32"/>
        <v>57.97354227600826</v>
      </c>
      <c r="AP12" s="24">
        <f t="shared" si="25"/>
        <v>100</v>
      </c>
      <c r="AQ12" s="24">
        <f t="shared" si="31"/>
        <v>41.621646631381189</v>
      </c>
      <c r="AR12" s="28">
        <f t="shared" si="33"/>
        <v>58.378353368618818</v>
      </c>
      <c r="AS12" s="28">
        <f t="shared" si="14"/>
        <v>100</v>
      </c>
      <c r="AT12" s="30">
        <f t="shared" si="34"/>
        <v>73.135019924010749</v>
      </c>
      <c r="AU12" s="24">
        <f t="shared" ref="AU12:AU20" si="36">P12/N12*100</f>
        <v>26.864980075989248</v>
      </c>
      <c r="AV12" s="24">
        <f t="shared" si="15"/>
        <v>100</v>
      </c>
      <c r="AW12" s="24">
        <f t="shared" si="35"/>
        <v>73.341604028314961</v>
      </c>
      <c r="AX12" s="24">
        <f t="shared" ref="AX12:AX20" si="37">S12/Q12*100</f>
        <v>26.658395971685035</v>
      </c>
      <c r="AY12" s="7">
        <f t="shared" si="16"/>
        <v>0</v>
      </c>
      <c r="AZ12" s="7">
        <v>0</v>
      </c>
      <c r="BA12" s="7">
        <v>0</v>
      </c>
      <c r="BB12" s="7">
        <f t="shared" si="17"/>
        <v>0</v>
      </c>
      <c r="BC12" s="7">
        <v>0</v>
      </c>
      <c r="BD12" s="7">
        <v>0</v>
      </c>
      <c r="BE12" s="24">
        <f t="shared" si="18"/>
        <v>100</v>
      </c>
      <c r="BF12" s="24">
        <f t="shared" si="26"/>
        <v>91.835147744945573</v>
      </c>
      <c r="BG12" s="24">
        <f t="shared" si="27"/>
        <v>8.1648522550544325</v>
      </c>
      <c r="BH12" s="24">
        <f t="shared" si="19"/>
        <v>100</v>
      </c>
      <c r="BI12" s="24">
        <f t="shared" si="28"/>
        <v>91.822160792444137</v>
      </c>
      <c r="BJ12" s="31">
        <f t="shared" si="29"/>
        <v>8.1778392075558628</v>
      </c>
    </row>
    <row r="13" spans="1:62" s="1" customFormat="1" ht="28.15" customHeight="1" x14ac:dyDescent="0.25">
      <c r="A13" s="88" t="s">
        <v>17</v>
      </c>
      <c r="B13" s="17">
        <f t="shared" si="0"/>
        <v>246585</v>
      </c>
      <c r="C13" s="6">
        <f t="shared" si="1"/>
        <v>124883</v>
      </c>
      <c r="D13" s="6">
        <f t="shared" si="1"/>
        <v>121702</v>
      </c>
      <c r="E13" s="6">
        <f>SUM(F13:G13)</f>
        <v>2515446</v>
      </c>
      <c r="F13" s="6">
        <f t="shared" si="2"/>
        <v>1252864</v>
      </c>
      <c r="G13" s="6">
        <f t="shared" si="2"/>
        <v>1262582</v>
      </c>
      <c r="H13" s="6">
        <f t="shared" si="5"/>
        <v>238561</v>
      </c>
      <c r="I13" s="7">
        <v>118760</v>
      </c>
      <c r="J13" s="7">
        <v>119801</v>
      </c>
      <c r="K13" s="47">
        <f t="shared" si="6"/>
        <v>2486438</v>
      </c>
      <c r="L13" s="127">
        <v>1230502</v>
      </c>
      <c r="M13" s="33">
        <v>1255936</v>
      </c>
      <c r="N13" s="21">
        <f t="shared" si="7"/>
        <v>7721</v>
      </c>
      <c r="O13" s="7">
        <v>5855</v>
      </c>
      <c r="P13" s="7">
        <v>1866</v>
      </c>
      <c r="Q13" s="47">
        <f t="shared" si="8"/>
        <v>25817</v>
      </c>
      <c r="R13" s="32">
        <v>19557</v>
      </c>
      <c r="S13" s="34">
        <v>6260</v>
      </c>
      <c r="T13" s="7">
        <f t="shared" si="9"/>
        <v>0</v>
      </c>
      <c r="U13" s="7">
        <v>0</v>
      </c>
      <c r="V13" s="7">
        <v>0</v>
      </c>
      <c r="W13" s="7">
        <f t="shared" si="10"/>
        <v>0</v>
      </c>
      <c r="X13" s="7">
        <v>0</v>
      </c>
      <c r="Y13" s="7">
        <v>0</v>
      </c>
      <c r="Z13" s="7">
        <f t="shared" si="11"/>
        <v>303</v>
      </c>
      <c r="AA13" s="7">
        <v>268</v>
      </c>
      <c r="AB13" s="7">
        <v>35</v>
      </c>
      <c r="AC13" s="7">
        <f t="shared" si="12"/>
        <v>3191</v>
      </c>
      <c r="AD13" s="32">
        <v>2805</v>
      </c>
      <c r="AE13" s="37">
        <v>386</v>
      </c>
      <c r="AF13" s="88" t="s">
        <v>17</v>
      </c>
      <c r="AG13" s="26">
        <f t="shared" si="3"/>
        <v>100</v>
      </c>
      <c r="AH13" s="25">
        <f t="shared" si="20"/>
        <v>50.645010848186224</v>
      </c>
      <c r="AI13" s="25">
        <f t="shared" si="21"/>
        <v>49.354989151813776</v>
      </c>
      <c r="AJ13" s="25">
        <f t="shared" si="13"/>
        <v>100</v>
      </c>
      <c r="AK13" s="25">
        <f t="shared" si="22"/>
        <v>49.806833460149811</v>
      </c>
      <c r="AL13" s="25">
        <f t="shared" si="23"/>
        <v>50.193166539850189</v>
      </c>
      <c r="AM13" s="25">
        <f t="shared" si="24"/>
        <v>100</v>
      </c>
      <c r="AN13" s="24">
        <f t="shared" si="30"/>
        <v>49.781816809956361</v>
      </c>
      <c r="AO13" s="24">
        <f t="shared" si="32"/>
        <v>50.218183190043639</v>
      </c>
      <c r="AP13" s="24">
        <f t="shared" si="25"/>
        <v>100</v>
      </c>
      <c r="AQ13" s="24">
        <f t="shared" si="31"/>
        <v>49.488545461419108</v>
      </c>
      <c r="AR13" s="28">
        <f t="shared" si="33"/>
        <v>50.511454538580892</v>
      </c>
      <c r="AS13" s="28">
        <f t="shared" si="14"/>
        <v>100</v>
      </c>
      <c r="AT13" s="30">
        <f t="shared" si="34"/>
        <v>75.832146095065411</v>
      </c>
      <c r="AU13" s="24">
        <f t="shared" si="36"/>
        <v>24.167853904934596</v>
      </c>
      <c r="AV13" s="24">
        <f t="shared" si="15"/>
        <v>99.999999999999986</v>
      </c>
      <c r="AW13" s="24">
        <f t="shared" si="35"/>
        <v>75.752411201921205</v>
      </c>
      <c r="AX13" s="24">
        <f t="shared" si="37"/>
        <v>24.247588798078784</v>
      </c>
      <c r="AY13" s="7">
        <f t="shared" si="16"/>
        <v>0</v>
      </c>
      <c r="AZ13" s="7">
        <v>0</v>
      </c>
      <c r="BA13" s="7">
        <v>0</v>
      </c>
      <c r="BB13" s="7">
        <f t="shared" si="17"/>
        <v>0</v>
      </c>
      <c r="BC13" s="7">
        <v>0</v>
      </c>
      <c r="BD13" s="7">
        <v>0</v>
      </c>
      <c r="BE13" s="24">
        <f t="shared" si="18"/>
        <v>100</v>
      </c>
      <c r="BF13" s="24">
        <f t="shared" si="26"/>
        <v>88.448844884488452</v>
      </c>
      <c r="BG13" s="24">
        <f t="shared" si="27"/>
        <v>11.55115511551155</v>
      </c>
      <c r="BH13" s="24">
        <f t="shared" si="19"/>
        <v>99.999999999999986</v>
      </c>
      <c r="BI13" s="24">
        <f t="shared" si="28"/>
        <v>87.903478533375107</v>
      </c>
      <c r="BJ13" s="31">
        <f t="shared" si="29"/>
        <v>12.096521466624882</v>
      </c>
    </row>
    <row r="14" spans="1:62" s="1" customFormat="1" ht="28.15" customHeight="1" x14ac:dyDescent="0.25">
      <c r="A14" s="88" t="s">
        <v>18</v>
      </c>
      <c r="B14" s="17">
        <f t="shared" si="0"/>
        <v>57578</v>
      </c>
      <c r="C14" s="6">
        <f t="shared" si="1"/>
        <v>34363</v>
      </c>
      <c r="D14" s="6">
        <f t="shared" si="1"/>
        <v>23215</v>
      </c>
      <c r="E14" s="6">
        <f t="shared" si="4"/>
        <v>668530</v>
      </c>
      <c r="F14" s="6">
        <f t="shared" si="2"/>
        <v>381794</v>
      </c>
      <c r="G14" s="6">
        <f t="shared" si="2"/>
        <v>286736</v>
      </c>
      <c r="H14" s="6">
        <f t="shared" si="5"/>
        <v>48601</v>
      </c>
      <c r="I14" s="7">
        <v>27538</v>
      </c>
      <c r="J14" s="7">
        <v>21063</v>
      </c>
      <c r="K14" s="47">
        <f t="shared" si="6"/>
        <v>631069</v>
      </c>
      <c r="L14" s="32">
        <v>353303</v>
      </c>
      <c r="M14" s="33">
        <v>277766</v>
      </c>
      <c r="N14" s="21">
        <f t="shared" si="7"/>
        <v>8973</v>
      </c>
      <c r="O14" s="7">
        <v>6821</v>
      </c>
      <c r="P14" s="7">
        <v>2152</v>
      </c>
      <c r="Q14" s="47">
        <f t="shared" si="8"/>
        <v>37422</v>
      </c>
      <c r="R14" s="34">
        <v>28452</v>
      </c>
      <c r="S14" s="7">
        <v>8970</v>
      </c>
      <c r="T14" s="7">
        <f t="shared" si="9"/>
        <v>0</v>
      </c>
      <c r="U14" s="7">
        <v>0</v>
      </c>
      <c r="V14" s="7">
        <v>0</v>
      </c>
      <c r="W14" s="7">
        <f t="shared" si="10"/>
        <v>0</v>
      </c>
      <c r="X14" s="7">
        <v>0</v>
      </c>
      <c r="Y14" s="7">
        <v>0</v>
      </c>
      <c r="Z14" s="7">
        <f t="shared" si="11"/>
        <v>4</v>
      </c>
      <c r="AA14" s="7">
        <v>4</v>
      </c>
      <c r="AB14" s="7">
        <v>0</v>
      </c>
      <c r="AC14" s="47">
        <f t="shared" si="12"/>
        <v>39</v>
      </c>
      <c r="AD14" s="7">
        <v>39</v>
      </c>
      <c r="AE14" s="21">
        <v>0</v>
      </c>
      <c r="AF14" s="88" t="s">
        <v>18</v>
      </c>
      <c r="AG14" s="26">
        <f t="shared" si="3"/>
        <v>100</v>
      </c>
      <c r="AH14" s="25">
        <f t="shared" si="20"/>
        <v>59.680780853798318</v>
      </c>
      <c r="AI14" s="25">
        <f t="shared" si="21"/>
        <v>40.319219146201675</v>
      </c>
      <c r="AJ14" s="25">
        <f t="shared" si="13"/>
        <v>100</v>
      </c>
      <c r="AK14" s="25">
        <f t="shared" si="22"/>
        <v>57.109479006177736</v>
      </c>
      <c r="AL14" s="25">
        <f t="shared" si="23"/>
        <v>42.890520993822264</v>
      </c>
      <c r="AM14" s="25">
        <f t="shared" si="24"/>
        <v>100</v>
      </c>
      <c r="AN14" s="24">
        <f t="shared" si="30"/>
        <v>56.661385568198185</v>
      </c>
      <c r="AO14" s="24">
        <f t="shared" si="32"/>
        <v>43.338614431801815</v>
      </c>
      <c r="AP14" s="24">
        <f t="shared" si="25"/>
        <v>100</v>
      </c>
      <c r="AQ14" s="24">
        <f t="shared" si="31"/>
        <v>55.984844763409392</v>
      </c>
      <c r="AR14" s="28">
        <f t="shared" si="33"/>
        <v>44.015155236590608</v>
      </c>
      <c r="AS14" s="28">
        <f t="shared" si="14"/>
        <v>100</v>
      </c>
      <c r="AT14" s="30">
        <f t="shared" si="34"/>
        <v>76.016939708012927</v>
      </c>
      <c r="AU14" s="24">
        <f t="shared" si="36"/>
        <v>23.983060291987073</v>
      </c>
      <c r="AV14" s="24">
        <f t="shared" si="15"/>
        <v>100</v>
      </c>
      <c r="AW14" s="24">
        <f t="shared" si="35"/>
        <v>76.030142696809364</v>
      </c>
      <c r="AX14" s="24">
        <f t="shared" si="37"/>
        <v>23.969857303190636</v>
      </c>
      <c r="AY14" s="7">
        <f t="shared" si="16"/>
        <v>0</v>
      </c>
      <c r="AZ14" s="7">
        <v>0</v>
      </c>
      <c r="BA14" s="7">
        <v>0</v>
      </c>
      <c r="BB14" s="7">
        <f t="shared" si="17"/>
        <v>0</v>
      </c>
      <c r="BC14" s="7">
        <v>0</v>
      </c>
      <c r="BD14" s="7">
        <v>0</v>
      </c>
      <c r="BE14" s="24">
        <f t="shared" si="18"/>
        <v>100</v>
      </c>
      <c r="BF14" s="24">
        <f t="shared" si="26"/>
        <v>100</v>
      </c>
      <c r="BG14" s="7">
        <v>0</v>
      </c>
      <c r="BH14" s="24">
        <f t="shared" si="19"/>
        <v>100</v>
      </c>
      <c r="BI14" s="24">
        <f t="shared" si="28"/>
        <v>100</v>
      </c>
      <c r="BJ14" s="21">
        <v>0</v>
      </c>
    </row>
    <row r="15" spans="1:62" s="1" customFormat="1" ht="28.15" customHeight="1" x14ac:dyDescent="0.25">
      <c r="A15" s="88" t="s">
        <v>19</v>
      </c>
      <c r="B15" s="17">
        <f t="shared" si="0"/>
        <v>10684</v>
      </c>
      <c r="C15" s="6">
        <f t="shared" si="1"/>
        <v>6884</v>
      </c>
      <c r="D15" s="6">
        <f t="shared" si="1"/>
        <v>3800</v>
      </c>
      <c r="E15" s="6">
        <f t="shared" si="4"/>
        <v>242121</v>
      </c>
      <c r="F15" s="6">
        <f t="shared" si="2"/>
        <v>152812</v>
      </c>
      <c r="G15" s="6">
        <f t="shared" si="2"/>
        <v>89309</v>
      </c>
      <c r="H15" s="6">
        <f t="shared" si="5"/>
        <v>9631</v>
      </c>
      <c r="I15" s="7">
        <v>6081</v>
      </c>
      <c r="J15" s="7">
        <v>3550</v>
      </c>
      <c r="K15" s="7">
        <f t="shared" si="6"/>
        <v>236870</v>
      </c>
      <c r="L15" s="7">
        <v>148832</v>
      </c>
      <c r="M15" s="13">
        <v>88038</v>
      </c>
      <c r="N15" s="21">
        <f t="shared" si="7"/>
        <v>1047</v>
      </c>
      <c r="O15" s="7">
        <v>797</v>
      </c>
      <c r="P15" s="7">
        <v>250</v>
      </c>
      <c r="Q15" s="47">
        <f t="shared" si="8"/>
        <v>5219</v>
      </c>
      <c r="R15" s="32">
        <v>3948</v>
      </c>
      <c r="S15" s="7">
        <v>1271</v>
      </c>
      <c r="T15" s="7">
        <f t="shared" si="9"/>
        <v>6</v>
      </c>
      <c r="U15" s="7">
        <v>6</v>
      </c>
      <c r="V15" s="7">
        <v>0</v>
      </c>
      <c r="W15" s="7">
        <f t="shared" si="10"/>
        <v>32</v>
      </c>
      <c r="X15" s="46">
        <v>32</v>
      </c>
      <c r="Y15" s="7">
        <v>0</v>
      </c>
      <c r="Z15" s="7">
        <f t="shared" si="11"/>
        <v>0</v>
      </c>
      <c r="AA15" s="7">
        <v>0</v>
      </c>
      <c r="AB15" s="7">
        <v>0</v>
      </c>
      <c r="AC15" s="7">
        <f t="shared" si="12"/>
        <v>0</v>
      </c>
      <c r="AD15" s="7">
        <v>0</v>
      </c>
      <c r="AE15" s="21">
        <v>0</v>
      </c>
      <c r="AF15" s="88" t="s">
        <v>19</v>
      </c>
      <c r="AG15" s="26">
        <f t="shared" si="3"/>
        <v>100</v>
      </c>
      <c r="AH15" s="25">
        <f t="shared" si="20"/>
        <v>64.432796705353795</v>
      </c>
      <c r="AI15" s="25">
        <f t="shared" si="21"/>
        <v>35.567203294646198</v>
      </c>
      <c r="AJ15" s="25">
        <f t="shared" si="13"/>
        <v>100</v>
      </c>
      <c r="AK15" s="25">
        <f t="shared" si="22"/>
        <v>63.113897596656223</v>
      </c>
      <c r="AL15" s="25">
        <f t="shared" si="23"/>
        <v>36.886102403343784</v>
      </c>
      <c r="AM15" s="25">
        <f t="shared" si="24"/>
        <v>100</v>
      </c>
      <c r="AN15" s="24">
        <f t="shared" si="30"/>
        <v>63.139860865953693</v>
      </c>
      <c r="AO15" s="24">
        <f t="shared" si="32"/>
        <v>36.860139134046307</v>
      </c>
      <c r="AP15" s="24">
        <f t="shared" si="25"/>
        <v>100</v>
      </c>
      <c r="AQ15" s="24">
        <f t="shared" si="31"/>
        <v>62.832777472875414</v>
      </c>
      <c r="AR15" s="28">
        <f t="shared" si="33"/>
        <v>37.167222527124579</v>
      </c>
      <c r="AS15" s="28">
        <f t="shared" si="14"/>
        <v>100</v>
      </c>
      <c r="AT15" s="30">
        <f t="shared" si="34"/>
        <v>76.122254059216814</v>
      </c>
      <c r="AU15" s="24">
        <f t="shared" si="36"/>
        <v>23.877745940783189</v>
      </c>
      <c r="AV15" s="24">
        <f t="shared" si="15"/>
        <v>100</v>
      </c>
      <c r="AW15" s="24">
        <f t="shared" si="35"/>
        <v>75.646675608354087</v>
      </c>
      <c r="AX15" s="24">
        <f t="shared" si="37"/>
        <v>24.353324391645909</v>
      </c>
      <c r="AY15" s="24">
        <f t="shared" si="16"/>
        <v>100</v>
      </c>
      <c r="AZ15" s="24">
        <f t="shared" ref="AZ15:AZ22" si="38">U15/T15*100</f>
        <v>100</v>
      </c>
      <c r="BA15" s="7">
        <v>0</v>
      </c>
      <c r="BB15" s="24">
        <f t="shared" si="17"/>
        <v>100</v>
      </c>
      <c r="BC15" s="24">
        <f t="shared" ref="BC15:BC22" si="39">X15/W15*100</f>
        <v>100</v>
      </c>
      <c r="BD15" s="7">
        <f t="shared" ref="BD15:BD16" si="40">Y15/W15*100</f>
        <v>0</v>
      </c>
      <c r="BE15" s="7">
        <f t="shared" si="18"/>
        <v>0</v>
      </c>
      <c r="BF15" s="7">
        <v>0</v>
      </c>
      <c r="BG15" s="7">
        <v>0</v>
      </c>
      <c r="BH15" s="7">
        <f t="shared" si="19"/>
        <v>0</v>
      </c>
      <c r="BI15" s="7">
        <v>0</v>
      </c>
      <c r="BJ15" s="21">
        <v>0</v>
      </c>
    </row>
    <row r="16" spans="1:62" s="1" customFormat="1" ht="28.15" customHeight="1" x14ac:dyDescent="0.25">
      <c r="A16" s="88" t="s">
        <v>20</v>
      </c>
      <c r="B16" s="17">
        <f t="shared" si="0"/>
        <v>3018</v>
      </c>
      <c r="C16" s="6">
        <f t="shared" si="1"/>
        <v>2143</v>
      </c>
      <c r="D16" s="6">
        <f t="shared" si="1"/>
        <v>875</v>
      </c>
      <c r="E16" s="6">
        <f t="shared" si="4"/>
        <v>57555</v>
      </c>
      <c r="F16" s="6">
        <f t="shared" si="2"/>
        <v>39903</v>
      </c>
      <c r="G16" s="6">
        <f t="shared" si="2"/>
        <v>17652</v>
      </c>
      <c r="H16" s="6">
        <f t="shared" si="5"/>
        <v>2108</v>
      </c>
      <c r="I16" s="7">
        <v>1452</v>
      </c>
      <c r="J16" s="7">
        <v>656</v>
      </c>
      <c r="K16" s="7">
        <f t="shared" si="6"/>
        <v>52147</v>
      </c>
      <c r="L16" s="7">
        <v>35774</v>
      </c>
      <c r="M16" s="33">
        <v>16373</v>
      </c>
      <c r="N16" s="21">
        <f t="shared" si="7"/>
        <v>885</v>
      </c>
      <c r="O16" s="7">
        <v>667</v>
      </c>
      <c r="P16" s="7">
        <v>218</v>
      </c>
      <c r="Q16" s="7">
        <f t="shared" si="8"/>
        <v>5252</v>
      </c>
      <c r="R16" s="7">
        <v>3979</v>
      </c>
      <c r="S16" s="32">
        <v>1273</v>
      </c>
      <c r="T16" s="7">
        <f t="shared" si="9"/>
        <v>25</v>
      </c>
      <c r="U16" s="7">
        <v>24</v>
      </c>
      <c r="V16" s="7">
        <v>1</v>
      </c>
      <c r="W16" s="7">
        <f t="shared" si="10"/>
        <v>156</v>
      </c>
      <c r="X16" s="7">
        <v>150</v>
      </c>
      <c r="Y16" s="32">
        <v>6</v>
      </c>
      <c r="Z16" s="7">
        <f t="shared" si="11"/>
        <v>0</v>
      </c>
      <c r="AA16" s="7">
        <v>0</v>
      </c>
      <c r="AB16" s="7">
        <v>0</v>
      </c>
      <c r="AC16" s="7">
        <f t="shared" si="12"/>
        <v>0</v>
      </c>
      <c r="AD16" s="7">
        <v>0</v>
      </c>
      <c r="AE16" s="21">
        <v>0</v>
      </c>
      <c r="AF16" s="88" t="s">
        <v>20</v>
      </c>
      <c r="AG16" s="26">
        <f t="shared" si="3"/>
        <v>100</v>
      </c>
      <c r="AH16" s="25">
        <f t="shared" si="20"/>
        <v>71.007289595758778</v>
      </c>
      <c r="AI16" s="25">
        <f t="shared" si="21"/>
        <v>28.992710404241219</v>
      </c>
      <c r="AJ16" s="25">
        <f t="shared" si="13"/>
        <v>100</v>
      </c>
      <c r="AK16" s="25">
        <f t="shared" si="22"/>
        <v>69.330205890018249</v>
      </c>
      <c r="AL16" s="25">
        <f t="shared" si="23"/>
        <v>30.669794109981758</v>
      </c>
      <c r="AM16" s="25">
        <f t="shared" si="24"/>
        <v>100.00000000000001</v>
      </c>
      <c r="AN16" s="24">
        <f t="shared" si="30"/>
        <v>68.880455407969649</v>
      </c>
      <c r="AO16" s="24">
        <f t="shared" si="32"/>
        <v>31.119544592030362</v>
      </c>
      <c r="AP16" s="24">
        <f t="shared" si="25"/>
        <v>100</v>
      </c>
      <c r="AQ16" s="24">
        <f t="shared" si="31"/>
        <v>68.602220645482959</v>
      </c>
      <c r="AR16" s="28">
        <f t="shared" si="33"/>
        <v>31.397779354517034</v>
      </c>
      <c r="AS16" s="28">
        <f t="shared" si="14"/>
        <v>100</v>
      </c>
      <c r="AT16" s="30">
        <f t="shared" si="34"/>
        <v>75.367231638418076</v>
      </c>
      <c r="AU16" s="24">
        <f t="shared" si="36"/>
        <v>24.63276836158192</v>
      </c>
      <c r="AV16" s="24">
        <f t="shared" si="15"/>
        <v>100</v>
      </c>
      <c r="AW16" s="24">
        <f t="shared" si="35"/>
        <v>75.761614623000767</v>
      </c>
      <c r="AX16" s="24">
        <f t="shared" si="37"/>
        <v>24.23838537699924</v>
      </c>
      <c r="AY16" s="24">
        <f t="shared" si="16"/>
        <v>100</v>
      </c>
      <c r="AZ16" s="24">
        <f t="shared" si="38"/>
        <v>96</v>
      </c>
      <c r="BA16" s="24">
        <f t="shared" ref="BA16" si="41">V16/T16*100</f>
        <v>4</v>
      </c>
      <c r="BB16" s="24">
        <f t="shared" si="17"/>
        <v>100</v>
      </c>
      <c r="BC16" s="24">
        <f t="shared" si="39"/>
        <v>96.15384615384616</v>
      </c>
      <c r="BD16" s="24">
        <f t="shared" si="40"/>
        <v>3.8461538461538463</v>
      </c>
      <c r="BE16" s="7">
        <f t="shared" si="18"/>
        <v>0</v>
      </c>
      <c r="BF16" s="7">
        <v>0</v>
      </c>
      <c r="BG16" s="7">
        <v>0</v>
      </c>
      <c r="BH16" s="7">
        <f t="shared" si="19"/>
        <v>0</v>
      </c>
      <c r="BI16" s="7">
        <v>0</v>
      </c>
      <c r="BJ16" s="21">
        <v>0</v>
      </c>
    </row>
    <row r="17" spans="1:62" s="1" customFormat="1" ht="28.15" customHeight="1" x14ac:dyDescent="0.25">
      <c r="A17" s="88" t="s">
        <v>21</v>
      </c>
      <c r="B17" s="17">
        <f t="shared" si="0"/>
        <v>732</v>
      </c>
      <c r="C17" s="6">
        <f t="shared" si="1"/>
        <v>490</v>
      </c>
      <c r="D17" s="6">
        <f t="shared" si="1"/>
        <v>242</v>
      </c>
      <c r="E17" s="6">
        <f t="shared" si="4"/>
        <v>28754</v>
      </c>
      <c r="F17" s="6">
        <f t="shared" si="2"/>
        <v>19280</v>
      </c>
      <c r="G17" s="6">
        <f t="shared" si="2"/>
        <v>9474</v>
      </c>
      <c r="H17" s="6">
        <f t="shared" si="5"/>
        <v>725</v>
      </c>
      <c r="I17" s="7">
        <v>486</v>
      </c>
      <c r="J17" s="7">
        <v>239</v>
      </c>
      <c r="K17" s="47">
        <f t="shared" si="6"/>
        <v>28703</v>
      </c>
      <c r="L17" s="7">
        <v>19251</v>
      </c>
      <c r="M17" s="13">
        <v>9452</v>
      </c>
      <c r="N17" s="21">
        <f t="shared" si="7"/>
        <v>6</v>
      </c>
      <c r="O17" s="7">
        <v>3</v>
      </c>
      <c r="P17" s="7">
        <v>3</v>
      </c>
      <c r="Q17" s="47">
        <f t="shared" si="8"/>
        <v>44</v>
      </c>
      <c r="R17" s="7">
        <v>22</v>
      </c>
      <c r="S17" s="7">
        <v>22</v>
      </c>
      <c r="T17" s="7">
        <f t="shared" si="9"/>
        <v>1</v>
      </c>
      <c r="U17" s="7">
        <v>1</v>
      </c>
      <c r="V17" s="7">
        <v>0</v>
      </c>
      <c r="W17" s="7">
        <f t="shared" si="10"/>
        <v>7</v>
      </c>
      <c r="X17" s="7">
        <v>7</v>
      </c>
      <c r="Y17" s="7">
        <v>0</v>
      </c>
      <c r="Z17" s="7">
        <f t="shared" si="11"/>
        <v>0</v>
      </c>
      <c r="AA17" s="7">
        <v>0</v>
      </c>
      <c r="AB17" s="7">
        <v>0</v>
      </c>
      <c r="AC17" s="7">
        <f t="shared" si="12"/>
        <v>0</v>
      </c>
      <c r="AD17" s="7">
        <v>0</v>
      </c>
      <c r="AE17" s="21">
        <v>0</v>
      </c>
      <c r="AF17" s="88" t="s">
        <v>21</v>
      </c>
      <c r="AG17" s="26">
        <f t="shared" si="3"/>
        <v>100</v>
      </c>
      <c r="AH17" s="25">
        <f t="shared" si="20"/>
        <v>66.939890710382514</v>
      </c>
      <c r="AI17" s="25">
        <f t="shared" si="21"/>
        <v>33.060109289617486</v>
      </c>
      <c r="AJ17" s="25">
        <f t="shared" si="13"/>
        <v>100</v>
      </c>
      <c r="AK17" s="25">
        <f t="shared" si="22"/>
        <v>67.051540655213188</v>
      </c>
      <c r="AL17" s="25">
        <f t="shared" si="23"/>
        <v>32.948459344786812</v>
      </c>
      <c r="AM17" s="25">
        <f t="shared" si="24"/>
        <v>100</v>
      </c>
      <c r="AN17" s="24">
        <f t="shared" si="30"/>
        <v>67.034482758620697</v>
      </c>
      <c r="AO17" s="24">
        <f t="shared" si="32"/>
        <v>32.96551724137931</v>
      </c>
      <c r="AP17" s="24">
        <f t="shared" si="25"/>
        <v>100</v>
      </c>
      <c r="AQ17" s="24">
        <f t="shared" si="31"/>
        <v>67.06964428805351</v>
      </c>
      <c r="AR17" s="28">
        <f t="shared" si="33"/>
        <v>32.930355711946483</v>
      </c>
      <c r="AS17" s="28">
        <f t="shared" si="14"/>
        <v>100</v>
      </c>
      <c r="AT17" s="30">
        <f t="shared" si="34"/>
        <v>50</v>
      </c>
      <c r="AU17" s="24">
        <f t="shared" si="36"/>
        <v>50</v>
      </c>
      <c r="AV17" s="24">
        <f t="shared" si="15"/>
        <v>100</v>
      </c>
      <c r="AW17" s="24">
        <f t="shared" si="35"/>
        <v>50</v>
      </c>
      <c r="AX17" s="24">
        <f t="shared" si="37"/>
        <v>50</v>
      </c>
      <c r="AY17" s="24">
        <f t="shared" si="16"/>
        <v>100</v>
      </c>
      <c r="AZ17" s="24">
        <f t="shared" si="38"/>
        <v>100</v>
      </c>
      <c r="BA17" s="7">
        <v>0</v>
      </c>
      <c r="BB17" s="24">
        <f t="shared" si="17"/>
        <v>100</v>
      </c>
      <c r="BC17" s="24">
        <f t="shared" si="39"/>
        <v>100</v>
      </c>
      <c r="BD17" s="7">
        <v>0</v>
      </c>
      <c r="BE17" s="7">
        <f t="shared" si="18"/>
        <v>0</v>
      </c>
      <c r="BF17" s="7">
        <v>0</v>
      </c>
      <c r="BG17" s="7">
        <v>0</v>
      </c>
      <c r="BH17" s="7">
        <f t="shared" si="19"/>
        <v>0</v>
      </c>
      <c r="BI17" s="7">
        <v>0</v>
      </c>
      <c r="BJ17" s="21">
        <v>0</v>
      </c>
    </row>
    <row r="18" spans="1:62" s="1" customFormat="1" ht="28.15" customHeight="1" x14ac:dyDescent="0.25">
      <c r="A18" s="88" t="s">
        <v>22</v>
      </c>
      <c r="B18" s="17">
        <f t="shared" si="0"/>
        <v>325</v>
      </c>
      <c r="C18" s="6">
        <f t="shared" si="1"/>
        <v>232</v>
      </c>
      <c r="D18" s="6">
        <f t="shared" si="1"/>
        <v>93</v>
      </c>
      <c r="E18" s="6">
        <f t="shared" si="4"/>
        <v>12581</v>
      </c>
      <c r="F18" s="6">
        <f t="shared" si="2"/>
        <v>9039</v>
      </c>
      <c r="G18" s="6">
        <f t="shared" si="2"/>
        <v>3542</v>
      </c>
      <c r="H18" s="6">
        <f t="shared" si="5"/>
        <v>315</v>
      </c>
      <c r="I18" s="7">
        <v>223</v>
      </c>
      <c r="J18" s="7">
        <v>92</v>
      </c>
      <c r="K18" s="47">
        <f t="shared" si="6"/>
        <v>12505</v>
      </c>
      <c r="L18" s="32">
        <v>8971</v>
      </c>
      <c r="M18" s="43">
        <v>3534</v>
      </c>
      <c r="N18" s="21">
        <f t="shared" si="7"/>
        <v>6</v>
      </c>
      <c r="O18" s="7">
        <v>5</v>
      </c>
      <c r="P18" s="7">
        <v>1</v>
      </c>
      <c r="Q18" s="7">
        <f t="shared" si="8"/>
        <v>43</v>
      </c>
      <c r="R18" s="32">
        <v>35</v>
      </c>
      <c r="S18" s="7">
        <v>8</v>
      </c>
      <c r="T18" s="7">
        <f t="shared" si="9"/>
        <v>4</v>
      </c>
      <c r="U18" s="7">
        <v>4</v>
      </c>
      <c r="V18" s="7">
        <v>0</v>
      </c>
      <c r="W18" s="7">
        <f t="shared" si="10"/>
        <v>33</v>
      </c>
      <c r="X18" s="125">
        <v>33</v>
      </c>
      <c r="Y18" s="7">
        <v>0</v>
      </c>
      <c r="Z18" s="7">
        <f t="shared" si="11"/>
        <v>0</v>
      </c>
      <c r="AA18" s="7">
        <v>0</v>
      </c>
      <c r="AB18" s="7">
        <v>0</v>
      </c>
      <c r="AC18" s="7">
        <f t="shared" si="12"/>
        <v>0</v>
      </c>
      <c r="AD18" s="7">
        <v>0</v>
      </c>
      <c r="AE18" s="21">
        <v>0</v>
      </c>
      <c r="AF18" s="88" t="s">
        <v>22</v>
      </c>
      <c r="AG18" s="26">
        <f t="shared" si="3"/>
        <v>100</v>
      </c>
      <c r="AH18" s="25">
        <f t="shared" si="20"/>
        <v>71.384615384615387</v>
      </c>
      <c r="AI18" s="25">
        <f t="shared" si="21"/>
        <v>28.615384615384613</v>
      </c>
      <c r="AJ18" s="25">
        <f t="shared" si="13"/>
        <v>100</v>
      </c>
      <c r="AK18" s="25">
        <f t="shared" si="22"/>
        <v>71.846435100548447</v>
      </c>
      <c r="AL18" s="25">
        <f t="shared" si="23"/>
        <v>28.153564899451556</v>
      </c>
      <c r="AM18" s="25">
        <f t="shared" si="24"/>
        <v>100</v>
      </c>
      <c r="AN18" s="24">
        <f t="shared" si="30"/>
        <v>70.793650793650798</v>
      </c>
      <c r="AO18" s="24">
        <f t="shared" si="32"/>
        <v>29.206349206349209</v>
      </c>
      <c r="AP18" s="24">
        <f t="shared" si="25"/>
        <v>100</v>
      </c>
      <c r="AQ18" s="24">
        <f t="shared" si="31"/>
        <v>71.739304278288685</v>
      </c>
      <c r="AR18" s="28">
        <f t="shared" si="33"/>
        <v>28.260695721711315</v>
      </c>
      <c r="AS18" s="28">
        <f t="shared" si="14"/>
        <v>100</v>
      </c>
      <c r="AT18" s="30">
        <f t="shared" si="34"/>
        <v>83.333333333333343</v>
      </c>
      <c r="AU18" s="7">
        <f>P18/N18*100</f>
        <v>16.666666666666664</v>
      </c>
      <c r="AV18" s="24">
        <f t="shared" si="15"/>
        <v>100</v>
      </c>
      <c r="AW18" s="24">
        <f t="shared" si="35"/>
        <v>81.395348837209298</v>
      </c>
      <c r="AX18" s="7">
        <f t="shared" si="37"/>
        <v>18.604651162790699</v>
      </c>
      <c r="AY18" s="24">
        <f t="shared" si="16"/>
        <v>100</v>
      </c>
      <c r="AZ18" s="24">
        <f t="shared" si="38"/>
        <v>100</v>
      </c>
      <c r="BA18" s="7">
        <v>0</v>
      </c>
      <c r="BB18" s="24">
        <f t="shared" si="17"/>
        <v>100</v>
      </c>
      <c r="BC18" s="24">
        <f t="shared" si="39"/>
        <v>100</v>
      </c>
      <c r="BD18" s="7">
        <v>0</v>
      </c>
      <c r="BE18" s="7">
        <f t="shared" si="18"/>
        <v>0</v>
      </c>
      <c r="BF18" s="7">
        <v>0</v>
      </c>
      <c r="BG18" s="7">
        <v>0</v>
      </c>
      <c r="BH18" s="7">
        <f t="shared" si="19"/>
        <v>0</v>
      </c>
      <c r="BI18" s="7">
        <v>0</v>
      </c>
      <c r="BJ18" s="21">
        <v>0</v>
      </c>
    </row>
    <row r="19" spans="1:62" s="1" customFormat="1" ht="28.15" customHeight="1" x14ac:dyDescent="0.25">
      <c r="A19" s="88" t="s">
        <v>23</v>
      </c>
      <c r="B19" s="17">
        <f t="shared" si="0"/>
        <v>250</v>
      </c>
      <c r="C19" s="6">
        <f t="shared" si="1"/>
        <v>170</v>
      </c>
      <c r="D19" s="6">
        <f t="shared" si="1"/>
        <v>80</v>
      </c>
      <c r="E19" s="6">
        <f t="shared" si="4"/>
        <v>13608</v>
      </c>
      <c r="F19" s="6">
        <f t="shared" si="2"/>
        <v>9252</v>
      </c>
      <c r="G19" s="6">
        <f t="shared" si="2"/>
        <v>4356</v>
      </c>
      <c r="H19" s="6">
        <f t="shared" si="5"/>
        <v>213</v>
      </c>
      <c r="I19" s="7">
        <v>146</v>
      </c>
      <c r="J19" s="7">
        <v>67</v>
      </c>
      <c r="K19" s="7">
        <f t="shared" si="6"/>
        <v>13284</v>
      </c>
      <c r="L19" s="7">
        <v>9041</v>
      </c>
      <c r="M19" s="13">
        <v>4243</v>
      </c>
      <c r="N19" s="21">
        <f t="shared" si="7"/>
        <v>36</v>
      </c>
      <c r="O19" s="7">
        <v>23</v>
      </c>
      <c r="P19" s="7">
        <v>13</v>
      </c>
      <c r="Q19" s="47">
        <f t="shared" si="8"/>
        <v>315</v>
      </c>
      <c r="R19" s="32">
        <v>202</v>
      </c>
      <c r="S19" s="32">
        <v>113</v>
      </c>
      <c r="T19" s="7">
        <f t="shared" si="9"/>
        <v>1</v>
      </c>
      <c r="U19" s="7">
        <v>1</v>
      </c>
      <c r="V19" s="7">
        <v>0</v>
      </c>
      <c r="W19" s="7">
        <f t="shared" si="10"/>
        <v>9</v>
      </c>
      <c r="X19" s="7">
        <v>9</v>
      </c>
      <c r="Y19" s="7">
        <v>0</v>
      </c>
      <c r="Z19" s="7">
        <f t="shared" si="11"/>
        <v>0</v>
      </c>
      <c r="AA19" s="7">
        <v>0</v>
      </c>
      <c r="AB19" s="7">
        <v>0</v>
      </c>
      <c r="AC19" s="7">
        <f t="shared" si="12"/>
        <v>0</v>
      </c>
      <c r="AD19" s="7">
        <v>0</v>
      </c>
      <c r="AE19" s="21">
        <v>0</v>
      </c>
      <c r="AF19" s="88" t="s">
        <v>23</v>
      </c>
      <c r="AG19" s="26">
        <f t="shared" si="3"/>
        <v>100</v>
      </c>
      <c r="AH19" s="25">
        <f t="shared" si="20"/>
        <v>68</v>
      </c>
      <c r="AI19" s="25">
        <f t="shared" si="21"/>
        <v>32</v>
      </c>
      <c r="AJ19" s="25">
        <f t="shared" si="13"/>
        <v>100</v>
      </c>
      <c r="AK19" s="25">
        <f t="shared" si="22"/>
        <v>67.989417989417987</v>
      </c>
      <c r="AL19" s="25">
        <f t="shared" si="23"/>
        <v>32.010582010582013</v>
      </c>
      <c r="AM19" s="25">
        <f t="shared" si="24"/>
        <v>100</v>
      </c>
      <c r="AN19" s="24">
        <f t="shared" si="30"/>
        <v>68.544600938967136</v>
      </c>
      <c r="AO19" s="24">
        <f t="shared" si="32"/>
        <v>31.455399061032864</v>
      </c>
      <c r="AP19" s="24">
        <f t="shared" si="25"/>
        <v>100</v>
      </c>
      <c r="AQ19" s="24">
        <f t="shared" si="31"/>
        <v>68.059319482083708</v>
      </c>
      <c r="AR19" s="28">
        <f t="shared" si="33"/>
        <v>31.940680517916292</v>
      </c>
      <c r="AS19" s="28">
        <f t="shared" si="14"/>
        <v>100</v>
      </c>
      <c r="AT19" s="30">
        <f t="shared" si="34"/>
        <v>63.888888888888886</v>
      </c>
      <c r="AU19" s="24">
        <f t="shared" si="36"/>
        <v>36.111111111111107</v>
      </c>
      <c r="AV19" s="24">
        <f t="shared" si="15"/>
        <v>100</v>
      </c>
      <c r="AW19" s="24">
        <f t="shared" si="35"/>
        <v>64.126984126984127</v>
      </c>
      <c r="AX19" s="24">
        <f t="shared" si="37"/>
        <v>35.873015873015873</v>
      </c>
      <c r="AY19" s="30">
        <f t="shared" si="16"/>
        <v>100</v>
      </c>
      <c r="AZ19" s="24">
        <f t="shared" si="38"/>
        <v>100</v>
      </c>
      <c r="BA19" s="7">
        <v>0</v>
      </c>
      <c r="BB19" s="30">
        <f t="shared" si="17"/>
        <v>100</v>
      </c>
      <c r="BC19" s="24">
        <f t="shared" si="39"/>
        <v>100</v>
      </c>
      <c r="BD19" s="7">
        <v>0</v>
      </c>
      <c r="BE19" s="7">
        <f t="shared" si="18"/>
        <v>0</v>
      </c>
      <c r="BF19" s="7">
        <v>0</v>
      </c>
      <c r="BG19" s="7">
        <v>0</v>
      </c>
      <c r="BH19" s="7">
        <f t="shared" si="19"/>
        <v>0</v>
      </c>
      <c r="BI19" s="7">
        <v>0</v>
      </c>
      <c r="BJ19" s="21">
        <v>0</v>
      </c>
    </row>
    <row r="20" spans="1:62" s="1" customFormat="1" ht="28.15" customHeight="1" x14ac:dyDescent="0.25">
      <c r="A20" s="88" t="s">
        <v>24</v>
      </c>
      <c r="B20" s="17">
        <f t="shared" si="0"/>
        <v>112</v>
      </c>
      <c r="C20" s="6">
        <f t="shared" si="1"/>
        <v>97</v>
      </c>
      <c r="D20" s="6">
        <f t="shared" si="1"/>
        <v>15</v>
      </c>
      <c r="E20" s="6">
        <f t="shared" si="4"/>
        <v>5499</v>
      </c>
      <c r="F20" s="6">
        <f t="shared" si="2"/>
        <v>4783</v>
      </c>
      <c r="G20" s="6">
        <f t="shared" si="2"/>
        <v>716</v>
      </c>
      <c r="H20" s="6">
        <f t="shared" si="5"/>
        <v>102</v>
      </c>
      <c r="I20" s="7">
        <v>87</v>
      </c>
      <c r="J20" s="7">
        <v>15</v>
      </c>
      <c r="K20" s="7">
        <f t="shared" si="6"/>
        <v>5403</v>
      </c>
      <c r="L20" s="32">
        <v>4687</v>
      </c>
      <c r="M20" s="13">
        <v>716</v>
      </c>
      <c r="N20" s="21">
        <f t="shared" si="7"/>
        <v>7</v>
      </c>
      <c r="O20" s="7">
        <v>7</v>
      </c>
      <c r="P20" s="7">
        <v>0</v>
      </c>
      <c r="Q20" s="7">
        <f t="shared" si="8"/>
        <v>66</v>
      </c>
      <c r="R20" s="32">
        <v>66</v>
      </c>
      <c r="S20" s="7">
        <v>0</v>
      </c>
      <c r="T20" s="7">
        <f t="shared" si="9"/>
        <v>3</v>
      </c>
      <c r="U20" s="7">
        <v>3</v>
      </c>
      <c r="V20" s="7">
        <v>0</v>
      </c>
      <c r="W20" s="7">
        <f t="shared" si="10"/>
        <v>30</v>
      </c>
      <c r="X20" s="32">
        <v>30</v>
      </c>
      <c r="Y20" s="7">
        <v>0</v>
      </c>
      <c r="Z20" s="7">
        <f t="shared" si="11"/>
        <v>0</v>
      </c>
      <c r="AA20" s="7">
        <v>0</v>
      </c>
      <c r="AB20" s="7">
        <v>0</v>
      </c>
      <c r="AC20" s="7">
        <f t="shared" si="12"/>
        <v>0</v>
      </c>
      <c r="AD20" s="7">
        <v>0</v>
      </c>
      <c r="AE20" s="21">
        <v>0</v>
      </c>
      <c r="AF20" s="88" t="s">
        <v>24</v>
      </c>
      <c r="AG20" s="26">
        <f t="shared" si="3"/>
        <v>100</v>
      </c>
      <c r="AH20" s="25">
        <f t="shared" si="20"/>
        <v>86.607142857142861</v>
      </c>
      <c r="AI20" s="25">
        <f t="shared" si="21"/>
        <v>13.392857142857142</v>
      </c>
      <c r="AJ20" s="25">
        <f t="shared" si="13"/>
        <v>100</v>
      </c>
      <c r="AK20" s="25">
        <f t="shared" si="22"/>
        <v>86.979450809238045</v>
      </c>
      <c r="AL20" s="25">
        <f t="shared" si="23"/>
        <v>13.020549190761956</v>
      </c>
      <c r="AM20" s="25">
        <f t="shared" si="24"/>
        <v>100</v>
      </c>
      <c r="AN20" s="24">
        <f t="shared" si="30"/>
        <v>85.294117647058826</v>
      </c>
      <c r="AO20" s="24">
        <f t="shared" si="32"/>
        <v>14.705882352941178</v>
      </c>
      <c r="AP20" s="24">
        <f t="shared" si="25"/>
        <v>100</v>
      </c>
      <c r="AQ20" s="24">
        <f t="shared" si="31"/>
        <v>86.748102905793075</v>
      </c>
      <c r="AR20" s="28">
        <f t="shared" si="33"/>
        <v>13.251897094206921</v>
      </c>
      <c r="AS20" s="28">
        <f t="shared" si="14"/>
        <v>100</v>
      </c>
      <c r="AT20" s="30">
        <f t="shared" si="34"/>
        <v>100</v>
      </c>
      <c r="AU20" s="7">
        <f t="shared" si="36"/>
        <v>0</v>
      </c>
      <c r="AV20" s="24">
        <f t="shared" si="15"/>
        <v>100</v>
      </c>
      <c r="AW20" s="24">
        <f t="shared" si="35"/>
        <v>100</v>
      </c>
      <c r="AX20" s="7">
        <f t="shared" si="37"/>
        <v>0</v>
      </c>
      <c r="AY20" s="24">
        <f t="shared" si="16"/>
        <v>100</v>
      </c>
      <c r="AZ20" s="24">
        <f t="shared" si="38"/>
        <v>100</v>
      </c>
      <c r="BA20" s="7">
        <v>0</v>
      </c>
      <c r="BB20" s="24">
        <f t="shared" si="17"/>
        <v>100</v>
      </c>
      <c r="BC20" s="24">
        <f t="shared" si="39"/>
        <v>100</v>
      </c>
      <c r="BD20" s="7">
        <v>0</v>
      </c>
      <c r="BE20" s="7">
        <f t="shared" si="18"/>
        <v>0</v>
      </c>
      <c r="BF20" s="7">
        <v>0</v>
      </c>
      <c r="BG20" s="7">
        <v>0</v>
      </c>
      <c r="BH20" s="7">
        <f t="shared" si="19"/>
        <v>0</v>
      </c>
      <c r="BI20" s="7">
        <v>0</v>
      </c>
      <c r="BJ20" s="21">
        <v>0</v>
      </c>
    </row>
    <row r="21" spans="1:62" s="1" customFormat="1" ht="28.15" customHeight="1" x14ac:dyDescent="0.25">
      <c r="A21" s="88" t="s">
        <v>25</v>
      </c>
      <c r="B21" s="17">
        <f t="shared" si="0"/>
        <v>14</v>
      </c>
      <c r="C21" s="6">
        <f t="shared" si="1"/>
        <v>13</v>
      </c>
      <c r="D21" s="6">
        <f t="shared" si="1"/>
        <v>1</v>
      </c>
      <c r="E21" s="6">
        <f t="shared" si="4"/>
        <v>819</v>
      </c>
      <c r="F21" s="6">
        <f t="shared" si="2"/>
        <v>702</v>
      </c>
      <c r="G21" s="6">
        <f t="shared" si="2"/>
        <v>117</v>
      </c>
      <c r="H21" s="6">
        <f t="shared" si="5"/>
        <v>8</v>
      </c>
      <c r="I21" s="7">
        <v>7</v>
      </c>
      <c r="J21" s="7">
        <v>1</v>
      </c>
      <c r="K21" s="7">
        <f t="shared" si="6"/>
        <v>754</v>
      </c>
      <c r="L21" s="32">
        <v>637</v>
      </c>
      <c r="M21" s="13">
        <v>117</v>
      </c>
      <c r="N21" s="21">
        <f t="shared" si="7"/>
        <v>0</v>
      </c>
      <c r="O21" s="7">
        <v>0</v>
      </c>
      <c r="P21" s="7">
        <v>0</v>
      </c>
      <c r="Q21" s="7">
        <f t="shared" si="8"/>
        <v>0</v>
      </c>
      <c r="R21" s="7">
        <v>0</v>
      </c>
      <c r="S21" s="7">
        <v>0</v>
      </c>
      <c r="T21" s="7">
        <f t="shared" si="9"/>
        <v>6</v>
      </c>
      <c r="U21" s="7">
        <v>6</v>
      </c>
      <c r="V21" s="7">
        <v>0</v>
      </c>
      <c r="W21" s="7">
        <f t="shared" si="10"/>
        <v>65</v>
      </c>
      <c r="X21" s="7">
        <v>65</v>
      </c>
      <c r="Y21" s="7">
        <v>0</v>
      </c>
      <c r="Z21" s="7">
        <f t="shared" si="11"/>
        <v>0</v>
      </c>
      <c r="AA21" s="7">
        <v>0</v>
      </c>
      <c r="AB21" s="7">
        <v>0</v>
      </c>
      <c r="AC21" s="7">
        <f t="shared" si="12"/>
        <v>0</v>
      </c>
      <c r="AD21" s="7">
        <v>0</v>
      </c>
      <c r="AE21" s="21">
        <v>0</v>
      </c>
      <c r="AF21" s="88" t="s">
        <v>25</v>
      </c>
      <c r="AG21" s="26">
        <f t="shared" si="3"/>
        <v>100</v>
      </c>
      <c r="AH21" s="25">
        <f t="shared" si="20"/>
        <v>92.857142857142861</v>
      </c>
      <c r="AI21" s="25">
        <f t="shared" si="21"/>
        <v>7.1428571428571423</v>
      </c>
      <c r="AJ21" s="25">
        <f t="shared" si="13"/>
        <v>100</v>
      </c>
      <c r="AK21" s="25">
        <f t="shared" si="22"/>
        <v>85.714285714285708</v>
      </c>
      <c r="AL21" s="25">
        <f t="shared" si="23"/>
        <v>14.285714285714285</v>
      </c>
      <c r="AM21" s="25">
        <f t="shared" si="24"/>
        <v>100</v>
      </c>
      <c r="AN21" s="24">
        <f t="shared" si="30"/>
        <v>87.5</v>
      </c>
      <c r="AO21" s="24">
        <f t="shared" si="32"/>
        <v>12.5</v>
      </c>
      <c r="AP21" s="24">
        <f t="shared" si="25"/>
        <v>100</v>
      </c>
      <c r="AQ21" s="24">
        <f t="shared" si="31"/>
        <v>84.482758620689651</v>
      </c>
      <c r="AR21" s="28">
        <f t="shared" si="33"/>
        <v>15.517241379310345</v>
      </c>
      <c r="AS21" s="21">
        <f t="shared" si="14"/>
        <v>0</v>
      </c>
      <c r="AT21" s="7">
        <v>0</v>
      </c>
      <c r="AU21" s="7">
        <v>0</v>
      </c>
      <c r="AV21" s="7">
        <f t="shared" si="15"/>
        <v>0</v>
      </c>
      <c r="AW21" s="7">
        <v>0</v>
      </c>
      <c r="AX21" s="7">
        <v>0</v>
      </c>
      <c r="AY21" s="24">
        <f t="shared" si="16"/>
        <v>100</v>
      </c>
      <c r="AZ21" s="24">
        <f t="shared" si="38"/>
        <v>100</v>
      </c>
      <c r="BA21" s="7">
        <v>0</v>
      </c>
      <c r="BB21" s="24">
        <f t="shared" si="17"/>
        <v>100</v>
      </c>
      <c r="BC21" s="24">
        <f t="shared" si="39"/>
        <v>100</v>
      </c>
      <c r="BD21" s="7">
        <v>0</v>
      </c>
      <c r="BE21" s="7">
        <f t="shared" si="18"/>
        <v>0</v>
      </c>
      <c r="BF21" s="7">
        <v>0</v>
      </c>
      <c r="BG21" s="7">
        <v>0</v>
      </c>
      <c r="BH21" s="7">
        <f t="shared" si="19"/>
        <v>0</v>
      </c>
      <c r="BI21" s="7">
        <v>0</v>
      </c>
      <c r="BJ21" s="21">
        <v>0</v>
      </c>
    </row>
    <row r="22" spans="1:62" s="1" customFormat="1" ht="28.15" customHeight="1" x14ac:dyDescent="0.25">
      <c r="A22" s="88" t="s">
        <v>26</v>
      </c>
      <c r="B22" s="17">
        <f t="shared" si="0"/>
        <v>2</v>
      </c>
      <c r="C22" s="6">
        <f t="shared" si="1"/>
        <v>2</v>
      </c>
      <c r="D22" s="6">
        <f t="shared" si="1"/>
        <v>0</v>
      </c>
      <c r="E22" s="6">
        <f t="shared" si="4"/>
        <v>23</v>
      </c>
      <c r="F22" s="6">
        <f t="shared" si="2"/>
        <v>23</v>
      </c>
      <c r="G22" s="6">
        <f t="shared" si="2"/>
        <v>0</v>
      </c>
      <c r="H22" s="6">
        <f t="shared" si="5"/>
        <v>0</v>
      </c>
      <c r="I22" s="7">
        <v>0</v>
      </c>
      <c r="J22" s="7">
        <v>0</v>
      </c>
      <c r="K22" s="7">
        <f t="shared" si="6"/>
        <v>0</v>
      </c>
      <c r="L22" s="7">
        <v>0</v>
      </c>
      <c r="M22" s="21">
        <v>0</v>
      </c>
      <c r="N22" s="21">
        <f t="shared" si="7"/>
        <v>0</v>
      </c>
      <c r="O22" s="7">
        <v>0</v>
      </c>
      <c r="P22" s="7">
        <v>0</v>
      </c>
      <c r="Q22" s="7">
        <f t="shared" si="8"/>
        <v>0</v>
      </c>
      <c r="R22" s="7">
        <v>0</v>
      </c>
      <c r="S22" s="7">
        <v>0</v>
      </c>
      <c r="T22" s="7">
        <f t="shared" si="9"/>
        <v>2</v>
      </c>
      <c r="U22" s="7">
        <v>2</v>
      </c>
      <c r="V22" s="7">
        <v>0</v>
      </c>
      <c r="W22" s="7">
        <f t="shared" si="10"/>
        <v>23</v>
      </c>
      <c r="X22" s="7">
        <v>23</v>
      </c>
      <c r="Y22" s="7">
        <v>0</v>
      </c>
      <c r="Z22" s="7">
        <f t="shared" si="11"/>
        <v>0</v>
      </c>
      <c r="AA22" s="7">
        <v>0</v>
      </c>
      <c r="AB22" s="7">
        <v>0</v>
      </c>
      <c r="AC22" s="7">
        <f t="shared" si="12"/>
        <v>0</v>
      </c>
      <c r="AD22" s="7">
        <v>0</v>
      </c>
      <c r="AE22" s="21">
        <v>0</v>
      </c>
      <c r="AF22" s="88" t="s">
        <v>26</v>
      </c>
      <c r="AG22" s="26">
        <f t="shared" si="3"/>
        <v>100</v>
      </c>
      <c r="AH22" s="25">
        <f t="shared" si="20"/>
        <v>100</v>
      </c>
      <c r="AI22" s="6">
        <f t="shared" ref="AI22:AI27" si="42">AO22+AU22+BA22+BG22</f>
        <v>0</v>
      </c>
      <c r="AJ22" s="25">
        <f t="shared" si="13"/>
        <v>100</v>
      </c>
      <c r="AK22" s="25">
        <f t="shared" si="22"/>
        <v>100</v>
      </c>
      <c r="AL22" s="6">
        <f t="shared" ref="AL22:AL27" si="43">AR22+AX22+BD22+BJ22</f>
        <v>0</v>
      </c>
      <c r="AM22" s="6">
        <f t="shared" si="24"/>
        <v>0</v>
      </c>
      <c r="AN22" s="7">
        <v>0</v>
      </c>
      <c r="AO22" s="7">
        <v>0</v>
      </c>
      <c r="AP22" s="7">
        <f t="shared" si="25"/>
        <v>0</v>
      </c>
      <c r="AQ22" s="7">
        <v>0</v>
      </c>
      <c r="AR22" s="21">
        <v>0</v>
      </c>
      <c r="AS22" s="21">
        <f t="shared" si="14"/>
        <v>0</v>
      </c>
      <c r="AT22" s="7">
        <v>0</v>
      </c>
      <c r="AU22" s="7">
        <v>0</v>
      </c>
      <c r="AV22" s="7">
        <f t="shared" si="15"/>
        <v>0</v>
      </c>
      <c r="AW22" s="7">
        <v>0</v>
      </c>
      <c r="AX22" s="7">
        <v>0</v>
      </c>
      <c r="AY22" s="24">
        <f t="shared" si="16"/>
        <v>100</v>
      </c>
      <c r="AZ22" s="24">
        <f t="shared" si="38"/>
        <v>100</v>
      </c>
      <c r="BA22" s="7">
        <v>0</v>
      </c>
      <c r="BB22" s="24">
        <f t="shared" si="17"/>
        <v>100</v>
      </c>
      <c r="BC22" s="24">
        <f t="shared" si="39"/>
        <v>100</v>
      </c>
      <c r="BD22" s="7">
        <v>0</v>
      </c>
      <c r="BE22" s="7">
        <f t="shared" si="18"/>
        <v>0</v>
      </c>
      <c r="BF22" s="7">
        <v>0</v>
      </c>
      <c r="BG22" s="7">
        <v>0</v>
      </c>
      <c r="BH22" s="7">
        <f t="shared" si="19"/>
        <v>0</v>
      </c>
      <c r="BI22" s="7">
        <v>0</v>
      </c>
      <c r="BJ22" s="21">
        <v>0</v>
      </c>
    </row>
    <row r="23" spans="1:62" s="1" customFormat="1" ht="28.15" customHeight="1" x14ac:dyDescent="0.25">
      <c r="A23" s="88" t="s">
        <v>27</v>
      </c>
      <c r="B23" s="17">
        <f t="shared" si="0"/>
        <v>1</v>
      </c>
      <c r="C23" s="6">
        <f t="shared" si="1"/>
        <v>0</v>
      </c>
      <c r="D23" s="6">
        <f t="shared" si="1"/>
        <v>1</v>
      </c>
      <c r="E23" s="6">
        <f t="shared" si="4"/>
        <v>13</v>
      </c>
      <c r="F23" s="6">
        <f t="shared" si="2"/>
        <v>0</v>
      </c>
      <c r="G23" s="6">
        <f t="shared" si="2"/>
        <v>13</v>
      </c>
      <c r="H23" s="6">
        <f t="shared" si="5"/>
        <v>0</v>
      </c>
      <c r="I23" s="7">
        <v>0</v>
      </c>
      <c r="J23" s="7">
        <v>0</v>
      </c>
      <c r="K23" s="7">
        <f t="shared" si="6"/>
        <v>0</v>
      </c>
      <c r="L23" s="7">
        <v>0</v>
      </c>
      <c r="M23" s="21">
        <v>0</v>
      </c>
      <c r="N23" s="21">
        <f t="shared" si="7"/>
        <v>1</v>
      </c>
      <c r="O23" s="7">
        <v>0</v>
      </c>
      <c r="P23" s="7">
        <v>1</v>
      </c>
      <c r="Q23" s="7">
        <f t="shared" si="8"/>
        <v>13</v>
      </c>
      <c r="R23" s="7">
        <v>0</v>
      </c>
      <c r="S23" s="7">
        <v>13</v>
      </c>
      <c r="T23" s="7">
        <f t="shared" si="9"/>
        <v>0</v>
      </c>
      <c r="U23" s="7">
        <v>0</v>
      </c>
      <c r="V23" s="7">
        <v>0</v>
      </c>
      <c r="W23" s="7">
        <f t="shared" si="10"/>
        <v>0</v>
      </c>
      <c r="X23" s="7">
        <v>0</v>
      </c>
      <c r="Y23" s="7">
        <v>0</v>
      </c>
      <c r="Z23" s="7">
        <f t="shared" si="11"/>
        <v>0</v>
      </c>
      <c r="AA23" s="7">
        <v>0</v>
      </c>
      <c r="AB23" s="7">
        <v>0</v>
      </c>
      <c r="AC23" s="7">
        <f t="shared" si="12"/>
        <v>0</v>
      </c>
      <c r="AD23" s="7">
        <v>0</v>
      </c>
      <c r="AE23" s="21">
        <v>0</v>
      </c>
      <c r="AF23" s="88" t="s">
        <v>27</v>
      </c>
      <c r="AG23" s="26">
        <f t="shared" si="3"/>
        <v>100</v>
      </c>
      <c r="AH23" s="6">
        <f>AN23+AT23+AZ23+BF23</f>
        <v>0</v>
      </c>
      <c r="AI23" s="93">
        <f>D23/B23*100</f>
        <v>100</v>
      </c>
      <c r="AJ23" s="25">
        <f t="shared" si="13"/>
        <v>100</v>
      </c>
      <c r="AK23" s="6">
        <f>AQ23+AW23+BC23+BI23</f>
        <v>0</v>
      </c>
      <c r="AL23" s="93">
        <f>G23/E23*100</f>
        <v>100</v>
      </c>
      <c r="AM23" s="6">
        <f t="shared" si="24"/>
        <v>0</v>
      </c>
      <c r="AN23" s="7">
        <v>0</v>
      </c>
      <c r="AO23" s="7">
        <v>0</v>
      </c>
      <c r="AP23" s="7">
        <f t="shared" si="25"/>
        <v>0</v>
      </c>
      <c r="AQ23" s="7">
        <v>0</v>
      </c>
      <c r="AR23" s="21">
        <v>0</v>
      </c>
      <c r="AS23" s="29">
        <f t="shared" si="14"/>
        <v>100</v>
      </c>
      <c r="AT23" s="7">
        <v>0</v>
      </c>
      <c r="AU23" s="30">
        <f>P23/N23*100</f>
        <v>100</v>
      </c>
      <c r="AV23" s="24">
        <f t="shared" si="15"/>
        <v>100</v>
      </c>
      <c r="AW23" s="7">
        <v>0</v>
      </c>
      <c r="AX23" s="30">
        <f>S23/Q23*100</f>
        <v>100</v>
      </c>
      <c r="AY23" s="7">
        <f t="shared" si="16"/>
        <v>0</v>
      </c>
      <c r="AZ23" s="7">
        <v>0</v>
      </c>
      <c r="BA23" s="7">
        <v>0</v>
      </c>
      <c r="BB23" s="7">
        <f t="shared" si="17"/>
        <v>0</v>
      </c>
      <c r="BC23" s="7">
        <v>0</v>
      </c>
      <c r="BD23" s="7">
        <v>0</v>
      </c>
      <c r="BE23" s="7">
        <f t="shared" si="18"/>
        <v>0</v>
      </c>
      <c r="BF23" s="7">
        <v>0</v>
      </c>
      <c r="BG23" s="7">
        <v>0</v>
      </c>
      <c r="BH23" s="7">
        <f t="shared" si="19"/>
        <v>0</v>
      </c>
      <c r="BI23" s="7">
        <v>0</v>
      </c>
      <c r="BJ23" s="21">
        <v>0</v>
      </c>
    </row>
    <row r="24" spans="1:62" s="1" customFormat="1" ht="28.15" customHeight="1" x14ac:dyDescent="0.25">
      <c r="A24" s="88" t="s">
        <v>28</v>
      </c>
      <c r="B24" s="17">
        <f t="shared" si="0"/>
        <v>0</v>
      </c>
      <c r="C24" s="6">
        <f t="shared" si="1"/>
        <v>0</v>
      </c>
      <c r="D24" s="6">
        <f t="shared" si="1"/>
        <v>0</v>
      </c>
      <c r="E24" s="6">
        <f t="shared" si="4"/>
        <v>0</v>
      </c>
      <c r="F24" s="6">
        <f t="shared" si="2"/>
        <v>0</v>
      </c>
      <c r="G24" s="6">
        <f t="shared" si="2"/>
        <v>0</v>
      </c>
      <c r="H24" s="6">
        <f t="shared" si="5"/>
        <v>0</v>
      </c>
      <c r="I24" s="7">
        <v>0</v>
      </c>
      <c r="J24" s="7">
        <v>0</v>
      </c>
      <c r="K24" s="7">
        <f t="shared" si="6"/>
        <v>0</v>
      </c>
      <c r="L24" s="7">
        <v>0</v>
      </c>
      <c r="M24" s="21">
        <v>0</v>
      </c>
      <c r="N24" s="21">
        <f t="shared" si="7"/>
        <v>0</v>
      </c>
      <c r="O24" s="7">
        <v>0</v>
      </c>
      <c r="P24" s="7">
        <v>0</v>
      </c>
      <c r="Q24" s="7">
        <f t="shared" si="8"/>
        <v>0</v>
      </c>
      <c r="R24" s="7">
        <v>0</v>
      </c>
      <c r="S24" s="7">
        <v>0</v>
      </c>
      <c r="T24" s="7">
        <f t="shared" si="9"/>
        <v>0</v>
      </c>
      <c r="U24" s="7">
        <v>0</v>
      </c>
      <c r="V24" s="7">
        <v>0</v>
      </c>
      <c r="W24" s="7">
        <f t="shared" si="10"/>
        <v>0</v>
      </c>
      <c r="X24" s="7">
        <v>0</v>
      </c>
      <c r="Y24" s="7">
        <v>0</v>
      </c>
      <c r="Z24" s="7">
        <f t="shared" si="11"/>
        <v>0</v>
      </c>
      <c r="AA24" s="7">
        <v>0</v>
      </c>
      <c r="AB24" s="7">
        <v>0</v>
      </c>
      <c r="AC24" s="7">
        <f t="shared" si="12"/>
        <v>0</v>
      </c>
      <c r="AD24" s="7">
        <v>0</v>
      </c>
      <c r="AE24" s="21">
        <v>0</v>
      </c>
      <c r="AF24" s="88" t="s">
        <v>28</v>
      </c>
      <c r="AG24" s="17">
        <f t="shared" si="3"/>
        <v>0</v>
      </c>
      <c r="AH24" s="6">
        <f>AN24+AT24+AZ24+BF24</f>
        <v>0</v>
      </c>
      <c r="AI24" s="6">
        <f t="shared" si="42"/>
        <v>0</v>
      </c>
      <c r="AJ24" s="6">
        <f t="shared" si="13"/>
        <v>0</v>
      </c>
      <c r="AK24" s="6">
        <f>AQ24+AW24+BC24+BI24</f>
        <v>0</v>
      </c>
      <c r="AL24" s="6">
        <f t="shared" si="43"/>
        <v>0</v>
      </c>
      <c r="AM24" s="6">
        <f t="shared" si="24"/>
        <v>0</v>
      </c>
      <c r="AN24" s="7">
        <v>0</v>
      </c>
      <c r="AO24" s="7">
        <v>0</v>
      </c>
      <c r="AP24" s="7">
        <f t="shared" si="25"/>
        <v>0</v>
      </c>
      <c r="AQ24" s="7">
        <v>0</v>
      </c>
      <c r="AR24" s="21">
        <v>0</v>
      </c>
      <c r="AS24" s="21">
        <f t="shared" si="14"/>
        <v>0</v>
      </c>
      <c r="AT24" s="7">
        <v>0</v>
      </c>
      <c r="AU24" s="7">
        <v>0</v>
      </c>
      <c r="AV24" s="7">
        <f t="shared" si="15"/>
        <v>0</v>
      </c>
      <c r="AW24" s="7">
        <v>0</v>
      </c>
      <c r="AX24" s="7">
        <v>0</v>
      </c>
      <c r="AY24" s="7">
        <f t="shared" si="16"/>
        <v>0</v>
      </c>
      <c r="AZ24" s="7">
        <v>0</v>
      </c>
      <c r="BA24" s="7">
        <v>0</v>
      </c>
      <c r="BB24" s="7">
        <f t="shared" si="17"/>
        <v>0</v>
      </c>
      <c r="BC24" s="7">
        <v>0</v>
      </c>
      <c r="BD24" s="7">
        <v>0</v>
      </c>
      <c r="BE24" s="7">
        <f t="shared" si="18"/>
        <v>0</v>
      </c>
      <c r="BF24" s="7">
        <v>0</v>
      </c>
      <c r="BG24" s="7">
        <v>0</v>
      </c>
      <c r="BH24" s="7">
        <f t="shared" si="19"/>
        <v>0</v>
      </c>
      <c r="BI24" s="7">
        <v>0</v>
      </c>
      <c r="BJ24" s="21">
        <v>0</v>
      </c>
    </row>
    <row r="25" spans="1:62" s="1" customFormat="1" ht="28.15" customHeight="1" x14ac:dyDescent="0.25">
      <c r="A25" s="88" t="s">
        <v>29</v>
      </c>
      <c r="B25" s="17">
        <f t="shared" si="0"/>
        <v>0</v>
      </c>
      <c r="C25" s="6">
        <f t="shared" si="1"/>
        <v>0</v>
      </c>
      <c r="D25" s="6">
        <f t="shared" si="1"/>
        <v>0</v>
      </c>
      <c r="E25" s="6">
        <f t="shared" si="4"/>
        <v>0</v>
      </c>
      <c r="F25" s="6">
        <f t="shared" si="2"/>
        <v>0</v>
      </c>
      <c r="G25" s="6">
        <f t="shared" si="2"/>
        <v>0</v>
      </c>
      <c r="H25" s="6">
        <f t="shared" si="5"/>
        <v>0</v>
      </c>
      <c r="I25" s="7">
        <v>0</v>
      </c>
      <c r="J25" s="7">
        <v>0</v>
      </c>
      <c r="K25" s="7">
        <f t="shared" si="6"/>
        <v>0</v>
      </c>
      <c r="L25" s="7">
        <v>0</v>
      </c>
      <c r="M25" s="21">
        <v>0</v>
      </c>
      <c r="N25" s="21">
        <f t="shared" si="7"/>
        <v>0</v>
      </c>
      <c r="O25" s="7">
        <v>0</v>
      </c>
      <c r="P25" s="7">
        <v>0</v>
      </c>
      <c r="Q25" s="7">
        <f t="shared" si="8"/>
        <v>0</v>
      </c>
      <c r="R25" s="7">
        <v>0</v>
      </c>
      <c r="S25" s="7">
        <v>0</v>
      </c>
      <c r="T25" s="7">
        <f t="shared" si="9"/>
        <v>0</v>
      </c>
      <c r="U25" s="7">
        <v>0</v>
      </c>
      <c r="V25" s="7">
        <v>0</v>
      </c>
      <c r="W25" s="7">
        <f t="shared" si="10"/>
        <v>0</v>
      </c>
      <c r="X25" s="7">
        <v>0</v>
      </c>
      <c r="Y25" s="7">
        <v>0</v>
      </c>
      <c r="Z25" s="7">
        <f t="shared" si="11"/>
        <v>0</v>
      </c>
      <c r="AA25" s="7">
        <v>0</v>
      </c>
      <c r="AB25" s="7">
        <v>0</v>
      </c>
      <c r="AC25" s="7">
        <f t="shared" si="12"/>
        <v>0</v>
      </c>
      <c r="AD25" s="7">
        <v>0</v>
      </c>
      <c r="AE25" s="21">
        <v>0</v>
      </c>
      <c r="AF25" s="88" t="s">
        <v>29</v>
      </c>
      <c r="AG25" s="17">
        <f t="shared" si="3"/>
        <v>0</v>
      </c>
      <c r="AH25" s="6">
        <f>AN25+AT25+AZ25+BF25</f>
        <v>0</v>
      </c>
      <c r="AI25" s="6">
        <f t="shared" si="42"/>
        <v>0</v>
      </c>
      <c r="AJ25" s="6">
        <f t="shared" si="13"/>
        <v>0</v>
      </c>
      <c r="AK25" s="6">
        <f>AQ25+AW25+BC25+BI25</f>
        <v>0</v>
      </c>
      <c r="AL25" s="6">
        <f t="shared" si="43"/>
        <v>0</v>
      </c>
      <c r="AM25" s="6">
        <f t="shared" si="24"/>
        <v>0</v>
      </c>
      <c r="AN25" s="7">
        <v>0</v>
      </c>
      <c r="AO25" s="7">
        <v>0</v>
      </c>
      <c r="AP25" s="7">
        <f t="shared" si="25"/>
        <v>0</v>
      </c>
      <c r="AQ25" s="7">
        <v>0</v>
      </c>
      <c r="AR25" s="21">
        <v>0</v>
      </c>
      <c r="AS25" s="21">
        <f t="shared" si="14"/>
        <v>0</v>
      </c>
      <c r="AT25" s="7">
        <v>0</v>
      </c>
      <c r="AU25" s="7">
        <v>0</v>
      </c>
      <c r="AV25" s="7">
        <f t="shared" si="15"/>
        <v>0</v>
      </c>
      <c r="AW25" s="7">
        <v>0</v>
      </c>
      <c r="AX25" s="7">
        <v>0</v>
      </c>
      <c r="AY25" s="7">
        <f t="shared" si="16"/>
        <v>0</v>
      </c>
      <c r="AZ25" s="7">
        <v>0</v>
      </c>
      <c r="BA25" s="7">
        <v>0</v>
      </c>
      <c r="BB25" s="7">
        <f t="shared" si="17"/>
        <v>0</v>
      </c>
      <c r="BC25" s="7">
        <v>0</v>
      </c>
      <c r="BD25" s="7">
        <v>0</v>
      </c>
      <c r="BE25" s="7">
        <f t="shared" si="18"/>
        <v>0</v>
      </c>
      <c r="BF25" s="7">
        <v>0</v>
      </c>
      <c r="BG25" s="7">
        <v>0</v>
      </c>
      <c r="BH25" s="7">
        <f t="shared" si="19"/>
        <v>0</v>
      </c>
      <c r="BI25" s="7">
        <v>0</v>
      </c>
      <c r="BJ25" s="21">
        <v>0</v>
      </c>
    </row>
    <row r="26" spans="1:62" s="1" customFormat="1" ht="28.15" customHeight="1" x14ac:dyDescent="0.25">
      <c r="A26" s="88" t="s">
        <v>30</v>
      </c>
      <c r="B26" s="17">
        <f t="shared" si="0"/>
        <v>0</v>
      </c>
      <c r="C26" s="6">
        <f t="shared" si="1"/>
        <v>0</v>
      </c>
      <c r="D26" s="6">
        <f t="shared" si="1"/>
        <v>0</v>
      </c>
      <c r="E26" s="6">
        <f t="shared" si="4"/>
        <v>0</v>
      </c>
      <c r="F26" s="6">
        <f t="shared" si="2"/>
        <v>0</v>
      </c>
      <c r="G26" s="6">
        <f t="shared" si="2"/>
        <v>0</v>
      </c>
      <c r="H26" s="6">
        <f t="shared" si="5"/>
        <v>0</v>
      </c>
      <c r="I26" s="7">
        <v>0</v>
      </c>
      <c r="J26" s="7">
        <v>0</v>
      </c>
      <c r="K26" s="7">
        <f t="shared" si="6"/>
        <v>0</v>
      </c>
      <c r="L26" s="7">
        <v>0</v>
      </c>
      <c r="M26" s="21">
        <v>0</v>
      </c>
      <c r="N26" s="21">
        <f t="shared" si="7"/>
        <v>0</v>
      </c>
      <c r="O26" s="7">
        <v>0</v>
      </c>
      <c r="P26" s="7">
        <v>0</v>
      </c>
      <c r="Q26" s="7">
        <f t="shared" si="8"/>
        <v>0</v>
      </c>
      <c r="R26" s="7">
        <v>0</v>
      </c>
      <c r="S26" s="7">
        <v>0</v>
      </c>
      <c r="T26" s="7">
        <f t="shared" si="9"/>
        <v>0</v>
      </c>
      <c r="U26" s="7">
        <v>0</v>
      </c>
      <c r="V26" s="7">
        <v>0</v>
      </c>
      <c r="W26" s="7">
        <f t="shared" si="10"/>
        <v>0</v>
      </c>
      <c r="X26" s="7">
        <v>0</v>
      </c>
      <c r="Y26" s="7">
        <v>0</v>
      </c>
      <c r="Z26" s="7">
        <f t="shared" si="11"/>
        <v>0</v>
      </c>
      <c r="AA26" s="7">
        <v>0</v>
      </c>
      <c r="AB26" s="7">
        <v>0</v>
      </c>
      <c r="AC26" s="7">
        <f t="shared" si="12"/>
        <v>0</v>
      </c>
      <c r="AD26" s="7">
        <v>0</v>
      </c>
      <c r="AE26" s="21">
        <v>0</v>
      </c>
      <c r="AF26" s="88" t="s">
        <v>30</v>
      </c>
      <c r="AG26" s="17">
        <f t="shared" si="3"/>
        <v>0</v>
      </c>
      <c r="AH26" s="6">
        <f>AN26+AT26+AZ26+BF26</f>
        <v>0</v>
      </c>
      <c r="AI26" s="6">
        <f t="shared" si="42"/>
        <v>0</v>
      </c>
      <c r="AJ26" s="6">
        <f t="shared" si="13"/>
        <v>0</v>
      </c>
      <c r="AK26" s="6">
        <f>AQ26+AW26+BC26+BI26</f>
        <v>0</v>
      </c>
      <c r="AL26" s="6">
        <f t="shared" si="43"/>
        <v>0</v>
      </c>
      <c r="AM26" s="6">
        <f t="shared" si="24"/>
        <v>0</v>
      </c>
      <c r="AN26" s="7">
        <v>0</v>
      </c>
      <c r="AO26" s="7">
        <v>0</v>
      </c>
      <c r="AP26" s="7">
        <f t="shared" si="25"/>
        <v>0</v>
      </c>
      <c r="AQ26" s="7">
        <v>0</v>
      </c>
      <c r="AR26" s="21">
        <v>0</v>
      </c>
      <c r="AS26" s="21">
        <f t="shared" si="14"/>
        <v>0</v>
      </c>
      <c r="AT26" s="7">
        <v>0</v>
      </c>
      <c r="AU26" s="7">
        <v>0</v>
      </c>
      <c r="AV26" s="7">
        <f t="shared" si="15"/>
        <v>0</v>
      </c>
      <c r="AW26" s="7">
        <v>0</v>
      </c>
      <c r="AX26" s="7">
        <v>0</v>
      </c>
      <c r="AY26" s="7">
        <f t="shared" si="16"/>
        <v>0</v>
      </c>
      <c r="AZ26" s="7">
        <v>0</v>
      </c>
      <c r="BA26" s="7">
        <v>0</v>
      </c>
      <c r="BB26" s="7">
        <f t="shared" si="17"/>
        <v>0</v>
      </c>
      <c r="BC26" s="7">
        <v>0</v>
      </c>
      <c r="BD26" s="7">
        <v>0</v>
      </c>
      <c r="BE26" s="7">
        <f t="shared" si="18"/>
        <v>0</v>
      </c>
      <c r="BF26" s="7">
        <v>0</v>
      </c>
      <c r="BG26" s="7">
        <v>0</v>
      </c>
      <c r="BH26" s="7">
        <f t="shared" si="19"/>
        <v>0</v>
      </c>
      <c r="BI26" s="7">
        <v>0</v>
      </c>
      <c r="BJ26" s="21">
        <v>0</v>
      </c>
    </row>
    <row r="27" spans="1:62" ht="28.15" customHeight="1" thickBot="1" x14ac:dyDescent="0.3">
      <c r="A27" s="85" t="s">
        <v>31</v>
      </c>
      <c r="B27" s="19">
        <f t="shared" si="0"/>
        <v>0</v>
      </c>
      <c r="C27" s="8">
        <f t="shared" si="1"/>
        <v>0</v>
      </c>
      <c r="D27" s="8">
        <f t="shared" si="1"/>
        <v>0</v>
      </c>
      <c r="E27" s="8">
        <f>SUM(F27:G27)</f>
        <v>0</v>
      </c>
      <c r="F27" s="8">
        <f t="shared" si="2"/>
        <v>0</v>
      </c>
      <c r="G27" s="8">
        <f t="shared" si="2"/>
        <v>0</v>
      </c>
      <c r="H27" s="8">
        <f t="shared" si="5"/>
        <v>0</v>
      </c>
      <c r="I27" s="9">
        <v>0</v>
      </c>
      <c r="J27" s="9">
        <v>0</v>
      </c>
      <c r="K27" s="9">
        <f t="shared" si="6"/>
        <v>0</v>
      </c>
      <c r="L27" s="9">
        <v>0</v>
      </c>
      <c r="M27" s="27">
        <v>0</v>
      </c>
      <c r="N27" s="22">
        <f t="shared" si="7"/>
        <v>0</v>
      </c>
      <c r="O27" s="10">
        <v>0</v>
      </c>
      <c r="P27" s="10">
        <v>0</v>
      </c>
      <c r="Q27" s="9">
        <f t="shared" si="8"/>
        <v>0</v>
      </c>
      <c r="R27" s="10">
        <v>0</v>
      </c>
      <c r="S27" s="10">
        <v>0</v>
      </c>
      <c r="T27" s="9">
        <f t="shared" si="9"/>
        <v>0</v>
      </c>
      <c r="U27" s="10">
        <v>0</v>
      </c>
      <c r="V27" s="10">
        <v>0</v>
      </c>
      <c r="W27" s="9">
        <f t="shared" si="10"/>
        <v>0</v>
      </c>
      <c r="X27" s="10">
        <v>0</v>
      </c>
      <c r="Y27" s="10">
        <v>0</v>
      </c>
      <c r="Z27" s="9">
        <f t="shared" si="11"/>
        <v>0</v>
      </c>
      <c r="AA27" s="7">
        <v>0</v>
      </c>
      <c r="AB27" s="7">
        <v>0</v>
      </c>
      <c r="AC27" s="7">
        <f t="shared" si="12"/>
        <v>0</v>
      </c>
      <c r="AD27" s="7">
        <v>0</v>
      </c>
      <c r="AE27" s="21">
        <v>0</v>
      </c>
      <c r="AF27" s="85" t="s">
        <v>31</v>
      </c>
      <c r="AG27" s="19">
        <f t="shared" si="3"/>
        <v>0</v>
      </c>
      <c r="AH27" s="8">
        <f>AN27+AT27+AZ27+BF27</f>
        <v>0</v>
      </c>
      <c r="AI27" s="8">
        <f t="shared" si="42"/>
        <v>0</v>
      </c>
      <c r="AJ27" s="8">
        <f>SUM(AK27:AL27)</f>
        <v>0</v>
      </c>
      <c r="AK27" s="8">
        <f>AQ27+AW27+BC27+BI27</f>
        <v>0</v>
      </c>
      <c r="AL27" s="8">
        <f t="shared" si="43"/>
        <v>0</v>
      </c>
      <c r="AM27" s="8">
        <f t="shared" si="24"/>
        <v>0</v>
      </c>
      <c r="AN27" s="9">
        <v>0</v>
      </c>
      <c r="AO27" s="9">
        <v>0</v>
      </c>
      <c r="AP27" s="9">
        <f t="shared" si="25"/>
        <v>0</v>
      </c>
      <c r="AQ27" s="9">
        <v>0</v>
      </c>
      <c r="AR27" s="27">
        <v>0</v>
      </c>
      <c r="AS27" s="22">
        <f t="shared" si="14"/>
        <v>0</v>
      </c>
      <c r="AT27" s="9">
        <v>0</v>
      </c>
      <c r="AU27" s="9">
        <v>0</v>
      </c>
      <c r="AV27" s="9">
        <f t="shared" si="15"/>
        <v>0</v>
      </c>
      <c r="AW27" s="9">
        <v>0</v>
      </c>
      <c r="AX27" s="9">
        <v>0</v>
      </c>
      <c r="AY27" s="9">
        <f t="shared" si="16"/>
        <v>0</v>
      </c>
      <c r="AZ27" s="9">
        <v>0</v>
      </c>
      <c r="BA27" s="9">
        <v>0</v>
      </c>
      <c r="BB27" s="9">
        <f t="shared" si="17"/>
        <v>0</v>
      </c>
      <c r="BC27" s="9">
        <v>0</v>
      </c>
      <c r="BD27" s="9">
        <v>0</v>
      </c>
      <c r="BE27" s="9">
        <f t="shared" si="18"/>
        <v>0</v>
      </c>
      <c r="BF27" s="10">
        <v>0</v>
      </c>
      <c r="BG27" s="10">
        <v>0</v>
      </c>
      <c r="BH27" s="7">
        <f t="shared" si="19"/>
        <v>0</v>
      </c>
      <c r="BI27" s="7">
        <v>0</v>
      </c>
      <c r="BJ27" s="21">
        <v>0</v>
      </c>
    </row>
    <row r="28" spans="1:62" ht="25.15" customHeight="1" x14ac:dyDescent="0.25">
      <c r="A28" s="1" t="s">
        <v>32</v>
      </c>
      <c r="B28" s="1"/>
      <c r="C28" s="1"/>
      <c r="D28" s="1"/>
      <c r="E28" s="1"/>
      <c r="F28" s="1"/>
      <c r="G28" s="1"/>
      <c r="H28" s="1"/>
      <c r="I28" s="12"/>
      <c r="J28" s="12"/>
      <c r="K28" s="12"/>
      <c r="L28" s="12"/>
      <c r="M28" s="12"/>
      <c r="N28" s="12"/>
      <c r="AA28" s="124"/>
      <c r="AB28" s="114"/>
      <c r="AC28" s="114"/>
      <c r="AD28" s="114"/>
      <c r="AE28" s="114"/>
      <c r="AF28" s="1" t="s">
        <v>32</v>
      </c>
      <c r="AG28" s="1"/>
      <c r="AH28" s="1"/>
      <c r="AI28" s="1"/>
      <c r="AJ28" s="1"/>
      <c r="AK28" s="1"/>
      <c r="AL28" s="1"/>
      <c r="AM28" s="1"/>
      <c r="AN28" s="12"/>
      <c r="AO28" s="12"/>
      <c r="AP28" s="12"/>
      <c r="AQ28" s="12"/>
      <c r="AR28" s="12"/>
      <c r="AS28" s="12"/>
      <c r="BF28" s="124"/>
      <c r="BG28" s="114"/>
      <c r="BH28" s="114"/>
      <c r="BI28" s="114"/>
      <c r="BJ28" s="114"/>
    </row>
    <row r="29" spans="1:62" x14ac:dyDescent="0.25">
      <c r="A29" s="1" t="s">
        <v>33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AF29" s="1" t="s">
        <v>33</v>
      </c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</row>
  </sheetData>
  <mergeCells count="40">
    <mergeCell ref="AA28:AE28"/>
    <mergeCell ref="BF28:BJ28"/>
    <mergeCell ref="AS4:AU4"/>
    <mergeCell ref="AV4:AX4"/>
    <mergeCell ref="AY4:BA4"/>
    <mergeCell ref="BB4:BD4"/>
    <mergeCell ref="BE4:BG4"/>
    <mergeCell ref="BH4:BJ4"/>
    <mergeCell ref="N4:P4"/>
    <mergeCell ref="Q4:S4"/>
    <mergeCell ref="T4:V4"/>
    <mergeCell ref="W4:Y4"/>
    <mergeCell ref="Z4:AB4"/>
    <mergeCell ref="AC4:AE4"/>
    <mergeCell ref="AF3:AF5"/>
    <mergeCell ref="AG3:AL3"/>
    <mergeCell ref="AM3:AR3"/>
    <mergeCell ref="AS3:AX3"/>
    <mergeCell ref="AY3:BD3"/>
    <mergeCell ref="BE3:BJ3"/>
    <mergeCell ref="AG4:AI4"/>
    <mergeCell ref="AJ4:AL4"/>
    <mergeCell ref="AM4:AO4"/>
    <mergeCell ref="AP4:AR4"/>
    <mergeCell ref="A3:A5"/>
    <mergeCell ref="B3:G3"/>
    <mergeCell ref="H3:M3"/>
    <mergeCell ref="N3:S3"/>
    <mergeCell ref="T3:Y3"/>
    <mergeCell ref="Z3:AE3"/>
    <mergeCell ref="B4:D4"/>
    <mergeCell ref="E4:G4"/>
    <mergeCell ref="H4:J4"/>
    <mergeCell ref="K4:M4"/>
    <mergeCell ref="A1:AE1"/>
    <mergeCell ref="AF1:BJ1"/>
    <mergeCell ref="N2:Q2"/>
    <mergeCell ref="AA2:AE2"/>
    <mergeCell ref="AR2:AV2"/>
    <mergeCell ref="BF2:BJ2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8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105年</vt:lpstr>
      <vt:lpstr>106年</vt:lpstr>
      <vt:lpstr>107年</vt:lpstr>
      <vt:lpstr>108年</vt:lpstr>
      <vt:lpstr>109年</vt:lpstr>
      <vt:lpstr>110年</vt:lpstr>
      <vt:lpstr>111年</vt:lpstr>
      <vt:lpstr>112年</vt:lpstr>
      <vt:lpstr>113年 </vt:lpstr>
      <vt:lpstr>114年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陳美燕</dc:creator>
  <cp:lastModifiedBy>陳美燕</cp:lastModifiedBy>
  <cp:lastPrinted>2025-03-27T08:23:46Z</cp:lastPrinted>
  <dcterms:created xsi:type="dcterms:W3CDTF">2017-06-27T05:56:38Z</dcterms:created>
  <dcterms:modified xsi:type="dcterms:W3CDTF">2026-04-03T07:27:39Z</dcterms:modified>
</cp:coreProperties>
</file>