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▲交通局\GE6-性平業務(1141215-宜旻)\【交通局性平專責小組】\1150512 115年第1次專責小組\1150430-會前資料\附件9 114年統計指標更新\"/>
    </mc:Choice>
  </mc:AlternateContent>
  <bookViews>
    <workbookView xWindow="-105" yWindow="-105" windowWidth="23250" windowHeight="12450"/>
  </bookViews>
  <sheets>
    <sheet name="交通局人員概況" sheetId="2" r:id="rId1"/>
  </sheets>
  <definedNames>
    <definedName name="pp" localSheetId="0">#REF!</definedName>
    <definedName name="pp">#REF!</definedName>
    <definedName name="_xlnm.Print_Area" localSheetId="0">交通局人員概況!$A$2:$AC$41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29" i="2" l="1"/>
  <c r="N29" i="2"/>
  <c r="C29" i="2"/>
  <c r="U28" i="2"/>
  <c r="N28" i="2"/>
  <c r="C28" i="2"/>
  <c r="AC27" i="2"/>
  <c r="AB27" i="2"/>
  <c r="AA27" i="2"/>
  <c r="Z27" i="2"/>
  <c r="Y27" i="2"/>
  <c r="X27" i="2"/>
  <c r="W27" i="2"/>
  <c r="V27" i="2"/>
  <c r="N27" i="2"/>
  <c r="C27" i="2"/>
  <c r="AC24" i="2"/>
  <c r="AB24" i="2"/>
  <c r="AA24" i="2"/>
  <c r="Z24" i="2"/>
  <c r="Y24" i="2"/>
  <c r="X24" i="2"/>
  <c r="W24" i="2"/>
  <c r="V24" i="2"/>
  <c r="U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U8" i="2"/>
  <c r="N8" i="2"/>
  <c r="C8" i="2"/>
  <c r="U7" i="2"/>
  <c r="N7" i="2"/>
  <c r="C7" i="2"/>
  <c r="Z6" i="2"/>
  <c r="Y6" i="2"/>
  <c r="U6" i="2" s="1"/>
  <c r="X6" i="2"/>
  <c r="W6" i="2"/>
  <c r="T6" i="2"/>
  <c r="S6" i="2"/>
  <c r="R6" i="2"/>
  <c r="Q6" i="2"/>
  <c r="P6" i="2"/>
  <c r="O6" i="2"/>
  <c r="N6" i="2" s="1"/>
  <c r="M6" i="2"/>
  <c r="L6" i="2"/>
  <c r="K6" i="2"/>
  <c r="J6" i="2"/>
  <c r="I6" i="2"/>
  <c r="H6" i="2"/>
  <c r="G6" i="2"/>
  <c r="F6" i="2"/>
  <c r="E6" i="2"/>
  <c r="D6" i="2"/>
  <c r="C6" i="2" l="1"/>
  <c r="U27" i="2"/>
</calcChain>
</file>

<file path=xl/sharedStrings.xml><?xml version="1.0" encoding="utf-8"?>
<sst xmlns="http://schemas.openxmlformats.org/spreadsheetml/2006/main" count="91" uniqueCount="47">
  <si>
    <t>桃園市政府交通局員工人數</t>
  </si>
  <si>
    <t>單位：人</t>
  </si>
  <si>
    <t>年底別</t>
  </si>
  <si>
    <t>年齡別</t>
  </si>
  <si>
    <t>學歷別</t>
  </si>
  <si>
    <t>職等別</t>
  </si>
  <si>
    <t>總計</t>
  </si>
  <si>
    <t>24歲以下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</si>
  <si>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</si>
  <si>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</si>
  <si>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</si>
  <si>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</si>
  <si>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</si>
  <si>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</si>
  <si>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</si>
  <si>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</si>
  <si>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</si>
  <si>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博士</t>
  </si>
  <si>
    <t>碩士</t>
  </si>
  <si>
    <t>大學</t>
  </si>
  <si>
    <t>專科</t>
  </si>
  <si>
    <t>高中職</t>
  </si>
  <si>
    <t>國(初)中以下</t>
  </si>
  <si>
    <t>簡任(派)</t>
  </si>
  <si>
    <t>薦任(派)</t>
  </si>
  <si>
    <t>委任(派)</t>
  </si>
  <si>
    <t>約僱人員</t>
  </si>
  <si>
    <t>約聘人員</t>
  </si>
  <si>
    <t>技工</t>
  </si>
  <si>
    <t>其他人員</t>
  </si>
  <si>
    <t>104年底</t>
  </si>
  <si>
    <t>男</t>
  </si>
  <si>
    <t>女</t>
  </si>
  <si>
    <t>105年底</t>
  </si>
  <si>
    <t>-</t>
  </si>
  <si>
    <t>106年底</t>
  </si>
  <si>
    <t>107年底</t>
  </si>
  <si>
    <t>108年底</t>
  </si>
  <si>
    <t>109年底</t>
  </si>
  <si>
    <t>110年底</t>
  </si>
  <si>
    <t>111年底</t>
  </si>
  <si>
    <t>112年底</t>
  </si>
  <si>
    <t>資料來源：桃園市政府交通局。</t>
  </si>
  <si>
    <t>說明：學歷別依取得該項學位者統計。</t>
  </si>
  <si>
    <r>
      <rPr>
        <sz val="12"/>
        <color rgb="FFFF0000"/>
        <rFont val="DFKai-SB"/>
        <family val="4"/>
        <charset val="136"/>
      </rPr>
      <t>約用</t>
    </r>
    <r>
      <rPr>
        <sz val="12"/>
        <color theme="1"/>
        <rFont val="DFKai-SB"/>
        <family val="4"/>
        <charset val="136"/>
      </rPr>
      <t>人員</t>
    </r>
    <phoneticPr fontId="10" type="noConversion"/>
  </si>
  <si>
    <t>113年底</t>
    <phoneticPr fontId="10" type="noConversion"/>
  </si>
  <si>
    <t>114年底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</si>
</sst>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_-* #,##0_-;\-* #,##0_-;_-* &quot;-&quot;_-;_-@"/>
  </numFmts>
  <fonts count="15">
    <font>
      <sz val="12"/>
      <color rgb="FF000000"/>
      <name val="Calibri"/>
      <scheme val="minor"/>
    </font>
    <font>
      <sz val="12"/>
      <color theme="1"/>
      <name val="PMingLiu"/>
      <family val="1"/>
      <charset val="136"/>
    </font>
    <font>
      <sz val="16"/>
      <color theme="1"/>
      <name val="DFKai-SB"/>
      <family val="4"/>
      <charset val="136"/>
    </font>
    <font>
      <sz val="12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2"/>
      <name val="DFKai-SB"/>
      <family val="4"/>
      <charset val="136"/>
    </font>
    <font>
      <sz val="10"/>
      <name val="DFKai-SB"/>
      <family val="4"/>
      <charset val="136"/>
    </font>
    <font>
      <sz val="12"/>
      <name val="Calibri"/>
      <family val="2"/>
      <scheme val="minor"/>
    </font>
    <font>
      <sz val="12"/>
      <name val="Calibri"/>
      <family val="2"/>
    </font>
    <font>
      <sz val="9"/>
      <name val="Calibri"/>
      <family val="3"/>
      <charset val="136"/>
      <scheme val="minor"/>
    </font>
    <font>
      <sz val="12"/>
      <color rgb="FF000000"/>
      <name val="Calibri"/>
      <scheme val="minor"/>
    </font>
    <font>
      <sz val="12"/>
      <color rgb="FF000000"/>
      <name val="Calibri"/>
      <family val="2"/>
      <scheme val="minor"/>
    </font>
    <font>
      <sz val="12"/>
      <color rgb="FFFF0000"/>
      <name val="DFKai-SB"/>
      <family val="4"/>
      <charset val="136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2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">
    <xf numFmtId="0" fontId="0" fillId="0" borderId="0"/>
    <xf numFmtId="0" fontId="11" fillId="0" borderId="10"/>
    <xf numFmtId="0" fontId="14" fillId="0" borderId="10"/>
  </cellStyleXfs>
  <cellXfs count="81">
    <xf numFmtId="0" fontId="0" fillId="0" borderId="0" xfId="0" applyFont="1" applyAlignment="1"/>
    <xf numFmtId="0" fontId="1" fillId="0" borderId="10" xfId="1" applyFont="1" applyAlignment="1">
      <alignment vertical="center"/>
    </xf>
    <xf numFmtId="0" fontId="12" fillId="0" borderId="10" xfId="1" applyFont="1"/>
    <xf numFmtId="0" fontId="3" fillId="0" borderId="5" xfId="1" applyFont="1" applyBorder="1" applyAlignment="1">
      <alignment vertical="center"/>
    </xf>
    <xf numFmtId="0" fontId="3" fillId="0" borderId="15" xfId="1" applyFont="1" applyBorder="1" applyAlignment="1">
      <alignment vertical="center"/>
    </xf>
    <xf numFmtId="0" fontId="4" fillId="0" borderId="5" xfId="1" applyFont="1" applyBorder="1" applyAlignment="1">
      <alignment horizontal="center" vertical="center"/>
    </xf>
    <xf numFmtId="176" fontId="3" fillId="0" borderId="6" xfId="1" applyNumberFormat="1" applyFont="1" applyBorder="1" applyAlignment="1">
      <alignment horizontal="right" vertical="center"/>
    </xf>
    <xf numFmtId="176" fontId="3" fillId="0" borderId="1" xfId="1" applyNumberFormat="1" applyFont="1" applyBorder="1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177" fontId="3" fillId="0" borderId="17" xfId="1" applyNumberFormat="1" applyFont="1" applyBorder="1" applyAlignment="1">
      <alignment horizontal="right" vertical="center"/>
    </xf>
    <xf numFmtId="176" fontId="3" fillId="0" borderId="7" xfId="1" applyNumberFormat="1" applyFont="1" applyBorder="1" applyAlignment="1">
      <alignment horizontal="right" vertical="center"/>
    </xf>
    <xf numFmtId="177" fontId="3" fillId="0" borderId="10" xfId="1" applyNumberFormat="1" applyFont="1" applyAlignment="1">
      <alignment horizontal="right" vertical="center"/>
    </xf>
    <xf numFmtId="176" fontId="3" fillId="0" borderId="10" xfId="1" applyNumberFormat="1" applyFont="1" applyAlignment="1">
      <alignment horizontal="right" vertical="center"/>
    </xf>
    <xf numFmtId="177" fontId="3" fillId="0" borderId="19" xfId="1" applyNumberFormat="1" applyFont="1" applyBorder="1" applyAlignment="1">
      <alignment horizontal="right" vertical="center"/>
    </xf>
    <xf numFmtId="0" fontId="4" fillId="2" borderId="5" xfId="1" applyFont="1" applyFill="1" applyBorder="1" applyAlignment="1">
      <alignment horizontal="center" vertical="center"/>
    </xf>
    <xf numFmtId="176" fontId="3" fillId="0" borderId="17" xfId="1" applyNumberFormat="1" applyFont="1" applyBorder="1" applyAlignment="1">
      <alignment horizontal="right" vertical="center"/>
    </xf>
    <xf numFmtId="176" fontId="3" fillId="0" borderId="11" xfId="1" applyNumberFormat="1" applyFont="1" applyBorder="1" applyAlignment="1">
      <alignment horizontal="right" vertical="center"/>
    </xf>
    <xf numFmtId="176" fontId="3" fillId="0" borderId="12" xfId="1" applyNumberFormat="1" applyFont="1" applyBorder="1" applyAlignment="1">
      <alignment horizontal="right" vertical="center"/>
    </xf>
    <xf numFmtId="177" fontId="3" fillId="0" borderId="12" xfId="1" applyNumberFormat="1" applyFont="1" applyBorder="1" applyAlignment="1">
      <alignment horizontal="right" vertical="center"/>
    </xf>
    <xf numFmtId="177" fontId="3" fillId="0" borderId="21" xfId="1" applyNumberFormat="1" applyFont="1" applyBorder="1" applyAlignment="1">
      <alignment horizontal="right" vertical="center"/>
    </xf>
    <xf numFmtId="176" fontId="3" fillId="0" borderId="19" xfId="1" applyNumberFormat="1" applyFont="1" applyBorder="1" applyAlignment="1">
      <alignment horizontal="right" vertical="center"/>
    </xf>
    <xf numFmtId="0" fontId="3" fillId="0" borderId="10" xfId="1" applyFont="1"/>
    <xf numFmtId="0" fontId="5" fillId="0" borderId="10" xfId="1" applyFont="1" applyAlignment="1">
      <alignment horizontal="right" vertical="center" wrapText="1"/>
    </xf>
    <xf numFmtId="0" fontId="5" fillId="0" borderId="10" xfId="1" applyFont="1" applyAlignment="1">
      <alignment vertical="center" wrapText="1"/>
    </xf>
    <xf numFmtId="0" fontId="3" fillId="0" borderId="7" xfId="1" applyFont="1" applyBorder="1"/>
    <xf numFmtId="0" fontId="3" fillId="0" borderId="6" xfId="1" applyFont="1" applyBorder="1"/>
    <xf numFmtId="0" fontId="5" fillId="0" borderId="1" xfId="1" applyFont="1" applyBorder="1" applyAlignment="1">
      <alignment horizontal="right" vertical="center" wrapText="1"/>
    </xf>
    <xf numFmtId="0" fontId="3" fillId="0" borderId="11" xfId="1" applyFont="1" applyBorder="1"/>
    <xf numFmtId="0" fontId="5" fillId="0" borderId="12" xfId="1" applyFont="1" applyBorder="1" applyAlignment="1">
      <alignment vertical="center" wrapText="1"/>
    </xf>
    <xf numFmtId="177" fontId="5" fillId="0" borderId="10" xfId="1" applyNumberFormat="1" applyFont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6" fillId="0" borderId="10" xfId="1" applyFont="1"/>
    <xf numFmtId="0" fontId="6" fillId="0" borderId="10" xfId="1" applyFont="1" applyAlignment="1">
      <alignment horizontal="right" vertical="center" wrapText="1"/>
    </xf>
    <xf numFmtId="177" fontId="6" fillId="0" borderId="10" xfId="1" applyNumberFormat="1" applyFont="1" applyAlignment="1">
      <alignment horizontal="center" vertical="center" wrapText="1"/>
    </xf>
    <xf numFmtId="176" fontId="6" fillId="0" borderId="10" xfId="1" applyNumberFormat="1" applyFont="1" applyAlignment="1">
      <alignment horizontal="right" vertical="center"/>
    </xf>
    <xf numFmtId="177" fontId="6" fillId="0" borderId="10" xfId="1" applyNumberFormat="1" applyFont="1" applyAlignment="1">
      <alignment horizontal="right" vertical="center"/>
    </xf>
    <xf numFmtId="176" fontId="6" fillId="0" borderId="19" xfId="1" applyNumberFormat="1" applyFont="1" applyBorder="1" applyAlignment="1">
      <alignment horizontal="right" vertical="center"/>
    </xf>
    <xf numFmtId="0" fontId="8" fillId="0" borderId="10" xfId="1" applyFont="1"/>
    <xf numFmtId="0" fontId="6" fillId="0" borderId="10" xfId="1" applyFont="1" applyAlignment="1">
      <alignment vertical="center" wrapText="1"/>
    </xf>
    <xf numFmtId="177" fontId="6" fillId="0" borderId="19" xfId="1" applyNumberFormat="1" applyFont="1" applyBorder="1" applyAlignment="1">
      <alignment horizontal="right" vertical="center"/>
    </xf>
    <xf numFmtId="0" fontId="6" fillId="0" borderId="11" xfId="1" applyFont="1" applyBorder="1"/>
    <xf numFmtId="0" fontId="6" fillId="0" borderId="12" xfId="1" applyFont="1" applyBorder="1" applyAlignment="1">
      <alignment vertical="center" wrapText="1"/>
    </xf>
    <xf numFmtId="177" fontId="6" fillId="0" borderId="12" xfId="1" applyNumberFormat="1" applyFont="1" applyBorder="1" applyAlignment="1">
      <alignment horizontal="right" vertical="center"/>
    </xf>
    <xf numFmtId="176" fontId="6" fillId="0" borderId="12" xfId="1" applyNumberFormat="1" applyFont="1" applyBorder="1" applyAlignment="1">
      <alignment horizontal="right" vertical="center"/>
    </xf>
    <xf numFmtId="177" fontId="6" fillId="0" borderId="21" xfId="1" applyNumberFormat="1" applyFont="1" applyBorder="1" applyAlignment="1">
      <alignment horizontal="right" vertical="center"/>
    </xf>
    <xf numFmtId="0" fontId="1" fillId="0" borderId="1" xfId="1" applyFont="1" applyBorder="1"/>
    <xf numFmtId="0" fontId="3" fillId="0" borderId="10" xfId="1" applyFont="1" applyAlignment="1">
      <alignment vertical="center"/>
    </xf>
    <xf numFmtId="0" fontId="7" fillId="0" borderId="5" xfId="1" applyFont="1" applyFill="1" applyBorder="1" applyAlignment="1">
      <alignment horizontal="center" vertical="center"/>
    </xf>
    <xf numFmtId="0" fontId="6" fillId="0" borderId="10" xfId="1" applyFont="1" applyFill="1"/>
    <xf numFmtId="0" fontId="6" fillId="0" borderId="10" xfId="1" applyFont="1" applyFill="1" applyAlignment="1">
      <alignment horizontal="right" vertical="center" wrapText="1"/>
    </xf>
    <xf numFmtId="177" fontId="6" fillId="0" borderId="10" xfId="1" applyNumberFormat="1" applyFont="1" applyFill="1" applyAlignment="1">
      <alignment horizontal="center" vertical="center" wrapText="1"/>
    </xf>
    <xf numFmtId="176" fontId="6" fillId="0" borderId="10" xfId="1" applyNumberFormat="1" applyFont="1" applyFill="1" applyAlignment="1">
      <alignment horizontal="right" vertical="center"/>
    </xf>
    <xf numFmtId="177" fontId="6" fillId="0" borderId="10" xfId="1" applyNumberFormat="1" applyFont="1" applyFill="1" applyAlignment="1">
      <alignment horizontal="right" vertical="center"/>
    </xf>
    <xf numFmtId="176" fontId="6" fillId="0" borderId="19" xfId="1" applyNumberFormat="1" applyFont="1" applyFill="1" applyBorder="1" applyAlignment="1">
      <alignment horizontal="right" vertical="center"/>
    </xf>
    <xf numFmtId="0" fontId="8" fillId="0" borderId="10" xfId="1" applyFont="1" applyFill="1"/>
    <xf numFmtId="0" fontId="6" fillId="0" borderId="10" xfId="1" applyFont="1" applyFill="1" applyAlignment="1">
      <alignment vertical="center" wrapText="1"/>
    </xf>
    <xf numFmtId="177" fontId="6" fillId="0" borderId="19" xfId="1" applyNumberFormat="1" applyFont="1" applyFill="1" applyBorder="1" applyAlignment="1">
      <alignment horizontal="right" vertical="center"/>
    </xf>
    <xf numFmtId="0" fontId="6" fillId="0" borderId="11" xfId="1" applyFont="1" applyFill="1" applyBorder="1"/>
    <xf numFmtId="0" fontId="6" fillId="0" borderId="12" xfId="1" applyFont="1" applyFill="1" applyBorder="1" applyAlignment="1">
      <alignment vertical="center" wrapText="1"/>
    </xf>
    <xf numFmtId="177" fontId="6" fillId="0" borderId="12" xfId="1" applyNumberFormat="1" applyFont="1" applyFill="1" applyBorder="1" applyAlignment="1">
      <alignment horizontal="right" vertical="center"/>
    </xf>
    <xf numFmtId="176" fontId="6" fillId="0" borderId="12" xfId="1" applyNumberFormat="1" applyFont="1" applyFill="1" applyBorder="1" applyAlignment="1">
      <alignment horizontal="right" vertical="center"/>
    </xf>
    <xf numFmtId="177" fontId="6" fillId="0" borderId="21" xfId="1" applyNumberFormat="1" applyFont="1" applyFill="1" applyBorder="1" applyAlignment="1">
      <alignment horizontal="right" vertical="center"/>
    </xf>
    <xf numFmtId="0" fontId="2" fillId="0" borderId="10" xfId="1" applyFont="1" applyAlignment="1">
      <alignment horizontal="center" vertical="center"/>
    </xf>
    <xf numFmtId="0" fontId="12" fillId="0" borderId="10" xfId="1" applyFont="1"/>
    <xf numFmtId="0" fontId="3" fillId="0" borderId="12" xfId="1" applyFont="1" applyBorder="1" applyAlignment="1">
      <alignment horizontal="right" vertical="center"/>
    </xf>
    <xf numFmtId="0" fontId="9" fillId="0" borderId="12" xfId="1" applyFont="1" applyBorder="1"/>
    <xf numFmtId="0" fontId="3" fillId="0" borderId="13" xfId="1" applyFont="1" applyBorder="1" applyAlignment="1">
      <alignment horizontal="center" vertical="center"/>
    </xf>
    <xf numFmtId="0" fontId="9" fillId="0" borderId="8" xfId="1" applyFont="1" applyBorder="1"/>
    <xf numFmtId="0" fontId="9" fillId="0" borderId="14" xfId="1" applyFont="1" applyBorder="1"/>
    <xf numFmtId="0" fontId="9" fillId="0" borderId="9" xfId="1" applyFont="1" applyBorder="1"/>
    <xf numFmtId="0" fontId="3" fillId="0" borderId="2" xfId="1" applyFont="1" applyBorder="1" applyAlignment="1">
      <alignment horizontal="center" vertical="center" wrapText="1"/>
    </xf>
    <xf numFmtId="0" fontId="9" fillId="0" borderId="3" xfId="1" applyFont="1" applyBorder="1"/>
    <xf numFmtId="0" fontId="9" fillId="0" borderId="4" xfId="1" applyFont="1" applyBorder="1"/>
    <xf numFmtId="0" fontId="3" fillId="0" borderId="16" xfId="1" applyFont="1" applyBorder="1" applyAlignment="1">
      <alignment horizontal="center" vertical="center"/>
    </xf>
    <xf numFmtId="0" fontId="9" fillId="0" borderId="18" xfId="1" applyFont="1" applyBorder="1"/>
    <xf numFmtId="0" fontId="9" fillId="0" borderId="20" xfId="1" applyFont="1" applyBorder="1"/>
    <xf numFmtId="0" fontId="6" fillId="0" borderId="16" xfId="1" applyFont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9" fillId="0" borderId="18" xfId="1" applyFont="1" applyFill="1" applyBorder="1"/>
    <xf numFmtId="0" fontId="9" fillId="0" borderId="20" xfId="1" applyFont="1" applyFill="1" applyBorder="1"/>
    <xf numFmtId="0" fontId="3" fillId="2" borderId="16" xfId="1" applyFont="1" applyFill="1" applyBorder="1" applyAlignment="1">
      <alignment horizontal="center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9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I11" sqref="I11"/>
    </sheetView>
  </sheetViews>
  <sheetFormatPr defaultColWidth="11.25" defaultRowHeight="15" customHeight="1"/>
  <cols>
    <col min="1" max="1" width="7.5" style="2" customWidth="1"/>
    <col min="2" max="2" width="4.5" style="2" customWidth="1"/>
    <col min="3" max="3" width="5" style="2" customWidth="1"/>
    <col min="4" max="4" width="7.75" style="2" customWidth="1"/>
    <col min="5" max="12" width="7" style="2" customWidth="1"/>
    <col min="13" max="13" width="7.375" style="2" customWidth="1"/>
    <col min="14" max="14" width="5" style="2" customWidth="1"/>
    <col min="15" max="15" width="4.25" style="2" customWidth="1"/>
    <col min="16" max="18" width="5" style="2" customWidth="1"/>
    <col min="19" max="19" width="5.75" style="2" customWidth="1"/>
    <col min="20" max="20" width="10.5" style="2" customWidth="1"/>
    <col min="21" max="21" width="5.75" style="2" customWidth="1"/>
    <col min="22" max="22" width="7.5" style="2" customWidth="1"/>
    <col min="23" max="23" width="7" style="2" customWidth="1"/>
    <col min="24" max="24" width="8.125" style="2" customWidth="1"/>
    <col min="25" max="25" width="7.5" style="2" customWidth="1"/>
    <col min="26" max="26" width="7.625" style="2" customWidth="1"/>
    <col min="27" max="27" width="7.375" style="2" customWidth="1"/>
    <col min="28" max="28" width="4.25" style="2" customWidth="1"/>
    <col min="29" max="29" width="7.375" style="2" customWidth="1"/>
    <col min="30" max="16384" width="11.25" style="2"/>
  </cols>
  <sheetData>
    <row r="1" spans="1:29" ht="16.5" customHeight="1">
      <c r="A1" s="1"/>
      <c r="B1" s="1"/>
      <c r="C1" s="1"/>
      <c r="D1" s="1"/>
      <c r="E1" s="1"/>
      <c r="F1" s="1"/>
    </row>
    <row r="2" spans="1:29" ht="16.5" customHeight="1">
      <c r="A2" s="62" t="s">
        <v>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</row>
    <row r="3" spans="1:29" ht="16.5" customHeight="1">
      <c r="A3" s="64" t="s">
        <v>1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</row>
    <row r="4" spans="1:29" ht="16.5" customHeight="1">
      <c r="A4" s="66" t="s">
        <v>2</v>
      </c>
      <c r="B4" s="67"/>
      <c r="C4" s="70" t="s">
        <v>3</v>
      </c>
      <c r="D4" s="71"/>
      <c r="E4" s="71"/>
      <c r="F4" s="71"/>
      <c r="G4" s="71"/>
      <c r="H4" s="71"/>
      <c r="I4" s="71"/>
      <c r="J4" s="71"/>
      <c r="K4" s="71"/>
      <c r="L4" s="71"/>
      <c r="M4" s="72"/>
      <c r="N4" s="70" t="s">
        <v>4</v>
      </c>
      <c r="O4" s="71"/>
      <c r="P4" s="71"/>
      <c r="Q4" s="71"/>
      <c r="R4" s="71"/>
      <c r="S4" s="71"/>
      <c r="T4" s="72"/>
      <c r="U4" s="70" t="s">
        <v>5</v>
      </c>
      <c r="V4" s="71"/>
      <c r="W4" s="71"/>
      <c r="X4" s="71"/>
      <c r="Y4" s="71"/>
      <c r="Z4" s="71"/>
      <c r="AA4" s="71"/>
      <c r="AB4" s="71"/>
      <c r="AC4" s="72"/>
    </row>
    <row r="5" spans="1:29" ht="16.5" customHeight="1">
      <c r="A5" s="68"/>
      <c r="B5" s="69"/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3" t="s">
        <v>12</v>
      </c>
      <c r="J5" s="3" t="s">
        <v>13</v>
      </c>
      <c r="K5" s="3" t="s">
        <v>14</v>
      </c>
      <c r="L5" s="3" t="s">
        <v>15</v>
      </c>
      <c r="M5" s="3" t="s">
        <v>16</v>
      </c>
      <c r="N5" s="3" t="s">
        <v>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6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44</v>
      </c>
      <c r="AB5" s="3" t="s">
        <v>28</v>
      </c>
      <c r="AC5" s="4" t="s">
        <v>29</v>
      </c>
    </row>
    <row r="6" spans="1:29" ht="16.5" customHeight="1">
      <c r="A6" s="73" t="s">
        <v>30</v>
      </c>
      <c r="B6" s="5" t="s">
        <v>6</v>
      </c>
      <c r="C6" s="6">
        <f t="shared" ref="C6:C8" si="0">SUM(D6:M6)</f>
        <v>143</v>
      </c>
      <c r="D6" s="7">
        <f t="shared" ref="D6:M6" si="1">SUM(D7:D8)</f>
        <v>6</v>
      </c>
      <c r="E6" s="7">
        <f t="shared" si="1"/>
        <v>23</v>
      </c>
      <c r="F6" s="7">
        <f t="shared" si="1"/>
        <v>31</v>
      </c>
      <c r="G6" s="7">
        <f t="shared" si="1"/>
        <v>32</v>
      </c>
      <c r="H6" s="7">
        <f t="shared" si="1"/>
        <v>17</v>
      </c>
      <c r="I6" s="7">
        <f t="shared" si="1"/>
        <v>13</v>
      </c>
      <c r="J6" s="7">
        <f t="shared" si="1"/>
        <v>11</v>
      </c>
      <c r="K6" s="7">
        <f t="shared" si="1"/>
        <v>8</v>
      </c>
      <c r="L6" s="7">
        <f t="shared" si="1"/>
        <v>1</v>
      </c>
      <c r="M6" s="7">
        <f t="shared" si="1"/>
        <v>1</v>
      </c>
      <c r="N6" s="7">
        <f t="shared" ref="N6:N8" si="2">SUM(O6:T6)</f>
        <v>143</v>
      </c>
      <c r="O6" s="8">
        <f t="shared" ref="O6:T6" si="3">SUM(O7:O8)</f>
        <v>1</v>
      </c>
      <c r="P6" s="8">
        <f t="shared" si="3"/>
        <v>52</v>
      </c>
      <c r="Q6" s="8">
        <f t="shared" si="3"/>
        <v>63</v>
      </c>
      <c r="R6" s="8">
        <f t="shared" si="3"/>
        <v>17</v>
      </c>
      <c r="S6" s="8">
        <f t="shared" si="3"/>
        <v>8</v>
      </c>
      <c r="T6" s="8">
        <f t="shared" si="3"/>
        <v>2</v>
      </c>
      <c r="U6" s="7">
        <f t="shared" ref="U6:U8" si="4">SUM(V6:AC6)</f>
        <v>143</v>
      </c>
      <c r="V6" s="7">
        <v>5</v>
      </c>
      <c r="W6" s="7">
        <f t="shared" ref="W6:Z6" si="5">SUM(W7:W8)</f>
        <v>63</v>
      </c>
      <c r="X6" s="7">
        <f t="shared" si="5"/>
        <v>19</v>
      </c>
      <c r="Y6" s="7">
        <f t="shared" si="5"/>
        <v>28</v>
      </c>
      <c r="Z6" s="7">
        <f t="shared" si="5"/>
        <v>14</v>
      </c>
      <c r="AA6" s="8">
        <v>8</v>
      </c>
      <c r="AB6" s="8">
        <v>4</v>
      </c>
      <c r="AC6" s="9">
        <v>2</v>
      </c>
    </row>
    <row r="7" spans="1:29" ht="16.5" customHeight="1">
      <c r="A7" s="74"/>
      <c r="B7" s="5" t="s">
        <v>31</v>
      </c>
      <c r="C7" s="10">
        <f t="shared" si="0"/>
        <v>68</v>
      </c>
      <c r="D7" s="11">
        <v>0</v>
      </c>
      <c r="E7" s="12">
        <v>9</v>
      </c>
      <c r="F7" s="12">
        <v>17</v>
      </c>
      <c r="G7" s="12">
        <v>14</v>
      </c>
      <c r="H7" s="12">
        <v>9</v>
      </c>
      <c r="I7" s="12">
        <v>5</v>
      </c>
      <c r="J7" s="12">
        <v>8</v>
      </c>
      <c r="K7" s="12">
        <v>5</v>
      </c>
      <c r="L7" s="11">
        <v>0</v>
      </c>
      <c r="M7" s="11">
        <v>1</v>
      </c>
      <c r="N7" s="12">
        <f t="shared" si="2"/>
        <v>68</v>
      </c>
      <c r="O7" s="11">
        <v>1</v>
      </c>
      <c r="P7" s="12">
        <v>33</v>
      </c>
      <c r="Q7" s="12">
        <v>26</v>
      </c>
      <c r="R7" s="12">
        <v>6</v>
      </c>
      <c r="S7" s="12">
        <v>1</v>
      </c>
      <c r="T7" s="11">
        <v>1</v>
      </c>
      <c r="U7" s="12">
        <f t="shared" si="4"/>
        <v>68</v>
      </c>
      <c r="V7" s="12">
        <v>5</v>
      </c>
      <c r="W7" s="12">
        <v>32</v>
      </c>
      <c r="X7" s="12">
        <v>9</v>
      </c>
      <c r="Y7" s="12">
        <v>13</v>
      </c>
      <c r="Z7" s="12">
        <v>6</v>
      </c>
      <c r="AA7" s="11">
        <v>0</v>
      </c>
      <c r="AB7" s="11">
        <v>2</v>
      </c>
      <c r="AC7" s="13">
        <v>1</v>
      </c>
    </row>
    <row r="8" spans="1:29" ht="16.5" customHeight="1">
      <c r="A8" s="75"/>
      <c r="B8" s="5" t="s">
        <v>32</v>
      </c>
      <c r="C8" s="10">
        <f t="shared" si="0"/>
        <v>75</v>
      </c>
      <c r="D8" s="12">
        <v>6</v>
      </c>
      <c r="E8" s="12">
        <v>14</v>
      </c>
      <c r="F8" s="12">
        <v>14</v>
      </c>
      <c r="G8" s="12">
        <v>18</v>
      </c>
      <c r="H8" s="12">
        <v>8</v>
      </c>
      <c r="I8" s="12">
        <v>8</v>
      </c>
      <c r="J8" s="12">
        <v>3</v>
      </c>
      <c r="K8" s="11">
        <v>3</v>
      </c>
      <c r="L8" s="11">
        <v>1</v>
      </c>
      <c r="M8" s="11">
        <v>0</v>
      </c>
      <c r="N8" s="12">
        <f t="shared" si="2"/>
        <v>75</v>
      </c>
      <c r="O8" s="11">
        <v>0</v>
      </c>
      <c r="P8" s="12">
        <v>19</v>
      </c>
      <c r="Q8" s="12">
        <v>37</v>
      </c>
      <c r="R8" s="12">
        <v>11</v>
      </c>
      <c r="S8" s="12">
        <v>7</v>
      </c>
      <c r="T8" s="11">
        <v>1</v>
      </c>
      <c r="U8" s="12">
        <f t="shared" si="4"/>
        <v>75</v>
      </c>
      <c r="V8" s="11">
        <v>0</v>
      </c>
      <c r="W8" s="12">
        <v>31</v>
      </c>
      <c r="X8" s="12">
        <v>10</v>
      </c>
      <c r="Y8" s="12">
        <v>15</v>
      </c>
      <c r="Z8" s="12">
        <v>8</v>
      </c>
      <c r="AA8" s="11">
        <v>8</v>
      </c>
      <c r="AB8" s="11">
        <v>2</v>
      </c>
      <c r="AC8" s="13">
        <v>1</v>
      </c>
    </row>
    <row r="9" spans="1:29" ht="16.5" customHeight="1">
      <c r="A9" s="80" t="s">
        <v>33</v>
      </c>
      <c r="B9" s="14" t="s">
        <v>6</v>
      </c>
      <c r="C9" s="6">
        <v>137</v>
      </c>
      <c r="D9" s="7">
        <v>6</v>
      </c>
      <c r="E9" s="7">
        <v>30</v>
      </c>
      <c r="F9" s="7">
        <v>24</v>
      </c>
      <c r="G9" s="7">
        <v>31</v>
      </c>
      <c r="H9" s="7">
        <v>18</v>
      </c>
      <c r="I9" s="7">
        <v>10</v>
      </c>
      <c r="J9" s="7">
        <v>9</v>
      </c>
      <c r="K9" s="7">
        <v>5</v>
      </c>
      <c r="L9" s="7">
        <v>4</v>
      </c>
      <c r="M9" s="8" t="s">
        <v>34</v>
      </c>
      <c r="N9" s="7">
        <v>137</v>
      </c>
      <c r="O9" s="8">
        <v>2</v>
      </c>
      <c r="P9" s="8">
        <v>48</v>
      </c>
      <c r="Q9" s="8">
        <v>64</v>
      </c>
      <c r="R9" s="8">
        <v>15</v>
      </c>
      <c r="S9" s="8">
        <v>7</v>
      </c>
      <c r="T9" s="8">
        <v>1</v>
      </c>
      <c r="U9" s="7">
        <v>137</v>
      </c>
      <c r="V9" s="7">
        <v>6</v>
      </c>
      <c r="W9" s="7">
        <v>57</v>
      </c>
      <c r="X9" s="7">
        <v>22</v>
      </c>
      <c r="Y9" s="7">
        <v>23</v>
      </c>
      <c r="Z9" s="7">
        <v>15</v>
      </c>
      <c r="AA9" s="7">
        <v>9</v>
      </c>
      <c r="AB9" s="7">
        <v>2</v>
      </c>
      <c r="AC9" s="15">
        <v>3</v>
      </c>
    </row>
    <row r="10" spans="1:29" ht="16.5" customHeight="1">
      <c r="A10" s="74"/>
      <c r="B10" s="14" t="s">
        <v>31</v>
      </c>
      <c r="C10" s="10">
        <v>71</v>
      </c>
      <c r="D10" s="11">
        <v>0</v>
      </c>
      <c r="E10" s="12">
        <v>15</v>
      </c>
      <c r="F10" s="12">
        <v>19</v>
      </c>
      <c r="G10" s="12">
        <v>11</v>
      </c>
      <c r="H10" s="12">
        <v>8</v>
      </c>
      <c r="I10" s="12">
        <v>6</v>
      </c>
      <c r="J10" s="12">
        <v>7</v>
      </c>
      <c r="K10" s="12">
        <v>1</v>
      </c>
      <c r="L10" s="11">
        <v>4</v>
      </c>
      <c r="M10" s="11">
        <v>0</v>
      </c>
      <c r="N10" s="12">
        <v>71</v>
      </c>
      <c r="O10" s="11">
        <v>2</v>
      </c>
      <c r="P10" s="12">
        <v>37</v>
      </c>
      <c r="Q10" s="12">
        <v>26</v>
      </c>
      <c r="R10" s="12">
        <v>5</v>
      </c>
      <c r="S10" s="12">
        <v>1</v>
      </c>
      <c r="T10" s="11">
        <v>0</v>
      </c>
      <c r="U10" s="12">
        <v>71</v>
      </c>
      <c r="V10" s="12">
        <v>6</v>
      </c>
      <c r="W10" s="12">
        <v>34</v>
      </c>
      <c r="X10" s="12">
        <v>8</v>
      </c>
      <c r="Y10" s="12">
        <v>13</v>
      </c>
      <c r="Z10" s="12">
        <v>8</v>
      </c>
      <c r="AA10" s="11">
        <v>0</v>
      </c>
      <c r="AB10" s="11">
        <v>1</v>
      </c>
      <c r="AC10" s="13">
        <v>1</v>
      </c>
    </row>
    <row r="11" spans="1:29" ht="16.5" customHeight="1">
      <c r="A11" s="75"/>
      <c r="B11" s="14" t="s">
        <v>32</v>
      </c>
      <c r="C11" s="16">
        <v>66</v>
      </c>
      <c r="D11" s="17">
        <v>6</v>
      </c>
      <c r="E11" s="17">
        <v>15</v>
      </c>
      <c r="F11" s="17">
        <v>5</v>
      </c>
      <c r="G11" s="17">
        <v>20</v>
      </c>
      <c r="H11" s="17">
        <v>10</v>
      </c>
      <c r="I11" s="17">
        <v>4</v>
      </c>
      <c r="J11" s="17">
        <v>2</v>
      </c>
      <c r="K11" s="18">
        <v>4</v>
      </c>
      <c r="L11" s="18">
        <v>0</v>
      </c>
      <c r="M11" s="18">
        <v>0</v>
      </c>
      <c r="N11" s="17">
        <v>66</v>
      </c>
      <c r="O11" s="18">
        <v>0</v>
      </c>
      <c r="P11" s="17">
        <v>11</v>
      </c>
      <c r="Q11" s="17">
        <v>38</v>
      </c>
      <c r="R11" s="17">
        <v>10</v>
      </c>
      <c r="S11" s="17">
        <v>6</v>
      </c>
      <c r="T11" s="18">
        <v>1</v>
      </c>
      <c r="U11" s="17">
        <v>66</v>
      </c>
      <c r="V11" s="18">
        <v>0</v>
      </c>
      <c r="W11" s="17">
        <v>23</v>
      </c>
      <c r="X11" s="17">
        <v>14</v>
      </c>
      <c r="Y11" s="17">
        <v>10</v>
      </c>
      <c r="Z11" s="17">
        <v>7</v>
      </c>
      <c r="AA11" s="18">
        <v>9</v>
      </c>
      <c r="AB11" s="18">
        <v>1</v>
      </c>
      <c r="AC11" s="19">
        <v>2</v>
      </c>
    </row>
    <row r="12" spans="1:29" ht="16.5" customHeight="1">
      <c r="A12" s="73" t="s">
        <v>35</v>
      </c>
      <c r="B12" s="5" t="s">
        <v>6</v>
      </c>
      <c r="C12" s="10">
        <v>152</v>
      </c>
      <c r="D12" s="12">
        <v>9</v>
      </c>
      <c r="E12" s="12">
        <v>27</v>
      </c>
      <c r="F12" s="12">
        <v>27</v>
      </c>
      <c r="G12" s="12">
        <v>38</v>
      </c>
      <c r="H12" s="12">
        <v>20</v>
      </c>
      <c r="I12" s="12">
        <v>9</v>
      </c>
      <c r="J12" s="12">
        <v>14</v>
      </c>
      <c r="K12" s="12">
        <v>2</v>
      </c>
      <c r="L12" s="12">
        <v>6</v>
      </c>
      <c r="M12" s="11" t="s">
        <v>34</v>
      </c>
      <c r="N12" s="12">
        <v>152</v>
      </c>
      <c r="O12" s="11">
        <v>5</v>
      </c>
      <c r="P12" s="11">
        <v>46</v>
      </c>
      <c r="Q12" s="11">
        <v>73</v>
      </c>
      <c r="R12" s="11">
        <v>17</v>
      </c>
      <c r="S12" s="11">
        <v>10</v>
      </c>
      <c r="T12" s="11">
        <v>1</v>
      </c>
      <c r="U12" s="12">
        <v>152</v>
      </c>
      <c r="V12" s="12">
        <v>6</v>
      </c>
      <c r="W12" s="12">
        <v>60</v>
      </c>
      <c r="X12" s="12">
        <v>15</v>
      </c>
      <c r="Y12" s="12">
        <v>32</v>
      </c>
      <c r="Z12" s="12">
        <v>16</v>
      </c>
      <c r="AA12" s="12">
        <v>15</v>
      </c>
      <c r="AB12" s="12">
        <v>2</v>
      </c>
      <c r="AC12" s="15">
        <v>6</v>
      </c>
    </row>
    <row r="13" spans="1:29" ht="16.5" customHeight="1">
      <c r="A13" s="74"/>
      <c r="B13" s="5" t="s">
        <v>31</v>
      </c>
      <c r="C13" s="10">
        <v>77</v>
      </c>
      <c r="D13" s="11">
        <v>4</v>
      </c>
      <c r="E13" s="12">
        <v>9</v>
      </c>
      <c r="F13" s="12">
        <v>19</v>
      </c>
      <c r="G13" s="12">
        <v>18</v>
      </c>
      <c r="H13" s="12">
        <v>8</v>
      </c>
      <c r="I13" s="12">
        <v>7</v>
      </c>
      <c r="J13" s="12">
        <v>8</v>
      </c>
      <c r="K13" s="11">
        <v>0</v>
      </c>
      <c r="L13" s="11">
        <v>4</v>
      </c>
      <c r="M13" s="11">
        <v>0</v>
      </c>
      <c r="N13" s="12">
        <v>77</v>
      </c>
      <c r="O13" s="11">
        <v>5</v>
      </c>
      <c r="P13" s="12">
        <v>32</v>
      </c>
      <c r="Q13" s="12">
        <v>31</v>
      </c>
      <c r="R13" s="12">
        <v>6</v>
      </c>
      <c r="S13" s="12">
        <v>3</v>
      </c>
      <c r="T13" s="11">
        <v>0</v>
      </c>
      <c r="U13" s="12">
        <v>77</v>
      </c>
      <c r="V13" s="12">
        <v>6</v>
      </c>
      <c r="W13" s="12">
        <v>36</v>
      </c>
      <c r="X13" s="12">
        <v>5</v>
      </c>
      <c r="Y13" s="12">
        <v>15</v>
      </c>
      <c r="Z13" s="12">
        <v>7</v>
      </c>
      <c r="AA13" s="11">
        <v>4</v>
      </c>
      <c r="AB13" s="11">
        <v>1</v>
      </c>
      <c r="AC13" s="13">
        <v>3</v>
      </c>
    </row>
    <row r="14" spans="1:29" ht="16.5" customHeight="1">
      <c r="A14" s="75"/>
      <c r="B14" s="5" t="s">
        <v>32</v>
      </c>
      <c r="C14" s="16">
        <v>75</v>
      </c>
      <c r="D14" s="17">
        <v>5</v>
      </c>
      <c r="E14" s="17">
        <v>18</v>
      </c>
      <c r="F14" s="17">
        <v>8</v>
      </c>
      <c r="G14" s="17">
        <v>20</v>
      </c>
      <c r="H14" s="17">
        <v>12</v>
      </c>
      <c r="I14" s="17">
        <v>2</v>
      </c>
      <c r="J14" s="17">
        <v>6</v>
      </c>
      <c r="K14" s="18">
        <v>2</v>
      </c>
      <c r="L14" s="18">
        <v>2</v>
      </c>
      <c r="M14" s="18">
        <v>0</v>
      </c>
      <c r="N14" s="17">
        <v>75</v>
      </c>
      <c r="O14" s="18">
        <v>0</v>
      </c>
      <c r="P14" s="17">
        <v>14</v>
      </c>
      <c r="Q14" s="17">
        <v>42</v>
      </c>
      <c r="R14" s="17">
        <v>11</v>
      </c>
      <c r="S14" s="17">
        <v>7</v>
      </c>
      <c r="T14" s="18">
        <v>1</v>
      </c>
      <c r="U14" s="17">
        <v>75</v>
      </c>
      <c r="V14" s="18">
        <v>0</v>
      </c>
      <c r="W14" s="17">
        <v>24</v>
      </c>
      <c r="X14" s="17">
        <v>10</v>
      </c>
      <c r="Y14" s="17">
        <v>17</v>
      </c>
      <c r="Z14" s="17">
        <v>9</v>
      </c>
      <c r="AA14" s="18">
        <v>11</v>
      </c>
      <c r="AB14" s="18">
        <v>1</v>
      </c>
      <c r="AC14" s="19">
        <v>3</v>
      </c>
    </row>
    <row r="15" spans="1:29" ht="16.5" customHeight="1">
      <c r="A15" s="73" t="s">
        <v>36</v>
      </c>
      <c r="B15" s="5" t="s">
        <v>6</v>
      </c>
      <c r="C15" s="10">
        <v>168</v>
      </c>
      <c r="D15" s="12">
        <v>8</v>
      </c>
      <c r="E15" s="12">
        <v>41</v>
      </c>
      <c r="F15" s="12">
        <v>22</v>
      </c>
      <c r="G15" s="12">
        <v>36</v>
      </c>
      <c r="H15" s="12">
        <v>25</v>
      </c>
      <c r="I15" s="12">
        <v>15</v>
      </c>
      <c r="J15" s="12">
        <v>11</v>
      </c>
      <c r="K15" s="12">
        <v>6</v>
      </c>
      <c r="L15" s="12">
        <v>4</v>
      </c>
      <c r="M15" s="11" t="s">
        <v>34</v>
      </c>
      <c r="N15" s="12">
        <v>168</v>
      </c>
      <c r="O15" s="11">
        <v>5</v>
      </c>
      <c r="P15" s="11">
        <v>54</v>
      </c>
      <c r="Q15" s="11">
        <v>79</v>
      </c>
      <c r="R15" s="11">
        <v>22</v>
      </c>
      <c r="S15" s="11">
        <v>8</v>
      </c>
      <c r="T15" s="11">
        <v>1</v>
      </c>
      <c r="U15" s="12">
        <v>168</v>
      </c>
      <c r="V15" s="12">
        <v>7</v>
      </c>
      <c r="W15" s="12">
        <v>63</v>
      </c>
      <c r="X15" s="12">
        <v>15</v>
      </c>
      <c r="Y15" s="12">
        <v>30</v>
      </c>
      <c r="Z15" s="12">
        <v>16</v>
      </c>
      <c r="AA15" s="12">
        <v>23</v>
      </c>
      <c r="AB15" s="12">
        <v>2</v>
      </c>
      <c r="AC15" s="20">
        <v>12</v>
      </c>
    </row>
    <row r="16" spans="1:29" ht="16.5" customHeight="1">
      <c r="A16" s="74"/>
      <c r="B16" s="5" t="s">
        <v>31</v>
      </c>
      <c r="C16" s="10">
        <v>89</v>
      </c>
      <c r="D16" s="11">
        <v>5</v>
      </c>
      <c r="E16" s="12">
        <v>15</v>
      </c>
      <c r="F16" s="12">
        <v>14</v>
      </c>
      <c r="G16" s="12">
        <v>21</v>
      </c>
      <c r="H16" s="12">
        <v>12</v>
      </c>
      <c r="I16" s="12">
        <v>9</v>
      </c>
      <c r="J16" s="12">
        <v>7</v>
      </c>
      <c r="K16" s="12">
        <v>3</v>
      </c>
      <c r="L16" s="11">
        <v>3</v>
      </c>
      <c r="M16" s="11">
        <v>0</v>
      </c>
      <c r="N16" s="12">
        <v>89</v>
      </c>
      <c r="O16" s="11">
        <v>5</v>
      </c>
      <c r="P16" s="12">
        <v>40</v>
      </c>
      <c r="Q16" s="12">
        <v>35</v>
      </c>
      <c r="R16" s="12">
        <v>7</v>
      </c>
      <c r="S16" s="12">
        <v>2</v>
      </c>
      <c r="T16" s="11">
        <v>0</v>
      </c>
      <c r="U16" s="12">
        <v>89</v>
      </c>
      <c r="V16" s="12">
        <v>7</v>
      </c>
      <c r="W16" s="12">
        <v>40</v>
      </c>
      <c r="X16" s="12">
        <v>6</v>
      </c>
      <c r="Y16" s="12">
        <v>12</v>
      </c>
      <c r="Z16" s="12">
        <v>7</v>
      </c>
      <c r="AA16" s="11">
        <v>11</v>
      </c>
      <c r="AB16" s="11">
        <v>1</v>
      </c>
      <c r="AC16" s="13">
        <v>5</v>
      </c>
    </row>
    <row r="17" spans="1:29" ht="16.5" customHeight="1">
      <c r="A17" s="75"/>
      <c r="B17" s="5" t="s">
        <v>32</v>
      </c>
      <c r="C17" s="16">
        <v>79</v>
      </c>
      <c r="D17" s="17">
        <v>3</v>
      </c>
      <c r="E17" s="17">
        <v>26</v>
      </c>
      <c r="F17" s="17">
        <v>8</v>
      </c>
      <c r="G17" s="17">
        <v>15</v>
      </c>
      <c r="H17" s="17">
        <v>13</v>
      </c>
      <c r="I17" s="17">
        <v>6</v>
      </c>
      <c r="J17" s="17">
        <v>4</v>
      </c>
      <c r="K17" s="18">
        <v>3</v>
      </c>
      <c r="L17" s="18">
        <v>1</v>
      </c>
      <c r="M17" s="18">
        <v>0</v>
      </c>
      <c r="N17" s="17">
        <v>79</v>
      </c>
      <c r="O17" s="18">
        <v>0</v>
      </c>
      <c r="P17" s="17">
        <v>14</v>
      </c>
      <c r="Q17" s="17">
        <v>44</v>
      </c>
      <c r="R17" s="17">
        <v>15</v>
      </c>
      <c r="S17" s="17">
        <v>6</v>
      </c>
      <c r="T17" s="18">
        <v>1</v>
      </c>
      <c r="U17" s="17">
        <v>79</v>
      </c>
      <c r="V17" s="18">
        <v>0</v>
      </c>
      <c r="W17" s="17">
        <v>23</v>
      </c>
      <c r="X17" s="17">
        <v>9</v>
      </c>
      <c r="Y17" s="17">
        <v>18</v>
      </c>
      <c r="Z17" s="17">
        <v>9</v>
      </c>
      <c r="AA17" s="18">
        <v>12</v>
      </c>
      <c r="AB17" s="18">
        <v>1</v>
      </c>
      <c r="AC17" s="19">
        <v>7</v>
      </c>
    </row>
    <row r="18" spans="1:29" ht="16.5" customHeight="1">
      <c r="A18" s="73" t="s">
        <v>37</v>
      </c>
      <c r="B18" s="5" t="s">
        <v>6</v>
      </c>
      <c r="C18" s="21">
        <v>169</v>
      </c>
      <c r="D18" s="22">
        <v>9</v>
      </c>
      <c r="E18" s="22">
        <v>36</v>
      </c>
      <c r="F18" s="22">
        <v>22</v>
      </c>
      <c r="G18" s="22">
        <v>33</v>
      </c>
      <c r="H18" s="22">
        <v>30</v>
      </c>
      <c r="I18" s="22">
        <v>14</v>
      </c>
      <c r="J18" s="22">
        <v>13</v>
      </c>
      <c r="K18" s="22">
        <v>7</v>
      </c>
      <c r="L18" s="22">
        <v>5</v>
      </c>
      <c r="M18" s="8">
        <v>0</v>
      </c>
      <c r="N18" s="12">
        <v>169</v>
      </c>
      <c r="O18" s="11">
        <v>3</v>
      </c>
      <c r="P18" s="11">
        <v>49</v>
      </c>
      <c r="Q18" s="11">
        <v>86</v>
      </c>
      <c r="R18" s="11">
        <v>23</v>
      </c>
      <c r="S18" s="11">
        <v>8</v>
      </c>
      <c r="T18" s="11">
        <v>0</v>
      </c>
      <c r="U18" s="12">
        <v>169</v>
      </c>
      <c r="V18" s="12">
        <v>6</v>
      </c>
      <c r="W18" s="12">
        <v>64</v>
      </c>
      <c r="X18" s="12">
        <v>17</v>
      </c>
      <c r="Y18" s="12">
        <v>30</v>
      </c>
      <c r="Z18" s="12">
        <v>17</v>
      </c>
      <c r="AA18" s="12">
        <v>23</v>
      </c>
      <c r="AB18" s="12">
        <v>2</v>
      </c>
      <c r="AC18" s="20">
        <v>9</v>
      </c>
    </row>
    <row r="19" spans="1:29" ht="16.5" customHeight="1">
      <c r="A19" s="74"/>
      <c r="B19" s="5" t="s">
        <v>31</v>
      </c>
      <c r="C19" s="21">
        <v>87</v>
      </c>
      <c r="D19" s="23">
        <v>5</v>
      </c>
      <c r="E19" s="23">
        <v>12</v>
      </c>
      <c r="F19" s="23">
        <v>15</v>
      </c>
      <c r="G19" s="23">
        <v>19</v>
      </c>
      <c r="H19" s="23">
        <v>13</v>
      </c>
      <c r="I19" s="23">
        <v>8</v>
      </c>
      <c r="J19" s="23">
        <v>9</v>
      </c>
      <c r="K19" s="23">
        <v>3</v>
      </c>
      <c r="L19" s="23">
        <v>3</v>
      </c>
      <c r="M19" s="11">
        <v>0</v>
      </c>
      <c r="N19" s="12">
        <v>87</v>
      </c>
      <c r="O19" s="11">
        <v>3</v>
      </c>
      <c r="P19" s="12">
        <v>35</v>
      </c>
      <c r="Q19" s="12">
        <v>40</v>
      </c>
      <c r="R19" s="12">
        <v>7</v>
      </c>
      <c r="S19" s="12">
        <v>2</v>
      </c>
      <c r="T19" s="11">
        <v>0</v>
      </c>
      <c r="U19" s="12">
        <v>87</v>
      </c>
      <c r="V19" s="12">
        <v>6</v>
      </c>
      <c r="W19" s="12">
        <v>39</v>
      </c>
      <c r="X19" s="12">
        <v>5</v>
      </c>
      <c r="Y19" s="12">
        <v>12</v>
      </c>
      <c r="Z19" s="12">
        <v>7</v>
      </c>
      <c r="AA19" s="11">
        <v>11</v>
      </c>
      <c r="AB19" s="11">
        <v>1</v>
      </c>
      <c r="AC19" s="13">
        <v>5</v>
      </c>
    </row>
    <row r="20" spans="1:29" ht="16.5" customHeight="1">
      <c r="A20" s="75"/>
      <c r="B20" s="5" t="s">
        <v>32</v>
      </c>
      <c r="C20" s="24">
        <v>82</v>
      </c>
      <c r="D20" s="23">
        <v>4</v>
      </c>
      <c r="E20" s="23">
        <v>24</v>
      </c>
      <c r="F20" s="23">
        <v>7</v>
      </c>
      <c r="G20" s="23">
        <v>14</v>
      </c>
      <c r="H20" s="23">
        <v>17</v>
      </c>
      <c r="I20" s="23">
        <v>6</v>
      </c>
      <c r="J20" s="23">
        <v>4</v>
      </c>
      <c r="K20" s="23">
        <v>4</v>
      </c>
      <c r="L20" s="23">
        <v>2</v>
      </c>
      <c r="M20" s="11">
        <v>0</v>
      </c>
      <c r="N20" s="12">
        <v>82</v>
      </c>
      <c r="O20" s="11">
        <v>0</v>
      </c>
      <c r="P20" s="12">
        <v>14</v>
      </c>
      <c r="Q20" s="12">
        <v>46</v>
      </c>
      <c r="R20" s="12">
        <v>16</v>
      </c>
      <c r="S20" s="12">
        <v>6</v>
      </c>
      <c r="T20" s="11">
        <v>0</v>
      </c>
      <c r="U20" s="12">
        <v>82</v>
      </c>
      <c r="V20" s="11">
        <v>0</v>
      </c>
      <c r="W20" s="12">
        <v>25</v>
      </c>
      <c r="X20" s="12">
        <v>12</v>
      </c>
      <c r="Y20" s="12">
        <v>18</v>
      </c>
      <c r="Z20" s="12">
        <v>10</v>
      </c>
      <c r="AA20" s="11">
        <v>12</v>
      </c>
      <c r="AB20" s="11">
        <v>1</v>
      </c>
      <c r="AC20" s="13">
        <v>4</v>
      </c>
    </row>
    <row r="21" spans="1:29" ht="16.5" customHeight="1">
      <c r="A21" s="73" t="s">
        <v>38</v>
      </c>
      <c r="B21" s="5" t="s">
        <v>6</v>
      </c>
      <c r="C21" s="25">
        <v>171</v>
      </c>
      <c r="D21" s="26">
        <v>8</v>
      </c>
      <c r="E21" s="26">
        <v>37</v>
      </c>
      <c r="F21" s="26">
        <v>26</v>
      </c>
      <c r="G21" s="26">
        <v>26</v>
      </c>
      <c r="H21" s="26">
        <v>32</v>
      </c>
      <c r="I21" s="26">
        <v>21</v>
      </c>
      <c r="J21" s="26">
        <v>11</v>
      </c>
      <c r="K21" s="26">
        <v>5</v>
      </c>
      <c r="L21" s="26">
        <v>4</v>
      </c>
      <c r="M21" s="8">
        <v>1</v>
      </c>
      <c r="N21" s="7">
        <v>171</v>
      </c>
      <c r="O21" s="8">
        <v>3</v>
      </c>
      <c r="P21" s="8">
        <v>46</v>
      </c>
      <c r="Q21" s="8">
        <v>97</v>
      </c>
      <c r="R21" s="8">
        <v>18</v>
      </c>
      <c r="S21" s="8">
        <v>7</v>
      </c>
      <c r="T21" s="8">
        <v>0</v>
      </c>
      <c r="U21" s="7">
        <v>171</v>
      </c>
      <c r="V21" s="7">
        <v>6</v>
      </c>
      <c r="W21" s="7">
        <v>66</v>
      </c>
      <c r="X21" s="7">
        <v>20</v>
      </c>
      <c r="Y21" s="7">
        <v>34</v>
      </c>
      <c r="Z21" s="7">
        <v>18</v>
      </c>
      <c r="AA21" s="7">
        <v>27</v>
      </c>
      <c r="AB21" s="8" t="s">
        <v>34</v>
      </c>
      <c r="AC21" s="9" t="s">
        <v>34</v>
      </c>
    </row>
    <row r="22" spans="1:29" ht="16.5" customHeight="1">
      <c r="A22" s="74"/>
      <c r="B22" s="5" t="s">
        <v>31</v>
      </c>
      <c r="C22" s="24">
        <v>83</v>
      </c>
      <c r="D22" s="23">
        <v>3</v>
      </c>
      <c r="E22" s="23">
        <v>14</v>
      </c>
      <c r="F22" s="23">
        <v>15</v>
      </c>
      <c r="G22" s="23">
        <v>16</v>
      </c>
      <c r="H22" s="23">
        <v>13</v>
      </c>
      <c r="I22" s="23">
        <v>12</v>
      </c>
      <c r="J22" s="23">
        <v>5</v>
      </c>
      <c r="K22" s="23">
        <v>3</v>
      </c>
      <c r="L22" s="23">
        <v>1</v>
      </c>
      <c r="M22" s="11">
        <v>1</v>
      </c>
      <c r="N22" s="12">
        <v>83</v>
      </c>
      <c r="O22" s="11">
        <v>3</v>
      </c>
      <c r="P22" s="12">
        <v>31</v>
      </c>
      <c r="Q22" s="12">
        <v>42</v>
      </c>
      <c r="R22" s="12">
        <v>5</v>
      </c>
      <c r="S22" s="12">
        <v>2</v>
      </c>
      <c r="T22" s="11">
        <v>0</v>
      </c>
      <c r="U22" s="12">
        <v>83</v>
      </c>
      <c r="V22" s="12">
        <v>6</v>
      </c>
      <c r="W22" s="12">
        <v>37</v>
      </c>
      <c r="X22" s="12">
        <v>9</v>
      </c>
      <c r="Y22" s="12">
        <v>14</v>
      </c>
      <c r="Z22" s="12">
        <v>8</v>
      </c>
      <c r="AA22" s="11">
        <v>9</v>
      </c>
      <c r="AB22" s="11" t="s">
        <v>34</v>
      </c>
      <c r="AC22" s="13">
        <v>0</v>
      </c>
    </row>
    <row r="23" spans="1:29" ht="16.5" customHeight="1">
      <c r="A23" s="75"/>
      <c r="B23" s="5" t="s">
        <v>32</v>
      </c>
      <c r="C23" s="27">
        <v>88</v>
      </c>
      <c r="D23" s="28">
        <v>5</v>
      </c>
      <c r="E23" s="28">
        <v>23</v>
      </c>
      <c r="F23" s="28">
        <v>11</v>
      </c>
      <c r="G23" s="28">
        <v>20</v>
      </c>
      <c r="H23" s="28">
        <v>19</v>
      </c>
      <c r="I23" s="28">
        <v>9</v>
      </c>
      <c r="J23" s="28">
        <v>6</v>
      </c>
      <c r="K23" s="28">
        <v>2</v>
      </c>
      <c r="L23" s="28">
        <v>3</v>
      </c>
      <c r="M23" s="18">
        <v>0</v>
      </c>
      <c r="N23" s="17">
        <v>88</v>
      </c>
      <c r="O23" s="18">
        <v>0</v>
      </c>
      <c r="P23" s="17">
        <v>15</v>
      </c>
      <c r="Q23" s="17">
        <v>55</v>
      </c>
      <c r="R23" s="17">
        <v>13</v>
      </c>
      <c r="S23" s="17">
        <v>5</v>
      </c>
      <c r="T23" s="18">
        <v>0</v>
      </c>
      <c r="U23" s="17">
        <v>88</v>
      </c>
      <c r="V23" s="18">
        <v>0</v>
      </c>
      <c r="W23" s="17">
        <v>29</v>
      </c>
      <c r="X23" s="17">
        <v>11</v>
      </c>
      <c r="Y23" s="17">
        <v>20</v>
      </c>
      <c r="Z23" s="17">
        <v>10</v>
      </c>
      <c r="AA23" s="18">
        <v>18</v>
      </c>
      <c r="AB23" s="18">
        <v>0</v>
      </c>
      <c r="AC23" s="19">
        <v>0</v>
      </c>
    </row>
    <row r="24" spans="1:29" ht="16.5" customHeight="1">
      <c r="A24" s="73" t="s">
        <v>39</v>
      </c>
      <c r="B24" s="5" t="s">
        <v>6</v>
      </c>
      <c r="C24" s="21">
        <v>179</v>
      </c>
      <c r="D24" s="22">
        <f t="shared" ref="D24:S24" si="6">D25+D26</f>
        <v>6</v>
      </c>
      <c r="E24" s="22">
        <f t="shared" si="6"/>
        <v>39</v>
      </c>
      <c r="F24" s="22">
        <f t="shared" si="6"/>
        <v>26</v>
      </c>
      <c r="G24" s="22">
        <f t="shared" si="6"/>
        <v>32</v>
      </c>
      <c r="H24" s="22">
        <f t="shared" si="6"/>
        <v>31</v>
      </c>
      <c r="I24" s="22">
        <f t="shared" si="6"/>
        <v>20</v>
      </c>
      <c r="J24" s="22">
        <f t="shared" si="6"/>
        <v>14</v>
      </c>
      <c r="K24" s="22">
        <f t="shared" si="6"/>
        <v>6</v>
      </c>
      <c r="L24" s="22">
        <f t="shared" si="6"/>
        <v>4</v>
      </c>
      <c r="M24" s="29">
        <f t="shared" si="6"/>
        <v>1</v>
      </c>
      <c r="N24" s="12">
        <f t="shared" si="6"/>
        <v>179</v>
      </c>
      <c r="O24" s="12">
        <f t="shared" si="6"/>
        <v>3</v>
      </c>
      <c r="P24" s="12">
        <f t="shared" si="6"/>
        <v>46</v>
      </c>
      <c r="Q24" s="12">
        <f t="shared" si="6"/>
        <v>111</v>
      </c>
      <c r="R24" s="12">
        <f t="shared" si="6"/>
        <v>11</v>
      </c>
      <c r="S24" s="12">
        <f t="shared" si="6"/>
        <v>8</v>
      </c>
      <c r="T24" s="11">
        <v>0</v>
      </c>
      <c r="U24" s="12">
        <f t="shared" ref="U24:AC24" si="7">U25+U26</f>
        <v>179</v>
      </c>
      <c r="V24" s="12">
        <f t="shared" si="7"/>
        <v>7</v>
      </c>
      <c r="W24" s="12">
        <f t="shared" si="7"/>
        <v>67</v>
      </c>
      <c r="X24" s="12">
        <f t="shared" si="7"/>
        <v>20</v>
      </c>
      <c r="Y24" s="12">
        <f t="shared" si="7"/>
        <v>29</v>
      </c>
      <c r="Z24" s="12">
        <f t="shared" si="7"/>
        <v>18</v>
      </c>
      <c r="AA24" s="12">
        <f t="shared" si="7"/>
        <v>28</v>
      </c>
      <c r="AB24" s="12">
        <f t="shared" si="7"/>
        <v>2</v>
      </c>
      <c r="AC24" s="20">
        <f t="shared" si="7"/>
        <v>10</v>
      </c>
    </row>
    <row r="25" spans="1:29" ht="16.5" customHeight="1">
      <c r="A25" s="74"/>
      <c r="B25" s="5" t="s">
        <v>31</v>
      </c>
      <c r="C25" s="21">
        <v>83</v>
      </c>
      <c r="D25" s="23">
        <v>1</v>
      </c>
      <c r="E25" s="23">
        <v>15</v>
      </c>
      <c r="F25" s="23">
        <v>13</v>
      </c>
      <c r="G25" s="23">
        <v>19</v>
      </c>
      <c r="H25" s="23">
        <v>13</v>
      </c>
      <c r="I25" s="23">
        <v>10</v>
      </c>
      <c r="J25" s="23">
        <v>6</v>
      </c>
      <c r="K25" s="23">
        <v>4</v>
      </c>
      <c r="L25" s="23">
        <v>1</v>
      </c>
      <c r="M25" s="11">
        <v>1</v>
      </c>
      <c r="N25" s="12">
        <v>83</v>
      </c>
      <c r="O25" s="11">
        <v>3</v>
      </c>
      <c r="P25" s="12">
        <v>29</v>
      </c>
      <c r="Q25" s="12">
        <v>44</v>
      </c>
      <c r="R25" s="12">
        <v>5</v>
      </c>
      <c r="S25" s="12">
        <v>2</v>
      </c>
      <c r="T25" s="11">
        <v>0</v>
      </c>
      <c r="U25" s="12">
        <v>83</v>
      </c>
      <c r="V25" s="12">
        <v>6</v>
      </c>
      <c r="W25" s="12">
        <v>38</v>
      </c>
      <c r="X25" s="12">
        <v>7</v>
      </c>
      <c r="Y25" s="12">
        <v>11</v>
      </c>
      <c r="Z25" s="12">
        <v>8</v>
      </c>
      <c r="AA25" s="11">
        <v>8</v>
      </c>
      <c r="AB25" s="11">
        <v>0</v>
      </c>
      <c r="AC25" s="13">
        <v>5</v>
      </c>
    </row>
    <row r="26" spans="1:29" ht="16.5" customHeight="1">
      <c r="A26" s="75"/>
      <c r="B26" s="5" t="s">
        <v>32</v>
      </c>
      <c r="C26" s="27">
        <v>96</v>
      </c>
      <c r="D26" s="28">
        <v>5</v>
      </c>
      <c r="E26" s="28">
        <v>24</v>
      </c>
      <c r="F26" s="28">
        <v>13</v>
      </c>
      <c r="G26" s="28">
        <v>13</v>
      </c>
      <c r="H26" s="28">
        <v>18</v>
      </c>
      <c r="I26" s="28">
        <v>10</v>
      </c>
      <c r="J26" s="28">
        <v>8</v>
      </c>
      <c r="K26" s="28">
        <v>2</v>
      </c>
      <c r="L26" s="28">
        <v>3</v>
      </c>
      <c r="M26" s="18">
        <v>0</v>
      </c>
      <c r="N26" s="17">
        <v>96</v>
      </c>
      <c r="O26" s="18">
        <v>0</v>
      </c>
      <c r="P26" s="17">
        <v>17</v>
      </c>
      <c r="Q26" s="17">
        <v>67</v>
      </c>
      <c r="R26" s="17">
        <v>6</v>
      </c>
      <c r="S26" s="17">
        <v>6</v>
      </c>
      <c r="T26" s="18">
        <v>0</v>
      </c>
      <c r="U26" s="17">
        <v>96</v>
      </c>
      <c r="V26" s="18">
        <v>1</v>
      </c>
      <c r="W26" s="17">
        <v>29</v>
      </c>
      <c r="X26" s="17">
        <v>13</v>
      </c>
      <c r="Y26" s="17">
        <v>18</v>
      </c>
      <c r="Z26" s="17">
        <v>10</v>
      </c>
      <c r="AA26" s="18">
        <v>20</v>
      </c>
      <c r="AB26" s="18">
        <v>2</v>
      </c>
      <c r="AC26" s="19">
        <v>5</v>
      </c>
    </row>
    <row r="27" spans="1:29" ht="16.5" customHeight="1">
      <c r="A27" s="73" t="s">
        <v>40</v>
      </c>
      <c r="B27" s="5" t="s">
        <v>6</v>
      </c>
      <c r="C27" s="21">
        <f t="shared" ref="C27:C29" si="8">SUM(D27:M27)</f>
        <v>183</v>
      </c>
      <c r="D27" s="22">
        <v>15</v>
      </c>
      <c r="E27" s="22">
        <v>29</v>
      </c>
      <c r="F27" s="22">
        <v>27</v>
      </c>
      <c r="G27" s="22">
        <v>23</v>
      </c>
      <c r="H27" s="22">
        <v>37</v>
      </c>
      <c r="I27" s="22">
        <v>24</v>
      </c>
      <c r="J27" s="22">
        <v>14</v>
      </c>
      <c r="K27" s="22">
        <v>10</v>
      </c>
      <c r="L27" s="22">
        <v>3</v>
      </c>
      <c r="M27" s="29">
        <v>1</v>
      </c>
      <c r="N27" s="12">
        <f t="shared" ref="N27:N29" si="9">SUM(O27:T27)</f>
        <v>183</v>
      </c>
      <c r="O27" s="12">
        <v>2</v>
      </c>
      <c r="P27" s="12">
        <v>54</v>
      </c>
      <c r="Q27" s="12">
        <v>97</v>
      </c>
      <c r="R27" s="12">
        <v>22</v>
      </c>
      <c r="S27" s="12">
        <v>7</v>
      </c>
      <c r="T27" s="11">
        <v>1</v>
      </c>
      <c r="U27" s="12">
        <f t="shared" ref="U27:AC27" si="10">U28+U29</f>
        <v>183</v>
      </c>
      <c r="V27" s="12">
        <f t="shared" si="10"/>
        <v>6</v>
      </c>
      <c r="W27" s="12">
        <f t="shared" si="10"/>
        <v>67</v>
      </c>
      <c r="X27" s="12">
        <f t="shared" si="10"/>
        <v>18</v>
      </c>
      <c r="Y27" s="12">
        <f t="shared" si="10"/>
        <v>38</v>
      </c>
      <c r="Z27" s="12">
        <f t="shared" si="10"/>
        <v>18</v>
      </c>
      <c r="AA27" s="12">
        <f t="shared" si="10"/>
        <v>29</v>
      </c>
      <c r="AB27" s="12">
        <f t="shared" si="10"/>
        <v>3</v>
      </c>
      <c r="AC27" s="20">
        <f t="shared" si="10"/>
        <v>4</v>
      </c>
    </row>
    <row r="28" spans="1:29" ht="16.5" customHeight="1">
      <c r="A28" s="74"/>
      <c r="B28" s="5" t="s">
        <v>31</v>
      </c>
      <c r="C28" s="21">
        <f t="shared" si="8"/>
        <v>85</v>
      </c>
      <c r="D28" s="23">
        <v>4</v>
      </c>
      <c r="E28" s="23">
        <v>15</v>
      </c>
      <c r="F28" s="23">
        <v>13</v>
      </c>
      <c r="G28" s="23">
        <v>13</v>
      </c>
      <c r="H28" s="23">
        <v>18</v>
      </c>
      <c r="I28" s="23">
        <v>11</v>
      </c>
      <c r="J28" s="23">
        <v>4</v>
      </c>
      <c r="K28" s="23">
        <v>5</v>
      </c>
      <c r="L28" s="23">
        <v>1</v>
      </c>
      <c r="M28" s="11">
        <v>1</v>
      </c>
      <c r="N28" s="12">
        <f t="shared" si="9"/>
        <v>85</v>
      </c>
      <c r="O28" s="11">
        <v>2</v>
      </c>
      <c r="P28" s="12">
        <v>32</v>
      </c>
      <c r="Q28" s="12">
        <v>43</v>
      </c>
      <c r="R28" s="12">
        <v>5</v>
      </c>
      <c r="S28" s="12">
        <v>2</v>
      </c>
      <c r="T28" s="11">
        <v>1</v>
      </c>
      <c r="U28" s="12">
        <f t="shared" ref="U28:U29" si="11">SUM(V28:AC28)</f>
        <v>85</v>
      </c>
      <c r="V28" s="12">
        <v>5</v>
      </c>
      <c r="W28" s="12">
        <v>38</v>
      </c>
      <c r="X28" s="12">
        <v>8</v>
      </c>
      <c r="Y28" s="12">
        <v>13</v>
      </c>
      <c r="Z28" s="12">
        <v>8</v>
      </c>
      <c r="AA28" s="11">
        <v>10</v>
      </c>
      <c r="AB28" s="11">
        <v>1</v>
      </c>
      <c r="AC28" s="13">
        <v>2</v>
      </c>
    </row>
    <row r="29" spans="1:29" ht="16.5" customHeight="1">
      <c r="A29" s="75"/>
      <c r="B29" s="5" t="s">
        <v>32</v>
      </c>
      <c r="C29" s="27">
        <f t="shared" si="8"/>
        <v>98</v>
      </c>
      <c r="D29" s="28">
        <v>11</v>
      </c>
      <c r="E29" s="28">
        <v>14</v>
      </c>
      <c r="F29" s="28">
        <v>14</v>
      </c>
      <c r="G29" s="28">
        <v>10</v>
      </c>
      <c r="H29" s="28">
        <v>19</v>
      </c>
      <c r="I29" s="28">
        <v>13</v>
      </c>
      <c r="J29" s="28">
        <v>10</v>
      </c>
      <c r="K29" s="28">
        <v>5</v>
      </c>
      <c r="L29" s="28">
        <v>2</v>
      </c>
      <c r="M29" s="18">
        <v>0</v>
      </c>
      <c r="N29" s="17">
        <f t="shared" si="9"/>
        <v>98</v>
      </c>
      <c r="O29" s="18">
        <v>0</v>
      </c>
      <c r="P29" s="17">
        <v>22</v>
      </c>
      <c r="Q29" s="17">
        <v>54</v>
      </c>
      <c r="R29" s="17">
        <v>17</v>
      </c>
      <c r="S29" s="17">
        <v>5</v>
      </c>
      <c r="T29" s="18">
        <v>0</v>
      </c>
      <c r="U29" s="17">
        <f t="shared" si="11"/>
        <v>98</v>
      </c>
      <c r="V29" s="18">
        <v>1</v>
      </c>
      <c r="W29" s="17">
        <v>29</v>
      </c>
      <c r="X29" s="17">
        <v>10</v>
      </c>
      <c r="Y29" s="17">
        <v>25</v>
      </c>
      <c r="Z29" s="17">
        <v>10</v>
      </c>
      <c r="AA29" s="18">
        <v>19</v>
      </c>
      <c r="AB29" s="18">
        <v>2</v>
      </c>
      <c r="AC29" s="19">
        <v>2</v>
      </c>
    </row>
    <row r="30" spans="1:29" s="37" customFormat="1" ht="16.5" customHeight="1">
      <c r="A30" s="76" t="s">
        <v>41</v>
      </c>
      <c r="B30" s="30" t="s">
        <v>6</v>
      </c>
      <c r="C30" s="31">
        <v>192</v>
      </c>
      <c r="D30" s="32">
        <v>11</v>
      </c>
      <c r="E30" s="32">
        <v>28</v>
      </c>
      <c r="F30" s="32">
        <v>34</v>
      </c>
      <c r="G30" s="32">
        <v>25</v>
      </c>
      <c r="H30" s="32">
        <v>38</v>
      </c>
      <c r="I30" s="32">
        <v>23</v>
      </c>
      <c r="J30" s="32">
        <v>19</v>
      </c>
      <c r="K30" s="32">
        <v>10</v>
      </c>
      <c r="L30" s="32">
        <v>4</v>
      </c>
      <c r="M30" s="33" t="s">
        <v>34</v>
      </c>
      <c r="N30" s="34">
        <v>192</v>
      </c>
      <c r="O30" s="34">
        <v>0</v>
      </c>
      <c r="P30" s="34">
        <v>59</v>
      </c>
      <c r="Q30" s="34">
        <v>103</v>
      </c>
      <c r="R30" s="34">
        <v>22</v>
      </c>
      <c r="S30" s="34">
        <v>7</v>
      </c>
      <c r="T30" s="35">
        <v>1</v>
      </c>
      <c r="U30" s="34">
        <v>192</v>
      </c>
      <c r="V30" s="34">
        <v>7</v>
      </c>
      <c r="W30" s="34">
        <v>73</v>
      </c>
      <c r="X30" s="34">
        <v>19</v>
      </c>
      <c r="Y30" s="34">
        <v>30</v>
      </c>
      <c r="Z30" s="34">
        <v>19</v>
      </c>
      <c r="AA30" s="34">
        <v>33</v>
      </c>
      <c r="AB30" s="34">
        <v>3</v>
      </c>
      <c r="AC30" s="36">
        <v>8</v>
      </c>
    </row>
    <row r="31" spans="1:29" s="37" customFormat="1" ht="16.5" customHeight="1">
      <c r="A31" s="74"/>
      <c r="B31" s="30" t="s">
        <v>31</v>
      </c>
      <c r="C31" s="31">
        <v>89</v>
      </c>
      <c r="D31" s="38">
        <v>5</v>
      </c>
      <c r="E31" s="38">
        <v>11</v>
      </c>
      <c r="F31" s="38">
        <v>14</v>
      </c>
      <c r="G31" s="38">
        <v>14</v>
      </c>
      <c r="H31" s="38">
        <v>20</v>
      </c>
      <c r="I31" s="38">
        <v>10</v>
      </c>
      <c r="J31" s="38">
        <v>9</v>
      </c>
      <c r="K31" s="38">
        <v>5</v>
      </c>
      <c r="L31" s="38">
        <v>1</v>
      </c>
      <c r="M31" s="35" t="s">
        <v>34</v>
      </c>
      <c r="N31" s="34">
        <v>89</v>
      </c>
      <c r="O31" s="35" t="s">
        <v>34</v>
      </c>
      <c r="P31" s="34">
        <v>36</v>
      </c>
      <c r="Q31" s="34">
        <v>45</v>
      </c>
      <c r="R31" s="34">
        <v>5</v>
      </c>
      <c r="S31" s="34">
        <v>2</v>
      </c>
      <c r="T31" s="35">
        <v>1</v>
      </c>
      <c r="U31" s="34">
        <v>89</v>
      </c>
      <c r="V31" s="34">
        <v>6</v>
      </c>
      <c r="W31" s="34">
        <v>40</v>
      </c>
      <c r="X31" s="34">
        <v>9</v>
      </c>
      <c r="Y31" s="34">
        <v>9</v>
      </c>
      <c r="Z31" s="34">
        <v>9</v>
      </c>
      <c r="AA31" s="35">
        <v>11</v>
      </c>
      <c r="AB31" s="35">
        <v>1</v>
      </c>
      <c r="AC31" s="39">
        <v>4</v>
      </c>
    </row>
    <row r="32" spans="1:29" s="37" customFormat="1" ht="16.5" customHeight="1">
      <c r="A32" s="75"/>
      <c r="B32" s="30" t="s">
        <v>32</v>
      </c>
      <c r="C32" s="40">
        <v>103</v>
      </c>
      <c r="D32" s="41">
        <v>6</v>
      </c>
      <c r="E32" s="41">
        <v>17</v>
      </c>
      <c r="F32" s="41">
        <v>20</v>
      </c>
      <c r="G32" s="41">
        <v>11</v>
      </c>
      <c r="H32" s="41">
        <v>18</v>
      </c>
      <c r="I32" s="41">
        <v>13</v>
      </c>
      <c r="J32" s="41">
        <v>10</v>
      </c>
      <c r="K32" s="41">
        <v>5</v>
      </c>
      <c r="L32" s="41">
        <v>3</v>
      </c>
      <c r="M32" s="42" t="s">
        <v>34</v>
      </c>
      <c r="N32" s="43">
        <v>103</v>
      </c>
      <c r="O32" s="42" t="s">
        <v>34</v>
      </c>
      <c r="P32" s="43">
        <v>23</v>
      </c>
      <c r="Q32" s="43">
        <v>58</v>
      </c>
      <c r="R32" s="43">
        <v>17</v>
      </c>
      <c r="S32" s="43">
        <v>5</v>
      </c>
      <c r="T32" s="42" t="s">
        <v>34</v>
      </c>
      <c r="U32" s="43">
        <v>103</v>
      </c>
      <c r="V32" s="42">
        <v>1</v>
      </c>
      <c r="W32" s="43">
        <v>33</v>
      </c>
      <c r="X32" s="43">
        <v>10</v>
      </c>
      <c r="Y32" s="43">
        <v>21</v>
      </c>
      <c r="Z32" s="43">
        <v>10</v>
      </c>
      <c r="AA32" s="42">
        <v>22</v>
      </c>
      <c r="AB32" s="42">
        <v>2</v>
      </c>
      <c r="AC32" s="44">
        <v>4</v>
      </c>
    </row>
    <row r="33" spans="1:29" s="54" customFormat="1" ht="16.5" customHeight="1">
      <c r="A33" s="77" t="s">
        <v>45</v>
      </c>
      <c r="B33" s="47" t="s">
        <v>6</v>
      </c>
      <c r="C33" s="48">
        <v>200</v>
      </c>
      <c r="D33" s="49">
        <v>6</v>
      </c>
      <c r="E33" s="49">
        <v>38</v>
      </c>
      <c r="F33" s="49">
        <v>39</v>
      </c>
      <c r="G33" s="49">
        <v>18</v>
      </c>
      <c r="H33" s="49">
        <v>36</v>
      </c>
      <c r="I33" s="49">
        <v>26</v>
      </c>
      <c r="J33" s="49">
        <v>21</v>
      </c>
      <c r="K33" s="49">
        <v>10</v>
      </c>
      <c r="L33" s="49">
        <v>5</v>
      </c>
      <c r="M33" s="50">
        <v>1</v>
      </c>
      <c r="N33" s="51">
        <v>200</v>
      </c>
      <c r="O33" s="51">
        <v>1</v>
      </c>
      <c r="P33" s="51">
        <v>58</v>
      </c>
      <c r="Q33" s="51">
        <v>108</v>
      </c>
      <c r="R33" s="51">
        <v>23</v>
      </c>
      <c r="S33" s="51">
        <v>9</v>
      </c>
      <c r="T33" s="52">
        <v>1</v>
      </c>
      <c r="U33" s="51">
        <v>200</v>
      </c>
      <c r="V33" s="51">
        <v>6</v>
      </c>
      <c r="W33" s="51">
        <v>81</v>
      </c>
      <c r="X33" s="51">
        <v>18</v>
      </c>
      <c r="Y33" s="51">
        <v>30</v>
      </c>
      <c r="Z33" s="51">
        <v>19</v>
      </c>
      <c r="AA33" s="51">
        <v>36</v>
      </c>
      <c r="AB33" s="51">
        <v>3</v>
      </c>
      <c r="AC33" s="53">
        <v>6</v>
      </c>
    </row>
    <row r="34" spans="1:29" s="54" customFormat="1" ht="16.5" customHeight="1">
      <c r="A34" s="78"/>
      <c r="B34" s="47" t="s">
        <v>31</v>
      </c>
      <c r="C34" s="48">
        <v>92</v>
      </c>
      <c r="D34" s="55">
        <v>5</v>
      </c>
      <c r="E34" s="55">
        <v>17</v>
      </c>
      <c r="F34" s="55">
        <v>17</v>
      </c>
      <c r="G34" s="55">
        <v>10</v>
      </c>
      <c r="H34" s="55">
        <v>16</v>
      </c>
      <c r="I34" s="55">
        <v>12</v>
      </c>
      <c r="J34" s="55">
        <v>7</v>
      </c>
      <c r="K34" s="55">
        <v>6</v>
      </c>
      <c r="L34" s="55">
        <v>2</v>
      </c>
      <c r="M34" s="52">
        <v>0</v>
      </c>
      <c r="N34" s="51">
        <v>92</v>
      </c>
      <c r="O34" s="52">
        <v>1</v>
      </c>
      <c r="P34" s="51">
        <v>34</v>
      </c>
      <c r="Q34" s="51">
        <v>48</v>
      </c>
      <c r="R34" s="51">
        <v>6</v>
      </c>
      <c r="S34" s="51">
        <v>2</v>
      </c>
      <c r="T34" s="52">
        <v>1</v>
      </c>
      <c r="U34" s="51">
        <v>92</v>
      </c>
      <c r="V34" s="51">
        <v>4</v>
      </c>
      <c r="W34" s="51">
        <v>44</v>
      </c>
      <c r="X34" s="51">
        <v>6</v>
      </c>
      <c r="Y34" s="51">
        <v>10</v>
      </c>
      <c r="Z34" s="51">
        <v>8</v>
      </c>
      <c r="AA34" s="52">
        <v>13</v>
      </c>
      <c r="AB34" s="52">
        <v>1</v>
      </c>
      <c r="AC34" s="56">
        <v>5</v>
      </c>
    </row>
    <row r="35" spans="1:29" s="54" customFormat="1" ht="16.5" customHeight="1">
      <c r="A35" s="79"/>
      <c r="B35" s="47" t="s">
        <v>32</v>
      </c>
      <c r="C35" s="57">
        <v>108</v>
      </c>
      <c r="D35" s="58">
        <v>1</v>
      </c>
      <c r="E35" s="58">
        <v>21</v>
      </c>
      <c r="F35" s="58">
        <v>22</v>
      </c>
      <c r="G35" s="58">
        <v>8</v>
      </c>
      <c r="H35" s="58">
        <v>20</v>
      </c>
      <c r="I35" s="58">
        <v>14</v>
      </c>
      <c r="J35" s="58">
        <v>14</v>
      </c>
      <c r="K35" s="58">
        <v>4</v>
      </c>
      <c r="L35" s="58">
        <v>3</v>
      </c>
      <c r="M35" s="59">
        <v>1</v>
      </c>
      <c r="N35" s="60">
        <v>108</v>
      </c>
      <c r="O35" s="59">
        <v>0</v>
      </c>
      <c r="P35" s="60">
        <v>24</v>
      </c>
      <c r="Q35" s="60">
        <v>60</v>
      </c>
      <c r="R35" s="60">
        <v>17</v>
      </c>
      <c r="S35" s="60">
        <v>7</v>
      </c>
      <c r="T35" s="59">
        <v>0</v>
      </c>
      <c r="U35" s="60">
        <v>108</v>
      </c>
      <c r="V35" s="59">
        <v>2</v>
      </c>
      <c r="W35" s="60">
        <v>37</v>
      </c>
      <c r="X35" s="60">
        <v>12</v>
      </c>
      <c r="Y35" s="60">
        <v>20</v>
      </c>
      <c r="Z35" s="60">
        <v>11</v>
      </c>
      <c r="AA35" s="59">
        <v>23</v>
      </c>
      <c r="AB35" s="59">
        <v>2</v>
      </c>
      <c r="AC35" s="61">
        <v>1</v>
      </c>
    </row>
    <row r="36" spans="1:29" s="54" customFormat="1" ht="16.5" customHeight="1">
      <c r="A36" s="77" t="s">
        <v>46</v>
      </c>
      <c r="B36" s="47" t="s">
        <v>6</v>
      </c>
      <c r="C36" s="48">
        <v>192</v>
      </c>
      <c r="D36" s="49">
        <v>5</v>
      </c>
      <c r="E36" s="49">
        <v>33</v>
      </c>
      <c r="F36" s="49">
        <v>37</v>
      </c>
      <c r="G36" s="49">
        <v>19</v>
      </c>
      <c r="H36" s="49">
        <v>32</v>
      </c>
      <c r="I36" s="49">
        <v>33</v>
      </c>
      <c r="J36" s="49">
        <v>17</v>
      </c>
      <c r="K36" s="49">
        <v>10</v>
      </c>
      <c r="L36" s="49">
        <v>5</v>
      </c>
      <c r="M36" s="50">
        <v>1</v>
      </c>
      <c r="N36" s="51">
        <v>192</v>
      </c>
      <c r="O36" s="51">
        <v>1</v>
      </c>
      <c r="P36" s="51">
        <v>52</v>
      </c>
      <c r="Q36" s="51">
        <v>109</v>
      </c>
      <c r="R36" s="51">
        <v>20</v>
      </c>
      <c r="S36" s="51">
        <v>9</v>
      </c>
      <c r="T36" s="52">
        <v>1</v>
      </c>
      <c r="U36" s="51">
        <v>192</v>
      </c>
      <c r="V36" s="51">
        <v>7</v>
      </c>
      <c r="W36" s="51">
        <v>72</v>
      </c>
      <c r="X36" s="51">
        <v>16</v>
      </c>
      <c r="Y36" s="51">
        <v>28</v>
      </c>
      <c r="Z36" s="51">
        <v>19</v>
      </c>
      <c r="AA36" s="51">
        <v>37</v>
      </c>
      <c r="AB36" s="51">
        <v>3</v>
      </c>
      <c r="AC36" s="53">
        <v>10</v>
      </c>
    </row>
    <row r="37" spans="1:29" s="54" customFormat="1" ht="16.5" customHeight="1">
      <c r="A37" s="78"/>
      <c r="B37" s="47" t="s">
        <v>31</v>
      </c>
      <c r="C37" s="48">
        <v>92</v>
      </c>
      <c r="D37" s="55">
        <v>5</v>
      </c>
      <c r="E37" s="55">
        <v>17</v>
      </c>
      <c r="F37" s="55">
        <v>20</v>
      </c>
      <c r="G37" s="55">
        <v>10</v>
      </c>
      <c r="H37" s="55">
        <v>15</v>
      </c>
      <c r="I37" s="55">
        <v>11</v>
      </c>
      <c r="J37" s="55">
        <v>6</v>
      </c>
      <c r="K37" s="55">
        <v>6</v>
      </c>
      <c r="L37" s="55">
        <v>2</v>
      </c>
      <c r="M37" s="52">
        <v>0</v>
      </c>
      <c r="N37" s="51">
        <v>92</v>
      </c>
      <c r="O37" s="52">
        <v>1</v>
      </c>
      <c r="P37" s="51">
        <v>31</v>
      </c>
      <c r="Q37" s="51">
        <v>52</v>
      </c>
      <c r="R37" s="51">
        <v>5</v>
      </c>
      <c r="S37" s="51">
        <v>2</v>
      </c>
      <c r="T37" s="52">
        <v>1</v>
      </c>
      <c r="U37" s="51">
        <v>92</v>
      </c>
      <c r="V37" s="51">
        <v>5</v>
      </c>
      <c r="W37" s="51">
        <v>42</v>
      </c>
      <c r="X37" s="51">
        <v>7</v>
      </c>
      <c r="Y37" s="51">
        <v>10</v>
      </c>
      <c r="Z37" s="51">
        <v>8</v>
      </c>
      <c r="AA37" s="52">
        <v>12</v>
      </c>
      <c r="AB37" s="52">
        <v>1</v>
      </c>
      <c r="AC37" s="56">
        <v>7</v>
      </c>
    </row>
    <row r="38" spans="1:29" s="54" customFormat="1" ht="16.5" customHeight="1">
      <c r="A38" s="79"/>
      <c r="B38" s="47" t="s">
        <v>32</v>
      </c>
      <c r="C38" s="57">
        <v>100</v>
      </c>
      <c r="D38" s="58">
        <v>0</v>
      </c>
      <c r="E38" s="58">
        <v>16</v>
      </c>
      <c r="F38" s="58">
        <v>17</v>
      </c>
      <c r="G38" s="58">
        <v>9</v>
      </c>
      <c r="H38" s="58">
        <v>17</v>
      </c>
      <c r="I38" s="58">
        <v>22</v>
      </c>
      <c r="J38" s="58">
        <v>11</v>
      </c>
      <c r="K38" s="58">
        <v>4</v>
      </c>
      <c r="L38" s="58">
        <v>3</v>
      </c>
      <c r="M38" s="59">
        <v>1</v>
      </c>
      <c r="N38" s="60">
        <v>100</v>
      </c>
      <c r="O38" s="59">
        <v>0</v>
      </c>
      <c r="P38" s="60">
        <v>21</v>
      </c>
      <c r="Q38" s="60">
        <v>57</v>
      </c>
      <c r="R38" s="60">
        <v>15</v>
      </c>
      <c r="S38" s="60">
        <v>7</v>
      </c>
      <c r="T38" s="59">
        <v>0</v>
      </c>
      <c r="U38" s="60">
        <v>100</v>
      </c>
      <c r="V38" s="59">
        <v>2</v>
      </c>
      <c r="W38" s="60">
        <v>30</v>
      </c>
      <c r="X38" s="60">
        <v>9</v>
      </c>
      <c r="Y38" s="60">
        <v>18</v>
      </c>
      <c r="Z38" s="60">
        <v>11</v>
      </c>
      <c r="AA38" s="59">
        <v>25</v>
      </c>
      <c r="AB38" s="59">
        <v>2</v>
      </c>
      <c r="AC38" s="61">
        <v>3</v>
      </c>
    </row>
    <row r="39" spans="1:29" ht="16.5" customHeight="1">
      <c r="A39" s="45"/>
    </row>
    <row r="40" spans="1:29" ht="16.5" customHeight="1">
      <c r="A40" s="46" t="s">
        <v>42</v>
      </c>
      <c r="B40" s="46"/>
    </row>
    <row r="41" spans="1:29" ht="16.5" customHeight="1">
      <c r="A41" s="46" t="s">
        <v>43</v>
      </c>
      <c r="B41" s="1"/>
    </row>
    <row r="42" spans="1:29" ht="16.5" customHeight="1"/>
    <row r="43" spans="1:29" ht="16.5" customHeight="1"/>
    <row r="44" spans="1:29" ht="16.5" customHeight="1"/>
    <row r="45" spans="1:29" ht="16.5" customHeight="1"/>
    <row r="46" spans="1:29" ht="16.5" customHeight="1"/>
    <row r="47" spans="1:29" ht="16.5" customHeight="1"/>
    <row r="48" spans="1:29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  <row r="1003" ht="16.5" customHeight="1"/>
    <row r="1004" ht="16.5" customHeight="1"/>
    <row r="1005" ht="16.5" customHeight="1"/>
    <row r="1006" ht="16.5" customHeight="1"/>
    <row r="1007" ht="16.5" customHeight="1"/>
    <row r="1008" ht="16.5" customHeight="1"/>
    <row r="1009" ht="16.5" customHeight="1"/>
  </sheetData>
  <mergeCells count="17">
    <mergeCell ref="A24:A26"/>
    <mergeCell ref="A27:A29"/>
    <mergeCell ref="A30:A32"/>
    <mergeCell ref="A36:A38"/>
    <mergeCell ref="A6:A8"/>
    <mergeCell ref="A9:A11"/>
    <mergeCell ref="A12:A14"/>
    <mergeCell ref="A15:A17"/>
    <mergeCell ref="A18:A20"/>
    <mergeCell ref="A21:A23"/>
    <mergeCell ref="A33:A35"/>
    <mergeCell ref="A2:AC2"/>
    <mergeCell ref="A3:AC3"/>
    <mergeCell ref="A4:B5"/>
    <mergeCell ref="C4:M4"/>
    <mergeCell ref="N4:T4"/>
    <mergeCell ref="U4:AC4"/>
  </mergeCells>
  <phoneticPr fontId="10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交通局人員概況</vt:lpstr>
      <vt:lpstr>交通局人員概況!Print_Area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吳萍樺</dc:creator>
  <cp:lastModifiedBy>劉宜旻</cp:lastModifiedBy>
  <cp:lastPrinted>2026-04-27T10:50:50Z</cp:lastPrinted>
  <dcterms:created xsi:type="dcterms:W3CDTF">2023-06-30T09:27:08Z</dcterms:created>
  <dcterms:modified xsi:type="dcterms:W3CDTF">2026-04-27T10:50:55Z</dcterms:modified>
</cp:coreProperties>
</file>