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謝宜凌\綜合業務相關舊資料\@秘書室\性平業務\(會計室)性別統計\"/>
    </mc:Choice>
  </mc:AlternateContent>
  <xr:revisionPtr revIDLastSave="0" documentId="13_ncr:1_{80C92319-B329-434A-9D15-856E74699C11}" xr6:coauthVersionLast="47" xr6:coauthVersionMax="47" xr10:uidLastSave="{00000000-0000-0000-0000-000000000000}"/>
  <bookViews>
    <workbookView xWindow="33330" yWindow="1245" windowWidth="18450" windowHeight="13950" xr2:uid="{11309664-8CAC-47BB-8FCD-89D265FABDCB}"/>
  </bookViews>
  <sheets>
    <sheet name="總人數" sheetId="1" r:id="rId1"/>
  </sheets>
  <definedNames>
    <definedName name="_xlnm.Print_Area" localSheetId="0">總人數!$A$1:$G$19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9" i="1" l="1"/>
  <c r="E19" i="1"/>
  <c r="G18" i="1"/>
  <c r="E18" i="1"/>
  <c r="G17" i="1"/>
  <c r="E17" i="1"/>
  <c r="G15" i="1"/>
  <c r="G16" i="1"/>
  <c r="E15" i="1"/>
  <c r="E16" i="1"/>
  <c r="G14" i="1" l="1"/>
  <c r="E14" i="1"/>
  <c r="E5" i="1"/>
  <c r="C6" i="1"/>
  <c r="E6" i="1" s="1"/>
  <c r="C7" i="1"/>
  <c r="E7" i="1" s="1"/>
  <c r="C8" i="1"/>
  <c r="G8" i="1" s="1"/>
  <c r="C9" i="1"/>
  <c r="G9" i="1" s="1"/>
  <c r="C10" i="1"/>
  <c r="G10" i="1" s="1"/>
  <c r="C11" i="1"/>
  <c r="G11" i="1" s="1"/>
  <c r="C12" i="1"/>
  <c r="G12" i="1" s="1"/>
  <c r="C13" i="1"/>
  <c r="E13" i="1" s="1"/>
  <c r="C14" i="1"/>
  <c r="C5" i="1"/>
  <c r="G5" i="1" s="1"/>
  <c r="E12" i="1" l="1"/>
  <c r="E11" i="1"/>
  <c r="E10" i="1"/>
  <c r="E9" i="1"/>
  <c r="E8" i="1"/>
  <c r="G6" i="1"/>
  <c r="G13" i="1"/>
  <c r="G7" i="1"/>
</calcChain>
</file>

<file path=xl/sharedStrings.xml><?xml version="1.0" encoding="utf-8"?>
<sst xmlns="http://schemas.openxmlformats.org/spreadsheetml/2006/main" count="24" uniqueCount="23">
  <si>
    <r>
      <rPr>
        <b/>
        <sz val="20"/>
        <color theme="1"/>
        <rFont val="標楷體"/>
        <family val="4"/>
        <charset val="136"/>
      </rPr>
      <t>歷史建築規劃設計說明會參與人數</t>
    </r>
    <phoneticPr fontId="1" type="noConversion"/>
  </si>
  <si>
    <r>
      <rPr>
        <sz val="12"/>
        <color theme="1"/>
        <rFont val="標楷體"/>
        <family val="4"/>
        <charset val="136"/>
      </rPr>
      <t>年別</t>
    </r>
    <phoneticPr fontId="1" type="noConversion"/>
  </si>
  <si>
    <r>
      <rPr>
        <sz val="12"/>
        <color theme="1"/>
        <rFont val="標楷體"/>
        <family val="4"/>
        <charset val="136"/>
      </rPr>
      <t>合計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</si>
  <si>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</si>
  <si>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r>
      <rPr>
        <sz val="12"/>
        <color theme="1"/>
        <rFont val="標楷體"/>
        <family val="4"/>
        <charset val="136"/>
      </rPr>
      <t>龍潭江夏科文祖堂規劃設計說明會</t>
    </r>
    <phoneticPr fontId="1" type="noConversion"/>
  </si>
  <si>
    <r>
      <rPr>
        <sz val="12"/>
        <color theme="1"/>
        <rFont val="標楷體"/>
        <family val="4"/>
        <charset val="136"/>
      </rPr>
      <t>大廟口派出所修復規劃設計說明會</t>
    </r>
    <phoneticPr fontId="1" type="noConversion"/>
  </si>
  <si>
    <r>
      <rPr>
        <sz val="12"/>
        <color theme="1"/>
        <rFont val="標楷體"/>
        <family val="4"/>
        <charset val="136"/>
      </rPr>
      <t>梅鶴四期規劃設計說明會</t>
    </r>
    <phoneticPr fontId="1" type="noConversion"/>
  </si>
  <si>
    <r>
      <rPr>
        <sz val="12"/>
        <rFont val="標楷體"/>
        <family val="4"/>
        <charset val="136"/>
      </rPr>
      <t>呂達川祠堂規劃設計說明會</t>
    </r>
    <phoneticPr fontId="1" type="noConversion"/>
  </si>
  <si>
    <r>
      <rPr>
        <sz val="12"/>
        <color theme="1"/>
        <rFont val="標楷體"/>
        <family val="4"/>
        <charset val="136"/>
      </rPr>
      <t>桃園米倉規劃設計說明會</t>
    </r>
    <phoneticPr fontId="1" type="noConversion"/>
  </si>
  <si>
    <r>
      <rPr>
        <sz val="12"/>
        <color theme="1"/>
        <rFont val="標楷體"/>
        <family val="4"/>
        <charset val="136"/>
      </rPr>
      <t>大溪蘭室規劃設計說明會</t>
    </r>
    <phoneticPr fontId="1" type="noConversion"/>
  </si>
  <si>
    <r>
      <rPr>
        <sz val="12"/>
        <color theme="1"/>
        <rFont val="標楷體"/>
        <family val="4"/>
        <charset val="136"/>
      </rPr>
      <t>敦德堂規劃設計說明會</t>
    </r>
    <phoneticPr fontId="1" type="noConversion"/>
  </si>
  <si>
    <r>
      <rPr>
        <sz val="12"/>
        <color theme="1"/>
        <rFont val="標楷體"/>
        <family val="4"/>
        <charset val="136"/>
      </rPr>
      <t>草漯衛生室規劃設計說明會</t>
    </r>
    <phoneticPr fontId="1" type="noConversion"/>
  </si>
  <si>
    <r>
      <rPr>
        <sz val="12"/>
        <color theme="1"/>
        <rFont val="標楷體"/>
        <family val="4"/>
        <charset val="136"/>
      </rPr>
      <t>大溪蘭室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號規劃設計說明會</t>
    </r>
    <phoneticPr fontId="1" type="noConversion"/>
  </si>
  <si>
    <r>
      <rPr>
        <sz val="12"/>
        <color theme="1"/>
        <rFont val="標楷體"/>
        <family val="4"/>
        <charset val="136"/>
      </rPr>
      <t>原憲兵營兵舍規劃設計說明會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</si>
  <si>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</si>
  <si>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占比</t>
    </r>
    <phoneticPr fontId="1" type="noConversion"/>
  </si>
  <si>
    <r>
      <rPr>
        <sz val="12"/>
        <color theme="1"/>
        <rFont val="標楷體"/>
        <family val="4"/>
        <charset val="136"/>
      </rPr>
      <t>單位：人、</t>
    </r>
    <r>
      <rPr>
        <sz val="12"/>
        <color theme="1"/>
        <rFont val="Times New Roman"/>
        <family val="1"/>
      </rPr>
      <t>%</t>
    </r>
    <phoneticPr fontId="1" type="noConversion"/>
  </si>
  <si>
    <t>說明會別</t>
    <phoneticPr fontId="1" type="noConversion"/>
  </si>
  <si>
    <r>
      <rPr>
        <sz val="12"/>
        <color theme="1"/>
        <rFont val="標楷體"/>
        <family val="4"/>
        <charset val="136"/>
      </rPr>
      <t>餘慶堂修復工程規劃設計說明會</t>
    </r>
    <phoneticPr fontId="1" type="noConversion"/>
  </si>
  <si>
    <r>
      <rPr>
        <sz val="12"/>
        <color theme="1"/>
        <rFont val="標楷體"/>
        <family val="4"/>
        <charset val="136"/>
      </rPr>
      <t>楊梅警察局宿舍群規劃設計說明會</t>
    </r>
    <phoneticPr fontId="1" type="noConversion"/>
  </si>
  <si>
    <t>中壢馬祖新村第四期修復再利用工程規劃設計</t>
    <phoneticPr fontId="1" type="noConversion"/>
  </si>
  <si>
    <t>龍潭烏樹林翁宅祖堂六桂傳香修復工程規劃設計</t>
    <phoneticPr fontId="1" type="noConversion"/>
  </si>
  <si>
    <t>新屋葉芳題老屋修復工程規劃設計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</si>
</sst>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2" fontId="6" fillId="0" borderId="6" xfId="0" applyNumberFormat="1" applyFont="1" applyBorder="1">
      <alignment vertical="center"/>
    </xf>
    <xf numFmtId="2" fontId="6" fillId="0" borderId="0" xfId="0" applyNumberFormat="1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2" fontId="6" fillId="0" borderId="7" xfId="0" applyNumberFormat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2" fontId="6" fillId="0" borderId="10" xfId="0" applyNumberFormat="1" applyFont="1" applyBorder="1">
      <alignment vertical="center"/>
    </xf>
    <xf numFmtId="2" fontId="6" fillId="0" borderId="12" xfId="0" applyNumberFormat="1" applyFont="1" applyBorder="1">
      <alignment vertical="center"/>
    </xf>
    <xf numFmtId="2" fontId="6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30DDC-87E6-4AF3-959A-40B8A3C24728}">
  <dimension ref="A1:L19"/>
  <sheetViews>
    <sheetView tabSelected="1" view="pageBreakPreview" topLeftCell="A2" zoomScaleNormal="100" zoomScaleSheetLayoutView="100" workbookViewId="0">
      <selection activeCell="A17" sqref="A17:A19"/>
    </sheetView>
  </sheetViews>
  <sheetFormatPr defaultColWidth="8.875" defaultRowHeight="15.75" x14ac:dyDescent="0.25"/>
  <cols>
    <col min="1" max="1" width="24" style="1" customWidth="1"/>
    <col min="2" max="2" width="45.125" style="1" customWidth="1"/>
    <col min="3" max="3" width="14.5" style="1" customWidth="1"/>
    <col min="4" max="4" width="13.375" style="1" customWidth="1"/>
    <col min="5" max="5" width="12.75" style="1" customWidth="1"/>
    <col min="6" max="6" width="12.625" style="1" customWidth="1"/>
    <col min="7" max="7" width="14.75" style="1" customWidth="1"/>
    <col min="8" max="16384" width="8.875" style="1"/>
  </cols>
  <sheetData>
    <row r="1" spans="1:12" ht="44.25" customHeight="1" x14ac:dyDescent="0.25">
      <c r="A1" s="24" t="s">
        <v>0</v>
      </c>
      <c r="B1" s="24"/>
      <c r="C1" s="24"/>
      <c r="D1" s="24"/>
      <c r="E1" s="24"/>
      <c r="F1" s="24"/>
      <c r="G1" s="24"/>
    </row>
    <row r="2" spans="1:12" ht="20.25" customHeight="1" x14ac:dyDescent="0.25">
      <c r="A2" s="28" t="s">
        <v>16</v>
      </c>
      <c r="B2" s="28"/>
      <c r="C2" s="28"/>
      <c r="D2" s="28"/>
      <c r="E2" s="28"/>
      <c r="F2" s="28"/>
      <c r="G2" s="28"/>
      <c r="H2" s="5"/>
    </row>
    <row r="3" spans="1:12" ht="12.75" customHeight="1" x14ac:dyDescent="0.25">
      <c r="A3" s="29" t="s">
        <v>1</v>
      </c>
      <c r="B3" s="26" t="s">
        <v>17</v>
      </c>
      <c r="C3" s="25" t="s">
        <v>2</v>
      </c>
      <c r="D3" s="27" t="s">
        <v>14</v>
      </c>
      <c r="E3" s="4"/>
      <c r="F3" s="27" t="s">
        <v>3</v>
      </c>
      <c r="G3" s="3"/>
      <c r="H3" s="5"/>
      <c r="L3" s="5"/>
    </row>
    <row r="4" spans="1:12" ht="23.25" customHeight="1" x14ac:dyDescent="0.25">
      <c r="A4" s="31"/>
      <c r="B4" s="25"/>
      <c r="C4" s="25"/>
      <c r="D4" s="25"/>
      <c r="E4" s="2" t="s">
        <v>15</v>
      </c>
      <c r="F4" s="25"/>
      <c r="G4" s="18" t="s">
        <v>15</v>
      </c>
      <c r="H4" s="5"/>
    </row>
    <row r="5" spans="1:12" ht="30" customHeight="1" x14ac:dyDescent="0.25">
      <c r="A5" s="32">
        <v>107</v>
      </c>
      <c r="B5" s="14" t="s">
        <v>4</v>
      </c>
      <c r="C5" s="8">
        <f>SUM(D5,F5)</f>
        <v>16</v>
      </c>
      <c r="D5" s="6">
        <v>13</v>
      </c>
      <c r="E5" s="12">
        <f>D5/C5*100</f>
        <v>81.25</v>
      </c>
      <c r="F5" s="6">
        <v>3</v>
      </c>
      <c r="G5" s="19">
        <f>F5/C5*100</f>
        <v>18.75</v>
      </c>
    </row>
    <row r="6" spans="1:12" ht="30" customHeight="1" x14ac:dyDescent="0.25">
      <c r="A6" s="32"/>
      <c r="B6" s="14" t="s">
        <v>5</v>
      </c>
      <c r="C6" s="9">
        <f t="shared" ref="C6:C14" si="0">SUM(D6,F6)</f>
        <v>20</v>
      </c>
      <c r="D6" s="5">
        <v>11</v>
      </c>
      <c r="E6" s="13">
        <f>D6/C6*100</f>
        <v>55.000000000000007</v>
      </c>
      <c r="F6" s="5">
        <v>9</v>
      </c>
      <c r="G6" s="20">
        <f>F6/C6*100</f>
        <v>45</v>
      </c>
    </row>
    <row r="7" spans="1:12" ht="30" customHeight="1" x14ac:dyDescent="0.25">
      <c r="A7" s="11">
        <v>108</v>
      </c>
      <c r="B7" s="15" t="s">
        <v>6</v>
      </c>
      <c r="C7" s="9">
        <f t="shared" si="0"/>
        <v>13</v>
      </c>
      <c r="D7" s="5">
        <v>10</v>
      </c>
      <c r="E7" s="13">
        <f t="shared" ref="E7:E16" si="1">D7/C7*100</f>
        <v>76.923076923076934</v>
      </c>
      <c r="F7" s="5">
        <v>3</v>
      </c>
      <c r="G7" s="20">
        <f t="shared" ref="G7:G16" si="2">F7/C7*100</f>
        <v>23.076923076923077</v>
      </c>
    </row>
    <row r="8" spans="1:12" ht="30" customHeight="1" x14ac:dyDescent="0.25">
      <c r="A8" s="32">
        <v>109</v>
      </c>
      <c r="B8" s="16" t="s">
        <v>7</v>
      </c>
      <c r="C8" s="9">
        <f t="shared" si="0"/>
        <v>70</v>
      </c>
      <c r="D8" s="5">
        <v>31</v>
      </c>
      <c r="E8" s="13">
        <f t="shared" si="1"/>
        <v>44.285714285714285</v>
      </c>
      <c r="F8" s="5">
        <v>39</v>
      </c>
      <c r="G8" s="20">
        <f t="shared" si="2"/>
        <v>55.714285714285715</v>
      </c>
    </row>
    <row r="9" spans="1:12" ht="30" customHeight="1" x14ac:dyDescent="0.25">
      <c r="A9" s="32"/>
      <c r="B9" s="15" t="s">
        <v>8</v>
      </c>
      <c r="C9" s="9">
        <f t="shared" si="0"/>
        <v>110</v>
      </c>
      <c r="D9" s="5">
        <v>52</v>
      </c>
      <c r="E9" s="13">
        <f t="shared" si="1"/>
        <v>47.272727272727273</v>
      </c>
      <c r="F9" s="5">
        <v>58</v>
      </c>
      <c r="G9" s="20">
        <f t="shared" si="2"/>
        <v>52.72727272727272</v>
      </c>
    </row>
    <row r="10" spans="1:12" ht="30" customHeight="1" x14ac:dyDescent="0.25">
      <c r="A10" s="32"/>
      <c r="B10" s="15" t="s">
        <v>9</v>
      </c>
      <c r="C10" s="9">
        <f t="shared" si="0"/>
        <v>22</v>
      </c>
      <c r="D10" s="5">
        <v>14</v>
      </c>
      <c r="E10" s="13">
        <f t="shared" si="1"/>
        <v>63.636363636363633</v>
      </c>
      <c r="F10" s="5">
        <v>8</v>
      </c>
      <c r="G10" s="20">
        <f t="shared" si="2"/>
        <v>36.363636363636367</v>
      </c>
    </row>
    <row r="11" spans="1:12" ht="30" customHeight="1" x14ac:dyDescent="0.25">
      <c r="A11" s="11">
        <v>110</v>
      </c>
      <c r="B11" s="15" t="s">
        <v>10</v>
      </c>
      <c r="C11" s="9">
        <f t="shared" si="0"/>
        <v>25</v>
      </c>
      <c r="D11" s="5">
        <v>15</v>
      </c>
      <c r="E11" s="13">
        <f t="shared" si="1"/>
        <v>60</v>
      </c>
      <c r="F11" s="5">
        <v>10</v>
      </c>
      <c r="G11" s="20">
        <f t="shared" si="2"/>
        <v>40</v>
      </c>
    </row>
    <row r="12" spans="1:12" ht="30" customHeight="1" x14ac:dyDescent="0.25">
      <c r="A12" s="32">
        <v>112</v>
      </c>
      <c r="B12" s="14" t="s">
        <v>11</v>
      </c>
      <c r="C12" s="9">
        <f t="shared" si="0"/>
        <v>36</v>
      </c>
      <c r="D12" s="5">
        <v>23</v>
      </c>
      <c r="E12" s="13">
        <f t="shared" si="1"/>
        <v>63.888888888888886</v>
      </c>
      <c r="F12" s="5">
        <v>13</v>
      </c>
      <c r="G12" s="20">
        <f t="shared" si="2"/>
        <v>36.111111111111107</v>
      </c>
    </row>
    <row r="13" spans="1:12" ht="30" customHeight="1" x14ac:dyDescent="0.25">
      <c r="A13" s="32"/>
      <c r="B13" s="14" t="s">
        <v>12</v>
      </c>
      <c r="C13" s="9">
        <f t="shared" si="0"/>
        <v>11</v>
      </c>
      <c r="D13" s="5">
        <v>8</v>
      </c>
      <c r="E13" s="13">
        <f t="shared" si="1"/>
        <v>72.727272727272734</v>
      </c>
      <c r="F13" s="5">
        <v>3</v>
      </c>
      <c r="G13" s="20">
        <f t="shared" si="2"/>
        <v>27.27272727272727</v>
      </c>
    </row>
    <row r="14" spans="1:12" ht="30" customHeight="1" x14ac:dyDescent="0.25">
      <c r="A14" s="29">
        <v>113</v>
      </c>
      <c r="B14" s="14" t="s">
        <v>13</v>
      </c>
      <c r="C14" s="9">
        <f t="shared" si="0"/>
        <v>86</v>
      </c>
      <c r="D14" s="5">
        <v>31</v>
      </c>
      <c r="E14" s="13">
        <f t="shared" si="1"/>
        <v>36.046511627906973</v>
      </c>
      <c r="F14" s="5">
        <v>55</v>
      </c>
      <c r="G14" s="20">
        <f t="shared" si="2"/>
        <v>63.953488372093027</v>
      </c>
    </row>
    <row r="15" spans="1:12" ht="16.5" x14ac:dyDescent="0.25">
      <c r="A15" s="30"/>
      <c r="B15" s="14" t="s">
        <v>18</v>
      </c>
      <c r="C15" s="5">
        <v>30</v>
      </c>
      <c r="D15" s="5">
        <v>16</v>
      </c>
      <c r="E15" s="13">
        <f t="shared" si="1"/>
        <v>53.333333333333336</v>
      </c>
      <c r="F15" s="5">
        <v>14</v>
      </c>
      <c r="G15" s="20">
        <f t="shared" si="2"/>
        <v>46.666666666666664</v>
      </c>
    </row>
    <row r="16" spans="1:12" ht="16.5" x14ac:dyDescent="0.25">
      <c r="A16" s="31"/>
      <c r="B16" s="14" t="s">
        <v>19</v>
      </c>
      <c r="C16" s="9">
        <v>35</v>
      </c>
      <c r="D16" s="5">
        <v>15</v>
      </c>
      <c r="E16" s="13">
        <f t="shared" si="1"/>
        <v>42.857142857142854</v>
      </c>
      <c r="F16" s="5">
        <v>20</v>
      </c>
      <c r="G16" s="20">
        <f t="shared" si="2"/>
        <v>57.142857142857139</v>
      </c>
    </row>
    <row r="17" spans="1:7" ht="16.5" x14ac:dyDescent="0.25">
      <c r="A17" s="25">
        <v>114</v>
      </c>
      <c r="B17" s="22" t="s">
        <v>20</v>
      </c>
      <c r="C17" s="9">
        <v>42</v>
      </c>
      <c r="D17" s="5">
        <v>19</v>
      </c>
      <c r="E17" s="13">
        <f t="shared" ref="E17:E19" si="3">D17/C17*100</f>
        <v>45.238095238095241</v>
      </c>
      <c r="F17" s="5">
        <v>23</v>
      </c>
      <c r="G17" s="20">
        <f t="shared" ref="G17:G19" si="4">F17/C17*100</f>
        <v>54.761904761904766</v>
      </c>
    </row>
    <row r="18" spans="1:7" ht="16.5" x14ac:dyDescent="0.25">
      <c r="A18" s="25"/>
      <c r="B18" s="22" t="s">
        <v>21</v>
      </c>
      <c r="C18" s="9">
        <v>42</v>
      </c>
      <c r="D18" s="5">
        <v>35</v>
      </c>
      <c r="E18" s="13">
        <f t="shared" si="3"/>
        <v>83.333333333333343</v>
      </c>
      <c r="F18" s="5">
        <v>7</v>
      </c>
      <c r="G18" s="20">
        <f t="shared" si="4"/>
        <v>16.666666666666664</v>
      </c>
    </row>
    <row r="19" spans="1:7" ht="16.5" x14ac:dyDescent="0.25">
      <c r="A19" s="25"/>
      <c r="B19" s="23" t="s">
        <v>22</v>
      </c>
      <c r="C19" s="10">
        <v>30</v>
      </c>
      <c r="D19" s="7">
        <v>19</v>
      </c>
      <c r="E19" s="17">
        <f t="shared" si="3"/>
        <v>63.333333333333329</v>
      </c>
      <c r="F19" s="7">
        <v>11</v>
      </c>
      <c r="G19" s="21">
        <f t="shared" si="4"/>
        <v>36.666666666666664</v>
      </c>
    </row>
  </sheetData>
  <dataConsolidate/>
  <mergeCells count="12">
    <mergeCell ref="A1:G1"/>
    <mergeCell ref="A17:A19"/>
    <mergeCell ref="B3:B4"/>
    <mergeCell ref="C3:C4"/>
    <mergeCell ref="D3:D4"/>
    <mergeCell ref="F3:F4"/>
    <mergeCell ref="A2:G2"/>
    <mergeCell ref="A14:A16"/>
    <mergeCell ref="A8:A10"/>
    <mergeCell ref="A12:A13"/>
    <mergeCell ref="A5:A6"/>
    <mergeCell ref="A3:A4"/>
  </mergeCells>
  <phoneticPr fontId="1" type="noConversion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總人數</vt:lpstr>
      <vt:lpstr>總人數!Print_Area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謝宜凌</dc:creator>
  <cp:lastModifiedBy>謝宜凌</cp:lastModifiedBy>
  <cp:lastPrinted>2024-11-04T01:11:06Z</cp:lastPrinted>
  <dcterms:created xsi:type="dcterms:W3CDTF">2024-04-30T07:02:34Z</dcterms:created>
  <dcterms:modified xsi:type="dcterms:W3CDTF">2026-03-06T09:21:11Z</dcterms:modified>
</cp:coreProperties>
</file>