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3068\Desktop\115-1-性統\@各科更新至114年底性統數據\"/>
    </mc:Choice>
  </mc:AlternateContent>
  <xr:revisionPtr revIDLastSave="0" documentId="13_ncr:1_{1860162B-913D-4284-8E26-FFEC36507A0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4年" sheetId="26" r:id="rId1"/>
    <sheet name="113年 " sheetId="24" r:id="rId2"/>
    <sheet name="112年前" sheetId="2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5" i="25" l="1"/>
  <c r="I4" i="25"/>
  <c r="AH3" i="25"/>
  <c r="AF3" i="25"/>
  <c r="AE3" i="25"/>
  <c r="AD3" i="25"/>
  <c r="AC3" i="25"/>
  <c r="AB3" i="25"/>
  <c r="Y3" i="25"/>
  <c r="W3" i="25"/>
  <c r="R3" i="25"/>
  <c r="Q3" i="25"/>
  <c r="P3" i="25"/>
  <c r="M3" i="25"/>
  <c r="I3" i="25"/>
  <c r="G3" i="25"/>
</calcChain>
</file>

<file path=xl/sharedStrings.xml><?xml version="1.0" encoding="utf-8"?>
<sst xmlns="http://schemas.openxmlformats.org/spreadsheetml/2006/main" count="95" uniqueCount="58">
  <si>
    <t>總計</t>
    <phoneticPr fontId="3" type="noConversion"/>
  </si>
  <si>
    <t>總計</t>
  </si>
  <si>
    <t>男性</t>
  </si>
  <si>
    <t>女性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</si>
  <si>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</si>
  <si>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</si>
  <si>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</si>
  <si>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</si>
  <si>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</si>
  <si>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</si>
  <si>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</si>
  <si>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</si>
  <si>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</si>
  <si>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</si>
  <si>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</si>
  <si>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</si>
  <si>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</si>
  <si>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區別</t>
    <phoneticPr fontId="3" type="noConversion"/>
  </si>
  <si>
    <t>桃園市身心障礙者人數</t>
    <phoneticPr fontId="3" type="noConversion"/>
  </si>
  <si>
    <t>指標</t>
    <phoneticPr fontId="3" type="noConversion"/>
  </si>
  <si>
    <t>複分類</t>
    <phoneticPr fontId="3" type="noConversion"/>
  </si>
  <si>
    <t>單位</t>
    <phoneticPr fontId="3" type="noConversion"/>
  </si>
  <si>
    <t>性別</t>
    <phoneticPr fontId="10" type="noConversion"/>
  </si>
  <si>
    <t>100年(底)</t>
  </si>
  <si>
    <t>101年(底)</t>
  </si>
  <si>
    <r>
      <t>102</t>
    </r>
    <r>
      <rPr>
        <sz val="12"/>
        <rFont val="細明體"/>
        <family val="3"/>
        <charset val="136"/>
      </rPr>
      <t>年</t>
    </r>
    <phoneticPr fontId="3" type="noConversion"/>
  </si>
  <si>
    <r>
      <t>103</t>
    </r>
    <r>
      <rPr>
        <sz val="12"/>
        <rFont val="細明體"/>
        <family val="3"/>
        <charset val="136"/>
      </rPr>
      <t>年</t>
    </r>
    <phoneticPr fontId="3" type="noConversion"/>
  </si>
  <si>
    <r>
      <t>104</t>
    </r>
    <r>
      <rPr>
        <sz val="12"/>
        <rFont val="細明體"/>
        <family val="3"/>
        <charset val="136"/>
      </rPr>
      <t xml:space="preserve">年上半年
</t>
    </r>
    <r>
      <rPr>
        <sz val="12"/>
        <rFont val="Times New Roman"/>
        <family val="1"/>
      </rPr>
      <t>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10" type="noConversion"/>
  </si>
  <si>
    <r>
      <t>104</t>
    </r>
    <r>
      <rPr>
        <sz val="12"/>
        <rFont val="細明體"/>
        <family val="3"/>
        <charset val="136"/>
      </rPr>
      <t xml:space="preserve">年下半年
</t>
    </r>
    <r>
      <rPr>
        <sz val="12"/>
        <rFont val="Times New Roman"/>
        <family val="1"/>
      </rPr>
      <t>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10" type="noConversion"/>
  </si>
  <si>
    <r>
      <t>105</t>
    </r>
    <r>
      <rPr>
        <sz val="12"/>
        <rFont val="細明體"/>
        <family val="3"/>
        <charset val="136"/>
      </rPr>
      <t xml:space="preserve">年上半年
</t>
    </r>
    <r>
      <rPr>
        <sz val="12"/>
        <rFont val="Times New Roman"/>
        <family val="1"/>
      </rPr>
      <t>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10" type="noConversion"/>
  </si>
  <si>
    <r>
      <t>105</t>
    </r>
    <r>
      <rPr>
        <sz val="12"/>
        <rFont val="細明體"/>
        <family val="3"/>
        <charset val="136"/>
      </rPr>
      <t xml:space="preserve">年下半年
</t>
    </r>
    <r>
      <rPr>
        <sz val="12"/>
        <rFont val="Times New Roman"/>
        <family val="1"/>
      </rPr>
      <t>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10" type="noConversion"/>
  </si>
  <si>
    <t>小計/期底數</t>
    <phoneticPr fontId="3" type="noConversion"/>
  </si>
  <si>
    <t>Q1</t>
    <phoneticPr fontId="3" type="noConversion"/>
  </si>
  <si>
    <r>
      <t>Q2/</t>
    </r>
    <r>
      <rPr>
        <sz val="10"/>
        <rFont val="細明體"/>
        <family val="3"/>
        <charset val="136"/>
      </rPr>
      <t>上半年</t>
    </r>
    <phoneticPr fontId="3" type="noConversion"/>
  </si>
  <si>
    <t>Q3</t>
    <phoneticPr fontId="3" type="noConversion"/>
  </si>
  <si>
    <r>
      <t>Q4/</t>
    </r>
    <r>
      <rPr>
        <sz val="10"/>
        <rFont val="細明體"/>
        <family val="3"/>
        <charset val="136"/>
      </rPr>
      <t>下半年</t>
    </r>
    <phoneticPr fontId="3" type="noConversion"/>
  </si>
  <si>
    <t>身心障礙者人數</t>
    <phoneticPr fontId="3" type="noConversion"/>
  </si>
  <si>
    <t>人</t>
    <phoneticPr fontId="3" type="noConversion"/>
  </si>
  <si>
    <t>合計</t>
  </si>
  <si>
    <t>-</t>
    <phoneticPr fontId="10" type="noConversion"/>
  </si>
  <si>
    <t>男</t>
  </si>
  <si>
    <t>…</t>
    <phoneticPr fontId="10" type="noConversion"/>
  </si>
  <si>
    <t>女</t>
  </si>
  <si>
    <r>
      <t>106</t>
    </r>
    <r>
      <rPr>
        <sz val="9"/>
        <rFont val="細明體"/>
        <family val="3"/>
        <charset val="136"/>
      </rPr>
      <t>年</t>
    </r>
    <r>
      <rPr>
        <sz val="9"/>
        <rFont val="Times New Roman"/>
        <family val="1"/>
      </rPr>
      <t>(</t>
    </r>
    <r>
      <rPr>
        <sz val="9"/>
        <rFont val="細明體"/>
        <family val="3"/>
        <charset val="136"/>
      </rPr>
      <t>上半年</t>
    </r>
    <r>
      <rPr>
        <sz val="9"/>
        <rFont val="Times New Roman"/>
        <family val="1"/>
      </rPr>
      <t>)
(1-6</t>
    </r>
    <r>
      <rPr>
        <sz val="9"/>
        <rFont val="細明體"/>
        <family val="3"/>
        <charset val="136"/>
      </rPr>
      <t>月</t>
    </r>
    <r>
      <rPr>
        <sz val="9"/>
        <rFont val="Times New Roman"/>
        <family val="1"/>
      </rPr>
      <t>)</t>
    </r>
    <phoneticPr fontId="10" type="noConversion"/>
  </si>
  <si>
    <r>
      <t>106</t>
    </r>
    <r>
      <rPr>
        <sz val="9"/>
        <rFont val="細明體"/>
        <family val="3"/>
        <charset val="136"/>
      </rPr>
      <t>年</t>
    </r>
    <r>
      <rPr>
        <sz val="9"/>
        <rFont val="Times New Roman"/>
        <family val="1"/>
      </rPr>
      <t>(</t>
    </r>
    <r>
      <rPr>
        <sz val="9"/>
        <rFont val="細明體"/>
        <family val="3"/>
        <charset val="136"/>
      </rPr>
      <t>下半年</t>
    </r>
    <r>
      <rPr>
        <sz val="9"/>
        <rFont val="Times New Roman"/>
        <family val="1"/>
      </rPr>
      <t>)
(7-12</t>
    </r>
    <r>
      <rPr>
        <sz val="9"/>
        <rFont val="細明體"/>
        <family val="3"/>
        <charset val="136"/>
      </rPr>
      <t>月</t>
    </r>
    <r>
      <rPr>
        <sz val="9"/>
        <rFont val="Times New Roman"/>
        <family val="1"/>
      </rPr>
      <t>)</t>
    </r>
    <phoneticPr fontId="10" type="noConversion"/>
  </si>
  <si>
    <r>
      <t>107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>(</t>
    </r>
    <r>
      <rPr>
        <sz val="9"/>
        <rFont val="新細明體"/>
        <family val="1"/>
        <charset val="136"/>
      </rPr>
      <t>上半年</t>
    </r>
    <r>
      <rPr>
        <sz val="9"/>
        <rFont val="Times New Roman"/>
        <family val="1"/>
      </rPr>
      <t>)
(1-6</t>
    </r>
    <r>
      <rPr>
        <sz val="9"/>
        <rFont val="新細明體"/>
        <family val="1"/>
        <charset val="136"/>
      </rPr>
      <t>月</t>
    </r>
    <r>
      <rPr>
        <sz val="9"/>
        <rFont val="Times New Roman"/>
        <family val="1"/>
      </rPr>
      <t>)</t>
    </r>
    <phoneticPr fontId="3" type="noConversion"/>
  </si>
  <si>
    <r>
      <t>107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>(</t>
    </r>
    <r>
      <rPr>
        <sz val="9"/>
        <rFont val="新細明體"/>
        <family val="1"/>
        <charset val="136"/>
      </rPr>
      <t>下半年</t>
    </r>
    <r>
      <rPr>
        <sz val="9"/>
        <rFont val="Times New Roman"/>
        <family val="1"/>
      </rPr>
      <t>)
(7-12</t>
    </r>
    <r>
      <rPr>
        <sz val="9"/>
        <rFont val="新細明體"/>
        <family val="1"/>
        <charset val="136"/>
      </rPr>
      <t>月</t>
    </r>
    <r>
      <rPr>
        <sz val="9"/>
        <rFont val="Times New Roman"/>
        <family val="1"/>
      </rPr>
      <t>)</t>
    </r>
    <phoneticPr fontId="3" type="noConversion"/>
  </si>
  <si>
    <r>
      <t>108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>(</t>
    </r>
    <r>
      <rPr>
        <sz val="9"/>
        <rFont val="新細明體"/>
        <family val="1"/>
        <charset val="136"/>
      </rPr>
      <t>上半年</t>
    </r>
    <r>
      <rPr>
        <sz val="9"/>
        <rFont val="Times New Roman"/>
        <family val="1"/>
      </rPr>
      <t>)
(1-6</t>
    </r>
    <r>
      <rPr>
        <sz val="9"/>
        <rFont val="新細明體"/>
        <family val="1"/>
        <charset val="136"/>
      </rPr>
      <t>月</t>
    </r>
    <r>
      <rPr>
        <sz val="9"/>
        <rFont val="Times New Roman"/>
        <family val="1"/>
      </rPr>
      <t>)</t>
    </r>
    <phoneticPr fontId="3" type="noConversion"/>
  </si>
  <si>
    <r>
      <t>108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>(</t>
    </r>
    <r>
      <rPr>
        <sz val="9"/>
        <rFont val="新細明體"/>
        <family val="1"/>
        <charset val="136"/>
      </rPr>
      <t>下半年</t>
    </r>
    <r>
      <rPr>
        <sz val="9"/>
        <rFont val="Times New Roman"/>
        <family val="1"/>
      </rPr>
      <t>)
(7-12</t>
    </r>
    <r>
      <rPr>
        <sz val="9"/>
        <rFont val="新細明體"/>
        <family val="1"/>
        <charset val="136"/>
      </rPr>
      <t>月</t>
    </r>
    <r>
      <rPr>
        <sz val="9"/>
        <rFont val="Times New Roman"/>
        <family val="1"/>
      </rPr>
      <t>)</t>
    </r>
    <phoneticPr fontId="3" type="noConversion"/>
  </si>
  <si>
    <r>
      <t>109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>(</t>
    </r>
    <r>
      <rPr>
        <sz val="9"/>
        <rFont val="新細明體"/>
        <family val="1"/>
        <charset val="136"/>
      </rPr>
      <t>上半年</t>
    </r>
    <r>
      <rPr>
        <sz val="9"/>
        <rFont val="Times New Roman"/>
        <family val="1"/>
      </rPr>
      <t>)
(1-6</t>
    </r>
    <r>
      <rPr>
        <sz val="9"/>
        <rFont val="新細明體"/>
        <family val="1"/>
        <charset val="136"/>
      </rPr>
      <t>月</t>
    </r>
    <r>
      <rPr>
        <sz val="9"/>
        <rFont val="Times New Roman"/>
        <family val="1"/>
      </rPr>
      <t>)</t>
    </r>
    <phoneticPr fontId="3" type="noConversion"/>
  </si>
  <si>
    <r>
      <t>109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>(</t>
    </r>
    <r>
      <rPr>
        <sz val="9"/>
        <rFont val="新細明體"/>
        <family val="1"/>
        <charset val="136"/>
      </rPr>
      <t>下半年</t>
    </r>
    <r>
      <rPr>
        <sz val="9"/>
        <rFont val="Times New Roman"/>
        <family val="1"/>
      </rPr>
      <t>)
(7-12</t>
    </r>
    <r>
      <rPr>
        <sz val="9"/>
        <rFont val="新細明體"/>
        <family val="1"/>
        <charset val="136"/>
      </rPr>
      <t>月</t>
    </r>
    <r>
      <rPr>
        <sz val="9"/>
        <rFont val="Times New Roman"/>
        <family val="1"/>
      </rPr>
      <t>)</t>
    </r>
    <phoneticPr fontId="3" type="noConversion"/>
  </si>
  <si>
    <r>
      <t>110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>(</t>
    </r>
    <r>
      <rPr>
        <sz val="9"/>
        <rFont val="細明體"/>
        <family val="3"/>
        <charset val="136"/>
      </rPr>
      <t>上</t>
    </r>
    <r>
      <rPr>
        <sz val="9"/>
        <rFont val="新細明體"/>
        <family val="1"/>
        <charset val="136"/>
      </rPr>
      <t>半年</t>
    </r>
    <r>
      <rPr>
        <sz val="9"/>
        <rFont val="Times New Roman"/>
        <family val="1"/>
      </rPr>
      <t>)
(1-6</t>
    </r>
    <r>
      <rPr>
        <sz val="9"/>
        <rFont val="新細明體"/>
        <family val="1"/>
        <charset val="136"/>
      </rPr>
      <t>月</t>
    </r>
    <r>
      <rPr>
        <sz val="9"/>
        <rFont val="Times New Roman"/>
        <family val="1"/>
      </rPr>
      <t>)</t>
    </r>
    <phoneticPr fontId="3" type="noConversion"/>
  </si>
  <si>
    <r>
      <t xml:space="preserve">   110</t>
    </r>
    <r>
      <rPr>
        <b/>
        <sz val="9"/>
        <color rgb="FFFF0000"/>
        <rFont val="新細明體"/>
        <family val="1"/>
        <charset val="136"/>
      </rPr>
      <t>年</t>
    </r>
    <r>
      <rPr>
        <b/>
        <sz val="9"/>
        <color rgb="FFFF0000"/>
        <rFont val="Times New Roman"/>
        <family val="1"/>
      </rPr>
      <t>(</t>
    </r>
    <r>
      <rPr>
        <b/>
        <sz val="9"/>
        <color rgb="FFFF0000"/>
        <rFont val="新細明體"/>
        <family val="1"/>
        <charset val="136"/>
      </rPr>
      <t>下半年</t>
    </r>
    <r>
      <rPr>
        <b/>
        <sz val="9"/>
        <color rgb="FFFF0000"/>
        <rFont val="Times New Roman"/>
        <family val="1"/>
      </rPr>
      <t>)
(7-12</t>
    </r>
    <r>
      <rPr>
        <b/>
        <sz val="9"/>
        <color rgb="FFFF0000"/>
        <rFont val="新細明體"/>
        <family val="1"/>
        <charset val="136"/>
      </rPr>
      <t>月</t>
    </r>
    <r>
      <rPr>
        <b/>
        <sz val="9"/>
        <color rgb="FFFF0000"/>
        <rFont val="Times New Roman"/>
        <family val="1"/>
      </rPr>
      <t xml:space="preserve">)    </t>
    </r>
    <phoneticPr fontId="3" type="noConversion"/>
  </si>
  <si>
    <t>單位：人</t>
    <phoneticPr fontId="3" type="noConversion"/>
  </si>
  <si>
    <t>民國113年底</t>
    <phoneticPr fontId="3" type="noConversion"/>
  </si>
  <si>
    <r>
      <t xml:space="preserve"> 111</t>
    </r>
    <r>
      <rPr>
        <sz val="12"/>
        <rFont val="新細明體"/>
        <family val="1"/>
        <charset val="136"/>
      </rPr>
      <t>年底</t>
    </r>
    <r>
      <rPr>
        <sz val="12"/>
        <rFont val="Times New Roman"/>
        <family val="1"/>
      </rPr>
      <t xml:space="preserve"> </t>
    </r>
    <phoneticPr fontId="3" type="noConversion"/>
  </si>
  <si>
    <r>
      <t xml:space="preserve"> 112</t>
    </r>
    <r>
      <rPr>
        <sz val="12"/>
        <rFont val="新細明體"/>
        <family val="1"/>
        <charset val="136"/>
      </rPr>
      <t>年底</t>
    </r>
    <r>
      <rPr>
        <sz val="12"/>
        <rFont val="Times New Roman"/>
        <family val="1"/>
      </rPr>
      <t xml:space="preserve"> </t>
    </r>
    <phoneticPr fontId="3" type="noConversion"/>
  </si>
  <si>
    <t>民國114年底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</si>
</sst>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#,##0_);[Red]\(#,##0\)"/>
    <numFmt numFmtId="178" formatCode="_(* #,##0_);_(* \(#,##0\);_(* &quot;-&quot;??_);_(@_)"/>
    <numFmt numFmtId="179" formatCode="#,##0;\-#,##0;&quot;－&quot;"/>
  </numFmts>
  <fonts count="23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3"/>
      <name val="新細明體"/>
      <family val="1"/>
      <charset val="136"/>
    </font>
    <font>
      <sz val="12"/>
      <color theme="1"/>
      <name val="Times New Roman"/>
      <family val="1"/>
    </font>
    <font>
      <sz val="14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name val="細明體"/>
      <family val="3"/>
      <charset val="136"/>
    </font>
    <font>
      <sz val="9"/>
      <name val="細明體"/>
      <family val="3"/>
      <charset val="136"/>
    </font>
    <font>
      <sz val="10"/>
      <name val="Times New Roman"/>
      <family val="1"/>
    </font>
    <font>
      <sz val="10"/>
      <name val="細明體"/>
      <family val="3"/>
      <charset val="136"/>
    </font>
    <font>
      <sz val="11"/>
      <name val="細明體"/>
      <family val="3"/>
      <charset val="136"/>
    </font>
    <font>
      <b/>
      <sz val="10"/>
      <name val="細明體"/>
      <family val="3"/>
      <charset val="136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9"/>
      <name val="Times New Roman"/>
      <family val="1"/>
    </font>
    <font>
      <b/>
      <sz val="9"/>
      <color rgb="FFFF0000"/>
      <name val="新細明體"/>
      <family val="1"/>
      <charset val="136"/>
    </font>
    <font>
      <b/>
      <sz val="9"/>
      <color rgb="FFFF0000"/>
      <name val="Times New Roman"/>
      <family val="1"/>
    </font>
    <font>
      <sz val="14"/>
      <name val="標楷體"/>
      <family val="4"/>
      <charset val="136"/>
    </font>
    <font>
      <sz val="12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4" fillId="0" borderId="0"/>
    <xf numFmtId="0" fontId="2" fillId="0" borderId="0"/>
    <xf numFmtId="43" fontId="1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7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/>
  </cellStyleXfs>
  <cellXfs count="69">
    <xf numFmtId="0" fontId="0" fillId="0" borderId="0" xfId="0">
      <alignment vertical="center"/>
    </xf>
    <xf numFmtId="41" fontId="5" fillId="0" borderId="0" xfId="0" applyNumberFormat="1" applyFont="1">
      <alignment vertical="center"/>
    </xf>
    <xf numFmtId="41" fontId="5" fillId="0" borderId="0" xfId="3" applyNumberFormat="1" applyFont="1" applyBorder="1" applyAlignment="1">
      <alignment vertical="center"/>
    </xf>
    <xf numFmtId="41" fontId="5" fillId="0" borderId="0" xfId="2" applyNumberFormat="1" applyFont="1" applyAlignment="1">
      <alignment vertical="center"/>
    </xf>
    <xf numFmtId="41" fontId="5" fillId="0" borderId="3" xfId="2" applyNumberFormat="1" applyFont="1" applyBorder="1" applyAlignment="1">
      <alignment vertical="center"/>
    </xf>
    <xf numFmtId="0" fontId="6" fillId="0" borderId="0" xfId="2" applyFont="1" applyAlignment="1">
      <alignment vertical="center" wrapText="1"/>
    </xf>
    <xf numFmtId="0" fontId="7" fillId="0" borderId="0" xfId="0" applyFont="1">
      <alignment vertical="center"/>
    </xf>
    <xf numFmtId="0" fontId="8" fillId="0" borderId="0" xfId="2" applyFont="1" applyAlignment="1">
      <alignment vertical="center" wrapText="1"/>
    </xf>
    <xf numFmtId="0" fontId="8" fillId="0" borderId="0" xfId="2" applyFont="1" applyAlignment="1">
      <alignment horizontal="center" vertical="center" wrapText="1"/>
    </xf>
    <xf numFmtId="0" fontId="8" fillId="0" borderId="6" xfId="2" applyFont="1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center" wrapText="1"/>
    </xf>
    <xf numFmtId="0" fontId="8" fillId="0" borderId="5" xfId="2" applyFont="1" applyBorder="1" applyAlignment="1">
      <alignment horizontal="center"/>
    </xf>
    <xf numFmtId="0" fontId="8" fillId="0" borderId="1" xfId="2" applyFont="1" applyBorder="1" applyAlignment="1">
      <alignment horizontal="center"/>
    </xf>
    <xf numFmtId="0" fontId="8" fillId="0" borderId="0" xfId="0" applyFont="1" applyAlignment="1">
      <alignment vertical="center" wrapText="1"/>
    </xf>
    <xf numFmtId="0" fontId="8" fillId="0" borderId="2" xfId="2" applyFont="1" applyBorder="1" applyAlignment="1">
      <alignment horizontal="center"/>
    </xf>
    <xf numFmtId="41" fontId="5" fillId="0" borderId="4" xfId="2" applyNumberFormat="1" applyFont="1" applyBorder="1" applyAlignment="1">
      <alignment vertical="center"/>
    </xf>
    <xf numFmtId="0" fontId="8" fillId="0" borderId="0" xfId="2" applyFont="1" applyAlignment="1">
      <alignment horizontal="left"/>
    </xf>
    <xf numFmtId="0" fontId="8" fillId="0" borderId="0" xfId="2" applyFont="1" applyAlignment="1">
      <alignment horizontal="center"/>
    </xf>
    <xf numFmtId="3" fontId="5" fillId="0" borderId="0" xfId="2" applyNumberFormat="1" applyFont="1"/>
    <xf numFmtId="0" fontId="10" fillId="2" borderId="6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vertical="center" wrapText="1"/>
    </xf>
    <xf numFmtId="0" fontId="14" fillId="0" borderId="6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179" fontId="16" fillId="0" borderId="6" xfId="0" applyNumberFormat="1" applyFont="1" applyBorder="1" applyAlignment="1">
      <alignment horizontal="right" vertical="center" wrapText="1"/>
    </xf>
    <xf numFmtId="176" fontId="16" fillId="0" borderId="6" xfId="0" applyNumberFormat="1" applyFont="1" applyBorder="1" applyAlignment="1">
      <alignment horizontal="right" vertical="center" wrapText="1"/>
    </xf>
    <xf numFmtId="3" fontId="16" fillId="0" borderId="6" xfId="0" applyNumberFormat="1" applyFont="1" applyBorder="1" applyAlignment="1">
      <alignment horizontal="right" vertical="center"/>
    </xf>
    <xf numFmtId="3" fontId="16" fillId="0" borderId="6" xfId="6" applyNumberFormat="1" applyFont="1" applyBorder="1" applyAlignment="1">
      <alignment horizontal="right" vertical="center"/>
    </xf>
    <xf numFmtId="178" fontId="16" fillId="3" borderId="6" xfId="3" applyNumberFormat="1" applyFont="1" applyFill="1" applyBorder="1" applyAlignment="1">
      <alignment horizontal="right" vertical="center"/>
    </xf>
    <xf numFmtId="178" fontId="16" fillId="0" borderId="6" xfId="3" applyNumberFormat="1" applyFont="1" applyBorder="1" applyAlignment="1">
      <alignment horizontal="right" vertical="center"/>
    </xf>
    <xf numFmtId="178" fontId="16" fillId="0" borderId="6" xfId="3" applyNumberFormat="1" applyFont="1" applyFill="1" applyBorder="1" applyAlignment="1">
      <alignment horizontal="right" vertical="center"/>
    </xf>
    <xf numFmtId="177" fontId="16" fillId="0" borderId="6" xfId="0" applyNumberFormat="1" applyFont="1" applyBorder="1" applyAlignment="1">
      <alignment horizontal="right" vertical="center"/>
    </xf>
    <xf numFmtId="0" fontId="12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right" wrapText="1"/>
    </xf>
    <xf numFmtId="179" fontId="2" fillId="0" borderId="6" xfId="0" applyNumberFormat="1" applyFont="1" applyBorder="1" applyAlignment="1">
      <alignment horizontal="right" wrapText="1"/>
    </xf>
    <xf numFmtId="3" fontId="2" fillId="0" borderId="6" xfId="0" applyNumberFormat="1" applyFont="1" applyBorder="1" applyAlignment="1">
      <alignment horizontal="right" vertical="center"/>
    </xf>
    <xf numFmtId="3" fontId="2" fillId="0" borderId="6" xfId="6" applyNumberFormat="1" applyFont="1" applyBorder="1" applyAlignment="1">
      <alignment horizontal="right" vertical="center"/>
    </xf>
    <xf numFmtId="178" fontId="2" fillId="3" borderId="6" xfId="3" applyNumberFormat="1" applyFont="1" applyFill="1" applyBorder="1" applyAlignment="1">
      <alignment horizontal="right" vertical="center"/>
    </xf>
    <xf numFmtId="178" fontId="2" fillId="0" borderId="6" xfId="3" applyNumberFormat="1" applyFont="1" applyBorder="1" applyAlignment="1">
      <alignment horizontal="right" vertical="center"/>
    </xf>
    <xf numFmtId="178" fontId="2" fillId="0" borderId="6" xfId="3" applyNumberFormat="1" applyFont="1" applyFill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0" fontId="22" fillId="0" borderId="0" xfId="2" applyFont="1" applyAlignment="1">
      <alignment horizontal="center" vertical="center" wrapText="1"/>
    </xf>
    <xf numFmtId="0" fontId="22" fillId="0" borderId="6" xfId="2" applyFont="1" applyBorder="1" applyAlignment="1">
      <alignment horizontal="center" vertical="center" wrapText="1"/>
    </xf>
    <xf numFmtId="0" fontId="22" fillId="0" borderId="7" xfId="2" applyFont="1" applyBorder="1" applyAlignment="1">
      <alignment horizontal="center" vertical="center" wrapText="1"/>
    </xf>
    <xf numFmtId="0" fontId="22" fillId="0" borderId="5" xfId="2" applyFont="1" applyBorder="1" applyAlignment="1">
      <alignment horizontal="center"/>
    </xf>
    <xf numFmtId="41" fontId="2" fillId="0" borderId="0" xfId="2" applyNumberFormat="1" applyFont="1" applyAlignment="1">
      <alignment vertical="center"/>
    </xf>
    <xf numFmtId="0" fontId="22" fillId="0" borderId="1" xfId="2" applyFont="1" applyBorder="1" applyAlignment="1">
      <alignment horizontal="center"/>
    </xf>
    <xf numFmtId="0" fontId="22" fillId="0" borderId="2" xfId="2" applyFont="1" applyBorder="1" applyAlignment="1">
      <alignment horizontal="center"/>
    </xf>
    <xf numFmtId="41" fontId="2" fillId="0" borderId="3" xfId="2" applyNumberFormat="1" applyFont="1" applyBorder="1" applyAlignment="1">
      <alignment vertical="center"/>
    </xf>
    <xf numFmtId="41" fontId="2" fillId="0" borderId="4" xfId="2" applyNumberFormat="1" applyFont="1" applyBorder="1" applyAlignment="1">
      <alignment vertical="center"/>
    </xf>
    <xf numFmtId="0" fontId="1" fillId="0" borderId="0" xfId="0" applyFont="1">
      <alignment vertical="center"/>
    </xf>
    <xf numFmtId="0" fontId="21" fillId="0" borderId="0" xfId="2" applyFont="1" applyAlignment="1">
      <alignment horizontal="center" vertical="center" wrapText="1"/>
    </xf>
    <xf numFmtId="0" fontId="22" fillId="0" borderId="0" xfId="2" applyFont="1" applyAlignment="1">
      <alignment horizontal="center" vertical="center" wrapText="1"/>
    </xf>
    <xf numFmtId="0" fontId="22" fillId="0" borderId="4" xfId="2" applyFont="1" applyBorder="1" applyAlignment="1">
      <alignment horizontal="right" vertical="center" wrapText="1"/>
    </xf>
    <xf numFmtId="0" fontId="6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8" fillId="0" borderId="4" xfId="2" applyFont="1" applyBorder="1" applyAlignment="1">
      <alignment horizontal="right" vertical="center" wrapText="1"/>
    </xf>
    <xf numFmtId="0" fontId="1" fillId="0" borderId="6" xfId="0" applyFont="1" applyBorder="1" applyAlignment="1">
      <alignment horizontal="center" vertical="center" wrapText="1"/>
    </xf>
    <xf numFmtId="178" fontId="18" fillId="2" borderId="6" xfId="3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177" fontId="2" fillId="2" borderId="6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176" fontId="2" fillId="2" borderId="6" xfId="2" applyNumberFormat="1" applyFill="1" applyBorder="1" applyAlignment="1">
      <alignment horizontal="center" vertical="center"/>
    </xf>
    <xf numFmtId="178" fontId="2" fillId="2" borderId="6" xfId="3" applyNumberFormat="1" applyFont="1" applyFill="1" applyBorder="1" applyAlignment="1">
      <alignment horizontal="center" vertical="center" wrapText="1"/>
    </xf>
    <xf numFmtId="177" fontId="18" fillId="2" borderId="6" xfId="0" applyNumberFormat="1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wrapText="1"/>
    </xf>
  </cellXfs>
  <cellStyles count="9">
    <cellStyle name="一般" xfId="0" builtinId="0"/>
    <cellStyle name="一般 2" xfId="1" xr:uid="{00000000-0005-0000-0000-000001000000}"/>
    <cellStyle name="一般 4" xfId="6" xr:uid="{2C27DEE1-6E75-43B7-BAC5-9EBF88D76309}"/>
    <cellStyle name="一般_Sheet1" xfId="2" xr:uid="{00000000-0005-0000-0000-000002000000}"/>
    <cellStyle name="千分位" xfId="3" builtinId="3"/>
    <cellStyle name="千分位 2" xfId="4" xr:uid="{00000000-0005-0000-0000-000004000000}"/>
    <cellStyle name="千分位 2 2" xfId="8" xr:uid="{5B35A831-C82F-467F-82AC-832C73AC9E4B}"/>
    <cellStyle name="千分位 3" xfId="7" xr:uid="{CBD65CA7-DF20-4B42-B470-78F2AE1A18A9}"/>
    <cellStyle name="貨幣[0]_Module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0FF0A-BDFD-4EA5-9DE3-9254860FA4C2}">
  <dimension ref="A1:D18"/>
  <sheetViews>
    <sheetView tabSelected="1" zoomScaleNormal="100" workbookViewId="0">
      <selection activeCell="J20" sqref="J20"/>
    </sheetView>
  </sheetViews>
  <sheetFormatPr defaultRowHeight="16.2"/>
  <cols>
    <col min="1" max="4" width="9.77734375" style="51" customWidth="1"/>
  </cols>
  <sheetData>
    <row r="1" spans="1:4" ht="16.5" customHeight="1">
      <c r="A1" s="52" t="s">
        <v>18</v>
      </c>
      <c r="B1" s="52"/>
      <c r="C1" s="52"/>
      <c r="D1" s="52"/>
    </row>
    <row r="2" spans="1:4" ht="16.5" customHeight="1">
      <c r="A2" s="53" t="s">
        <v>57</v>
      </c>
      <c r="B2" s="53"/>
      <c r="C2" s="53"/>
      <c r="D2" s="53"/>
    </row>
    <row r="3" spans="1:4" ht="16.5" customHeight="1">
      <c r="A3" s="42"/>
      <c r="B3" s="42"/>
      <c r="C3" s="54" t="s">
        <v>53</v>
      </c>
      <c r="D3" s="54"/>
    </row>
    <row r="4" spans="1:4" ht="16.5" customHeight="1">
      <c r="A4" s="43" t="s">
        <v>17</v>
      </c>
      <c r="B4" s="44" t="s">
        <v>0</v>
      </c>
      <c r="C4" s="44" t="s">
        <v>2</v>
      </c>
      <c r="D4" s="44" t="s">
        <v>3</v>
      </c>
    </row>
    <row r="5" spans="1:4" ht="16.5" customHeight="1">
      <c r="A5" s="45" t="s">
        <v>1</v>
      </c>
      <c r="B5" s="46">
        <v>96854</v>
      </c>
      <c r="C5" s="46">
        <v>53671</v>
      </c>
      <c r="D5" s="46">
        <v>43183</v>
      </c>
    </row>
    <row r="6" spans="1:4" ht="16.5" customHeight="1">
      <c r="A6" s="47" t="s">
        <v>4</v>
      </c>
      <c r="B6" s="46">
        <v>18030</v>
      </c>
      <c r="C6" s="46">
        <v>9853</v>
      </c>
      <c r="D6" s="46">
        <v>8177</v>
      </c>
    </row>
    <row r="7" spans="1:4" ht="16.5" customHeight="1">
      <c r="A7" s="47" t="s">
        <v>5</v>
      </c>
      <c r="B7" s="46">
        <v>17403</v>
      </c>
      <c r="C7" s="46">
        <v>9396</v>
      </c>
      <c r="D7" s="46">
        <v>8007</v>
      </c>
    </row>
    <row r="8" spans="1:4" ht="16.5" customHeight="1">
      <c r="A8" s="47" t="s">
        <v>6</v>
      </c>
      <c r="B8" s="46">
        <v>4680</v>
      </c>
      <c r="C8" s="46">
        <v>2612</v>
      </c>
      <c r="D8" s="46">
        <v>2068</v>
      </c>
    </row>
    <row r="9" spans="1:4" ht="16.5" customHeight="1">
      <c r="A9" s="47" t="s">
        <v>7</v>
      </c>
      <c r="B9" s="46">
        <v>7731</v>
      </c>
      <c r="C9" s="46">
        <v>4330</v>
      </c>
      <c r="D9" s="46">
        <v>3401</v>
      </c>
    </row>
    <row r="10" spans="1:4" ht="16.5" customHeight="1">
      <c r="A10" s="47" t="s">
        <v>8</v>
      </c>
      <c r="B10" s="46">
        <v>6175</v>
      </c>
      <c r="C10" s="46">
        <v>3449</v>
      </c>
      <c r="D10" s="46">
        <v>2726</v>
      </c>
    </row>
    <row r="11" spans="1:4" ht="16.5" customHeight="1">
      <c r="A11" s="47" t="s">
        <v>9</v>
      </c>
      <c r="B11" s="46">
        <v>3659</v>
      </c>
      <c r="C11" s="46">
        <v>2081</v>
      </c>
      <c r="D11" s="46">
        <v>1578</v>
      </c>
    </row>
    <row r="12" spans="1:4" ht="16.5" customHeight="1">
      <c r="A12" s="47" t="s">
        <v>10</v>
      </c>
      <c r="B12" s="46">
        <v>7864</v>
      </c>
      <c r="C12" s="46">
        <v>4356</v>
      </c>
      <c r="D12" s="46">
        <v>3508</v>
      </c>
    </row>
    <row r="13" spans="1:4" ht="16.5" customHeight="1">
      <c r="A13" s="47" t="s">
        <v>11</v>
      </c>
      <c r="B13" s="46">
        <v>9343</v>
      </c>
      <c r="C13" s="46">
        <v>5210</v>
      </c>
      <c r="D13" s="46">
        <v>4133</v>
      </c>
    </row>
    <row r="14" spans="1:4" ht="16.5" customHeight="1">
      <c r="A14" s="47" t="s">
        <v>12</v>
      </c>
      <c r="B14" s="46">
        <v>5648</v>
      </c>
      <c r="C14" s="46">
        <v>3082</v>
      </c>
      <c r="D14" s="46">
        <v>2566</v>
      </c>
    </row>
    <row r="15" spans="1:4" ht="16.5" customHeight="1">
      <c r="A15" s="47" t="s">
        <v>13</v>
      </c>
      <c r="B15" s="46">
        <v>9470</v>
      </c>
      <c r="C15" s="46">
        <v>5257</v>
      </c>
      <c r="D15" s="46">
        <v>4213</v>
      </c>
    </row>
    <row r="16" spans="1:4" ht="16.5" customHeight="1">
      <c r="A16" s="47" t="s">
        <v>14</v>
      </c>
      <c r="B16" s="46">
        <v>2603</v>
      </c>
      <c r="C16" s="46">
        <v>1568</v>
      </c>
      <c r="D16" s="46">
        <v>1035</v>
      </c>
    </row>
    <row r="17" spans="1:4" ht="16.5" customHeight="1">
      <c r="A17" s="47" t="s">
        <v>15</v>
      </c>
      <c r="B17" s="46">
        <v>3468</v>
      </c>
      <c r="C17" s="46">
        <v>1985</v>
      </c>
      <c r="D17" s="46">
        <v>1483</v>
      </c>
    </row>
    <row r="18" spans="1:4" ht="16.5" customHeight="1">
      <c r="A18" s="48" t="s">
        <v>16</v>
      </c>
      <c r="B18" s="49">
        <v>780</v>
      </c>
      <c r="C18" s="50">
        <v>492</v>
      </c>
      <c r="D18" s="50">
        <v>288</v>
      </c>
    </row>
  </sheetData>
  <mergeCells count="3">
    <mergeCell ref="A1:D1"/>
    <mergeCell ref="A2:D2"/>
    <mergeCell ref="C3:D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AAC51-9877-4A66-BE41-048FAECF53CE}">
  <dimension ref="A1:I30"/>
  <sheetViews>
    <sheetView zoomScale="110" zoomScaleNormal="110" workbookViewId="0">
      <selection activeCell="I16" sqref="I16"/>
    </sheetView>
  </sheetViews>
  <sheetFormatPr defaultColWidth="9" defaultRowHeight="16.2"/>
  <cols>
    <col min="1" max="4" width="9.77734375" style="6" customWidth="1"/>
    <col min="5" max="5" width="10.21875" style="6" customWidth="1"/>
    <col min="6" max="7" width="9" style="6"/>
    <col min="8" max="8" width="10.44140625" style="6" bestFit="1" customWidth="1"/>
    <col min="9" max="16384" width="9" style="6"/>
  </cols>
  <sheetData>
    <row r="1" spans="1:9" ht="19.5" customHeight="1">
      <c r="A1" s="55" t="s">
        <v>18</v>
      </c>
      <c r="B1" s="55"/>
      <c r="C1" s="55"/>
      <c r="D1" s="55"/>
      <c r="E1" s="5"/>
      <c r="F1" s="5"/>
      <c r="G1" s="5"/>
      <c r="H1" s="5"/>
      <c r="I1" s="5"/>
    </row>
    <row r="2" spans="1:9" ht="16.5" customHeight="1">
      <c r="A2" s="56" t="s">
        <v>54</v>
      </c>
      <c r="B2" s="56"/>
      <c r="C2" s="56"/>
      <c r="D2" s="56"/>
      <c r="E2" s="7"/>
      <c r="F2" s="7"/>
      <c r="G2" s="7"/>
      <c r="H2" s="7"/>
      <c r="I2" s="7"/>
    </row>
    <row r="3" spans="1:9" ht="16.5" customHeight="1">
      <c r="A3" s="8"/>
      <c r="B3" s="8"/>
      <c r="C3" s="57" t="s">
        <v>53</v>
      </c>
      <c r="D3" s="57"/>
      <c r="E3" s="7"/>
      <c r="F3" s="7"/>
      <c r="G3" s="7"/>
      <c r="H3" s="7"/>
      <c r="I3" s="7"/>
    </row>
    <row r="4" spans="1:9" ht="16.5" customHeight="1">
      <c r="A4" s="9" t="s">
        <v>17</v>
      </c>
      <c r="B4" s="10" t="s">
        <v>0</v>
      </c>
      <c r="C4" s="10" t="s">
        <v>2</v>
      </c>
      <c r="D4" s="10" t="s">
        <v>3</v>
      </c>
      <c r="E4" s="7"/>
      <c r="F4" s="7"/>
      <c r="G4" s="7"/>
      <c r="H4" s="7"/>
      <c r="I4" s="7"/>
    </row>
    <row r="5" spans="1:9" ht="16.5" customHeight="1">
      <c r="A5" s="11" t="s">
        <v>1</v>
      </c>
      <c r="B5" s="3">
        <v>93580</v>
      </c>
      <c r="C5" s="3">
        <v>52032</v>
      </c>
      <c r="D5" s="3">
        <v>41548</v>
      </c>
      <c r="E5" s="7"/>
      <c r="F5" s="7"/>
      <c r="G5" s="7"/>
      <c r="H5" s="7"/>
      <c r="I5" s="7"/>
    </row>
    <row r="6" spans="1:9" ht="16.5" customHeight="1">
      <c r="A6" s="12" t="s">
        <v>4</v>
      </c>
      <c r="B6" s="3">
        <v>17435</v>
      </c>
      <c r="C6" s="3">
        <v>9541</v>
      </c>
      <c r="D6" s="3">
        <v>7894</v>
      </c>
      <c r="E6" s="7"/>
      <c r="F6" s="8"/>
      <c r="G6" s="8"/>
      <c r="H6" s="13"/>
      <c r="I6" s="13"/>
    </row>
    <row r="7" spans="1:9" ht="16.5" customHeight="1">
      <c r="A7" s="12" t="s">
        <v>5</v>
      </c>
      <c r="B7" s="3">
        <v>16764</v>
      </c>
      <c r="C7" s="3">
        <v>9128</v>
      </c>
      <c r="D7" s="3">
        <v>7636</v>
      </c>
      <c r="E7" s="13"/>
      <c r="F7" s="8"/>
      <c r="G7" s="8"/>
      <c r="H7" s="13"/>
      <c r="I7" s="13"/>
    </row>
    <row r="8" spans="1:9" ht="16.5" customHeight="1">
      <c r="A8" s="12" t="s">
        <v>6</v>
      </c>
      <c r="B8" s="3">
        <v>4552</v>
      </c>
      <c r="C8" s="3">
        <v>2555</v>
      </c>
      <c r="D8" s="3">
        <v>1997</v>
      </c>
      <c r="E8" s="3"/>
      <c r="F8" s="3"/>
      <c r="G8" s="3"/>
      <c r="H8" s="3"/>
      <c r="I8" s="3"/>
    </row>
    <row r="9" spans="1:9" ht="16.5" customHeight="1">
      <c r="A9" s="12" t="s">
        <v>7</v>
      </c>
      <c r="B9" s="3">
        <v>7444</v>
      </c>
      <c r="C9" s="3">
        <v>4200</v>
      </c>
      <c r="D9" s="3">
        <v>3244</v>
      </c>
      <c r="E9" s="3"/>
      <c r="F9" s="3"/>
      <c r="G9" s="3"/>
      <c r="H9" s="2"/>
      <c r="I9" s="1"/>
    </row>
    <row r="10" spans="1:9" ht="16.5" customHeight="1">
      <c r="A10" s="12" t="s">
        <v>8</v>
      </c>
      <c r="B10" s="3">
        <v>5954</v>
      </c>
      <c r="C10" s="3">
        <v>3330</v>
      </c>
      <c r="D10" s="3">
        <v>2624</v>
      </c>
      <c r="E10" s="7"/>
      <c r="F10" s="8"/>
      <c r="G10" s="8"/>
      <c r="H10" s="13"/>
      <c r="I10" s="13"/>
    </row>
    <row r="11" spans="1:9" ht="16.5" customHeight="1">
      <c r="A11" s="12" t="s">
        <v>9</v>
      </c>
      <c r="B11" s="3">
        <v>3553</v>
      </c>
      <c r="C11" s="3">
        <v>2021</v>
      </c>
      <c r="D11" s="3">
        <v>1532</v>
      </c>
      <c r="E11" s="7"/>
      <c r="F11" s="8"/>
      <c r="G11" s="8"/>
      <c r="H11" s="13"/>
      <c r="I11" s="13"/>
    </row>
    <row r="12" spans="1:9" ht="16.5" customHeight="1">
      <c r="A12" s="12" t="s">
        <v>10</v>
      </c>
      <c r="B12" s="3">
        <v>7496</v>
      </c>
      <c r="C12" s="3">
        <v>4155</v>
      </c>
      <c r="D12" s="3">
        <v>3341</v>
      </c>
      <c r="E12" s="13"/>
      <c r="F12" s="8"/>
      <c r="G12" s="8"/>
      <c r="H12" s="13"/>
      <c r="I12" s="13"/>
    </row>
    <row r="13" spans="1:9" ht="16.5" customHeight="1">
      <c r="A13" s="12" t="s">
        <v>11</v>
      </c>
      <c r="B13" s="3">
        <v>9012</v>
      </c>
      <c r="C13" s="3">
        <v>5036</v>
      </c>
      <c r="D13" s="3">
        <v>3976</v>
      </c>
      <c r="E13" s="3"/>
      <c r="F13" s="3"/>
      <c r="G13" s="3"/>
      <c r="H13" s="3"/>
      <c r="I13" s="3"/>
    </row>
    <row r="14" spans="1:9" ht="16.5" customHeight="1">
      <c r="A14" s="12" t="s">
        <v>12</v>
      </c>
      <c r="B14" s="3">
        <v>5533</v>
      </c>
      <c r="C14" s="3">
        <v>3014</v>
      </c>
      <c r="D14" s="3">
        <v>2519</v>
      </c>
      <c r="E14" s="3"/>
      <c r="F14" s="3"/>
      <c r="G14" s="3"/>
      <c r="H14" s="2"/>
      <c r="I14" s="1"/>
    </row>
    <row r="15" spans="1:9" ht="16.5" customHeight="1">
      <c r="A15" s="12" t="s">
        <v>13</v>
      </c>
      <c r="B15" s="3">
        <v>9218</v>
      </c>
      <c r="C15" s="3">
        <v>5112</v>
      </c>
      <c r="D15" s="3">
        <v>4106</v>
      </c>
      <c r="E15" s="3"/>
      <c r="F15" s="3"/>
      <c r="G15" s="3"/>
      <c r="H15" s="2"/>
      <c r="I15" s="1"/>
    </row>
    <row r="16" spans="1:9" ht="16.5" customHeight="1">
      <c r="A16" s="12" t="s">
        <v>14</v>
      </c>
      <c r="B16" s="3">
        <v>2530</v>
      </c>
      <c r="C16" s="3">
        <v>1529</v>
      </c>
      <c r="D16" s="3">
        <v>1001</v>
      </c>
      <c r="E16" s="3"/>
      <c r="F16" s="3"/>
      <c r="G16" s="3"/>
      <c r="H16" s="2"/>
      <c r="I16" s="1"/>
    </row>
    <row r="17" spans="1:9" ht="16.5" customHeight="1">
      <c r="A17" s="12" t="s">
        <v>15</v>
      </c>
      <c r="B17" s="3">
        <v>3327</v>
      </c>
      <c r="C17" s="3">
        <v>1924</v>
      </c>
      <c r="D17" s="3">
        <v>1403</v>
      </c>
      <c r="E17" s="3"/>
      <c r="F17" s="3"/>
      <c r="G17" s="3"/>
      <c r="H17" s="2"/>
      <c r="I17" s="1"/>
    </row>
    <row r="18" spans="1:9" ht="16.5" customHeight="1">
      <c r="A18" s="14" t="s">
        <v>16</v>
      </c>
      <c r="B18" s="4">
        <v>762</v>
      </c>
      <c r="C18" s="15">
        <v>487</v>
      </c>
      <c r="D18" s="15">
        <v>275</v>
      </c>
      <c r="E18" s="3"/>
      <c r="F18" s="3"/>
      <c r="G18" s="3"/>
      <c r="H18" s="2"/>
      <c r="I18" s="1"/>
    </row>
    <row r="19" spans="1:9" ht="16.5" customHeight="1">
      <c r="A19" s="16"/>
      <c r="B19" s="3"/>
      <c r="C19" s="3"/>
      <c r="D19" s="3"/>
      <c r="E19" s="3"/>
      <c r="F19" s="3"/>
      <c r="G19" s="3"/>
      <c r="H19" s="2"/>
      <c r="I19" s="1"/>
    </row>
    <row r="20" spans="1:9" ht="16.5" customHeight="1">
      <c r="A20" s="16"/>
      <c r="E20" s="3"/>
      <c r="F20" s="3"/>
      <c r="G20" s="3"/>
      <c r="H20" s="2"/>
      <c r="I20" s="1"/>
    </row>
    <row r="21" spans="1:9" ht="16.5" customHeight="1">
      <c r="A21" s="16"/>
      <c r="E21" s="3"/>
      <c r="F21" s="3"/>
      <c r="G21" s="3"/>
      <c r="H21" s="2"/>
      <c r="I21" s="1"/>
    </row>
    <row r="22" spans="1:9" ht="16.5" customHeight="1">
      <c r="E22" s="3"/>
      <c r="F22" s="3"/>
      <c r="G22" s="3"/>
      <c r="H22" s="2"/>
      <c r="I22" s="1"/>
    </row>
    <row r="23" spans="1:9" ht="16.5" customHeight="1"/>
    <row r="24" spans="1:9" ht="16.5" customHeight="1"/>
    <row r="25" spans="1:9" ht="16.5" customHeight="1"/>
    <row r="26" spans="1:9" ht="16.5" customHeight="1"/>
    <row r="27" spans="1:9" ht="16.5" customHeight="1"/>
    <row r="30" spans="1:9">
      <c r="A30" s="17"/>
      <c r="B30" s="18"/>
      <c r="C30" s="18"/>
      <c r="D30" s="18"/>
      <c r="E30" s="18"/>
      <c r="F30" s="18"/>
      <c r="G30" s="18"/>
      <c r="H30" s="18"/>
      <c r="I30" s="18"/>
    </row>
  </sheetData>
  <mergeCells count="3">
    <mergeCell ref="A1:D1"/>
    <mergeCell ref="A2:D2"/>
    <mergeCell ref="C3:D3"/>
  </mergeCells>
  <phoneticPr fontId="3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D4734-E5DF-4646-84D3-00EC184C5A67}">
  <dimension ref="A1:AH5"/>
  <sheetViews>
    <sheetView workbookViewId="0">
      <selection activeCell="AF16" sqref="AF16"/>
    </sheetView>
  </sheetViews>
  <sheetFormatPr defaultRowHeight="16.2"/>
  <cols>
    <col min="3" max="3" width="5.21875" customWidth="1"/>
    <col min="4" max="5" width="6.33203125" customWidth="1"/>
    <col min="6" max="6" width="7" customWidth="1"/>
    <col min="7" max="22" width="0" hidden="1" customWidth="1"/>
  </cols>
  <sheetData>
    <row r="1" spans="1:34">
      <c r="A1" s="63" t="s">
        <v>19</v>
      </c>
      <c r="B1" s="63"/>
      <c r="C1" s="63"/>
      <c r="D1" s="64" t="s">
        <v>20</v>
      </c>
      <c r="E1" s="65" t="s">
        <v>21</v>
      </c>
      <c r="F1" s="64" t="s">
        <v>22</v>
      </c>
      <c r="G1" s="60" t="s">
        <v>23</v>
      </c>
      <c r="H1" s="60" t="s">
        <v>24</v>
      </c>
      <c r="I1" s="60" t="s">
        <v>25</v>
      </c>
      <c r="J1" s="60"/>
      <c r="K1" s="60"/>
      <c r="L1" s="60"/>
      <c r="M1" s="60"/>
      <c r="N1" s="60" t="s">
        <v>26</v>
      </c>
      <c r="O1" s="60"/>
      <c r="P1" s="60"/>
      <c r="Q1" s="60"/>
      <c r="R1" s="60"/>
      <c r="S1" s="61" t="s">
        <v>27</v>
      </c>
      <c r="T1" s="61" t="s">
        <v>28</v>
      </c>
      <c r="U1" s="62" t="s">
        <v>29</v>
      </c>
      <c r="V1" s="62" t="s">
        <v>30</v>
      </c>
      <c r="W1" s="67" t="s">
        <v>43</v>
      </c>
      <c r="X1" s="67" t="s">
        <v>44</v>
      </c>
      <c r="Y1" s="67" t="s">
        <v>45</v>
      </c>
      <c r="Z1" s="67" t="s">
        <v>46</v>
      </c>
      <c r="AA1" s="68" t="s">
        <v>47</v>
      </c>
      <c r="AB1" s="59" t="s">
        <v>48</v>
      </c>
      <c r="AC1" s="59" t="s">
        <v>49</v>
      </c>
      <c r="AD1" s="59" t="s">
        <v>50</v>
      </c>
      <c r="AE1" s="59" t="s">
        <v>51</v>
      </c>
      <c r="AF1" s="59" t="s">
        <v>52</v>
      </c>
      <c r="AG1" s="66" t="s">
        <v>55</v>
      </c>
      <c r="AH1" s="66" t="s">
        <v>56</v>
      </c>
    </row>
    <row r="2" spans="1:34" ht="28.5" customHeight="1">
      <c r="A2" s="63"/>
      <c r="B2" s="63"/>
      <c r="C2" s="63"/>
      <c r="D2" s="64"/>
      <c r="E2" s="65"/>
      <c r="F2" s="64"/>
      <c r="G2" s="60"/>
      <c r="H2" s="60"/>
      <c r="I2" s="19" t="s">
        <v>31</v>
      </c>
      <c r="J2" s="20" t="s">
        <v>32</v>
      </c>
      <c r="K2" s="20" t="s">
        <v>33</v>
      </c>
      <c r="L2" s="20" t="s">
        <v>34</v>
      </c>
      <c r="M2" s="20" t="s">
        <v>35</v>
      </c>
      <c r="N2" s="19" t="s">
        <v>31</v>
      </c>
      <c r="O2" s="20" t="s">
        <v>32</v>
      </c>
      <c r="P2" s="20" t="s">
        <v>33</v>
      </c>
      <c r="Q2" s="20" t="s">
        <v>34</v>
      </c>
      <c r="R2" s="20" t="s">
        <v>35</v>
      </c>
      <c r="S2" s="60"/>
      <c r="T2" s="60"/>
      <c r="U2" s="62"/>
      <c r="V2" s="62"/>
      <c r="W2" s="67"/>
      <c r="X2" s="67"/>
      <c r="Y2" s="67"/>
      <c r="Z2" s="67"/>
      <c r="AA2" s="68"/>
      <c r="AB2" s="59"/>
      <c r="AC2" s="59"/>
      <c r="AD2" s="59"/>
      <c r="AE2" s="59"/>
      <c r="AF2" s="59"/>
      <c r="AG2" s="66"/>
      <c r="AH2" s="66"/>
    </row>
    <row r="3" spans="1:34">
      <c r="A3" s="58" t="s">
        <v>36</v>
      </c>
      <c r="B3" s="58"/>
      <c r="C3" s="58"/>
      <c r="D3" s="21"/>
      <c r="E3" s="22" t="s">
        <v>37</v>
      </c>
      <c r="F3" s="23" t="s">
        <v>38</v>
      </c>
      <c r="G3" s="24">
        <f>SUM(G4:G5)</f>
        <v>76070</v>
      </c>
      <c r="H3" s="25" t="s">
        <v>39</v>
      </c>
      <c r="I3" s="24">
        <f>SUM(I4:I5)</f>
        <v>76175</v>
      </c>
      <c r="J3" s="25" t="s">
        <v>39</v>
      </c>
      <c r="K3" s="25" t="s">
        <v>39</v>
      </c>
      <c r="L3" s="25" t="s">
        <v>39</v>
      </c>
      <c r="M3" s="24">
        <f>SUM(M4:M5)</f>
        <v>76175</v>
      </c>
      <c r="N3" s="24">
        <v>79942</v>
      </c>
      <c r="O3" s="24">
        <v>75485</v>
      </c>
      <c r="P3" s="24">
        <f>SUM(P4:P5)</f>
        <v>77030</v>
      </c>
      <c r="Q3" s="24">
        <f>SUM(Q4:Q5)</f>
        <v>77561</v>
      </c>
      <c r="R3" s="24">
        <f>SUM(R4:R5)</f>
        <v>79942</v>
      </c>
      <c r="S3" s="24">
        <v>78172</v>
      </c>
      <c r="T3" s="24">
        <v>79062</v>
      </c>
      <c r="U3" s="26">
        <v>80399</v>
      </c>
      <c r="V3" s="27">
        <v>80578</v>
      </c>
      <c r="W3" s="28">
        <f>W4+W5</f>
        <v>81240</v>
      </c>
      <c r="X3" s="29">
        <v>82049</v>
      </c>
      <c r="Y3" s="29">
        <f>Y4+Y5</f>
        <v>82882</v>
      </c>
      <c r="Z3" s="29">
        <v>83585</v>
      </c>
      <c r="AA3" s="29">
        <v>84545</v>
      </c>
      <c r="AB3" s="29">
        <f>AB4+AB5</f>
        <v>85291</v>
      </c>
      <c r="AC3" s="29">
        <f>AC4+AC5</f>
        <v>86911</v>
      </c>
      <c r="AD3" s="30">
        <f>AD4+AD5</f>
        <v>88011</v>
      </c>
      <c r="AE3" s="30">
        <f>AE4+AE5</f>
        <v>88322</v>
      </c>
      <c r="AF3" s="30">
        <f>AF4+AF5</f>
        <v>88867</v>
      </c>
      <c r="AG3" s="26">
        <v>89206</v>
      </c>
      <c r="AH3" s="31">
        <f>AH4+AH5</f>
        <v>91783</v>
      </c>
    </row>
    <row r="4" spans="1:34">
      <c r="A4" s="58"/>
      <c r="B4" s="58"/>
      <c r="C4" s="58"/>
      <c r="D4" s="21"/>
      <c r="E4" s="32" t="s">
        <v>37</v>
      </c>
      <c r="F4" s="33" t="s">
        <v>40</v>
      </c>
      <c r="G4" s="34">
        <v>44665</v>
      </c>
      <c r="H4" s="34" t="s">
        <v>41</v>
      </c>
      <c r="I4" s="35">
        <f>M4</f>
        <v>44178</v>
      </c>
      <c r="J4" s="34" t="s">
        <v>39</v>
      </c>
      <c r="K4" s="34" t="s">
        <v>39</v>
      </c>
      <c r="L4" s="34" t="s">
        <v>39</v>
      </c>
      <c r="M4" s="34">
        <v>44178</v>
      </c>
      <c r="N4" s="35">
        <v>46465</v>
      </c>
      <c r="O4" s="34">
        <v>43894</v>
      </c>
      <c r="P4" s="34">
        <v>44920</v>
      </c>
      <c r="Q4" s="34">
        <v>45137</v>
      </c>
      <c r="R4" s="34">
        <v>46465</v>
      </c>
      <c r="S4" s="35">
        <v>45369</v>
      </c>
      <c r="T4" s="35">
        <v>45870</v>
      </c>
      <c r="U4" s="36">
        <v>46593</v>
      </c>
      <c r="V4" s="37">
        <v>46655</v>
      </c>
      <c r="W4" s="38">
        <v>46953</v>
      </c>
      <c r="X4" s="39">
        <v>47274</v>
      </c>
      <c r="Y4" s="39">
        <v>47571</v>
      </c>
      <c r="Z4" s="39">
        <v>47764</v>
      </c>
      <c r="AA4" s="39">
        <v>48083</v>
      </c>
      <c r="AB4" s="39">
        <v>48373</v>
      </c>
      <c r="AC4" s="39">
        <v>49224</v>
      </c>
      <c r="AD4" s="40">
        <v>49721</v>
      </c>
      <c r="AE4" s="40">
        <v>49822</v>
      </c>
      <c r="AF4" s="40">
        <v>50063</v>
      </c>
      <c r="AG4" s="36">
        <v>50033</v>
      </c>
      <c r="AH4" s="41">
        <v>51156</v>
      </c>
    </row>
    <row r="5" spans="1:34">
      <c r="A5" s="58"/>
      <c r="B5" s="58"/>
      <c r="C5" s="58"/>
      <c r="D5" s="21"/>
      <c r="E5" s="32" t="s">
        <v>37</v>
      </c>
      <c r="F5" s="33" t="s">
        <v>42</v>
      </c>
      <c r="G5" s="34">
        <v>31405</v>
      </c>
      <c r="H5" s="34" t="s">
        <v>39</v>
      </c>
      <c r="I5" s="35">
        <f>M5</f>
        <v>31997</v>
      </c>
      <c r="J5" s="34" t="s">
        <v>39</v>
      </c>
      <c r="K5" s="34" t="s">
        <v>39</v>
      </c>
      <c r="L5" s="34" t="s">
        <v>39</v>
      </c>
      <c r="M5" s="34">
        <v>31997</v>
      </c>
      <c r="N5" s="35">
        <v>33477</v>
      </c>
      <c r="O5" s="34">
        <v>31591</v>
      </c>
      <c r="P5" s="34">
        <v>32110</v>
      </c>
      <c r="Q5" s="34">
        <v>32424</v>
      </c>
      <c r="R5" s="34">
        <v>33477</v>
      </c>
      <c r="S5" s="35">
        <v>32803</v>
      </c>
      <c r="T5" s="35">
        <v>33192</v>
      </c>
      <c r="U5" s="36">
        <v>33806</v>
      </c>
      <c r="V5" s="37">
        <v>33923</v>
      </c>
      <c r="W5" s="38">
        <v>34287</v>
      </c>
      <c r="X5" s="39">
        <v>34775</v>
      </c>
      <c r="Y5" s="39">
        <v>35311</v>
      </c>
      <c r="Z5" s="39">
        <v>35821</v>
      </c>
      <c r="AA5" s="39">
        <v>36462</v>
      </c>
      <c r="AB5" s="39">
        <v>36918</v>
      </c>
      <c r="AC5" s="39">
        <v>37687</v>
      </c>
      <c r="AD5" s="40">
        <v>38290</v>
      </c>
      <c r="AE5" s="40">
        <v>38500</v>
      </c>
      <c r="AF5" s="40">
        <v>38804</v>
      </c>
      <c r="AG5" s="36">
        <v>39173</v>
      </c>
      <c r="AH5" s="41">
        <v>40627</v>
      </c>
    </row>
  </sheetData>
  <mergeCells count="26">
    <mergeCell ref="H1:H2"/>
    <mergeCell ref="AF1:AF2"/>
    <mergeCell ref="AG1:AG2"/>
    <mergeCell ref="AH1:AH2"/>
    <mergeCell ref="W1:W2"/>
    <mergeCell ref="X1:X2"/>
    <mergeCell ref="Y1:Y2"/>
    <mergeCell ref="Z1:Z2"/>
    <mergeCell ref="AA1:AA2"/>
    <mergeCell ref="AB1:AB2"/>
    <mergeCell ref="A3:B5"/>
    <mergeCell ref="C3:C5"/>
    <mergeCell ref="AC1:AC2"/>
    <mergeCell ref="AD1:AD2"/>
    <mergeCell ref="AE1:AE2"/>
    <mergeCell ref="I1:M1"/>
    <mergeCell ref="N1:R1"/>
    <mergeCell ref="S1:S2"/>
    <mergeCell ref="T1:T2"/>
    <mergeCell ref="U1:U2"/>
    <mergeCell ref="V1:V2"/>
    <mergeCell ref="A1:C2"/>
    <mergeCell ref="D1:D2"/>
    <mergeCell ref="E1:E2"/>
    <mergeCell ref="F1:F2"/>
    <mergeCell ref="G1:G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114年</vt:lpstr>
      <vt:lpstr>113年 </vt:lpstr>
      <vt:lpstr>112年前</vt:lpstr>
    </vt:vector>
  </TitlesOfParts>
  <Company>tycg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087024</dc:creator>
  <cp:lastModifiedBy>Eunice LIU</cp:lastModifiedBy>
  <cp:lastPrinted>2020-09-02T10:47:58Z</cp:lastPrinted>
  <dcterms:created xsi:type="dcterms:W3CDTF">2009-05-20T05:27:31Z</dcterms:created>
  <dcterms:modified xsi:type="dcterms:W3CDTF">2026-04-17T02:07:16Z</dcterms:modified>
</cp:coreProperties>
</file>