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280-04-51-2報表程式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<sst xmlns="http://schemas.openxmlformats.org/spreadsheetml/2006/main" count="57" uniqueCount="57">
  <si>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公  開  類</t>
  </si>
  <si>
    <t>月      報</t>
  </si>
  <si>
    <t>桃園市1999市民諮詢服務熱線服務成果</t>
  </si>
  <si>
    <t>109年5月</t>
  </si>
  <si>
    <t>日　　期</t>
  </si>
  <si>
    <t>總　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</si>
  <si>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</si>
  <si>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</si>
  <si>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</si>
  <si>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</si>
  <si>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</si>
  <si>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</si>
  <si>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</si>
  <si>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</si>
  <si>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</si>
  <si>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</si>
  <si>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</si>
  <si>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</si>
  <si>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</si>
  <si>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</si>
  <si>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</si>
  <si>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</si>
  <si>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</si>
  <si>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</si>
  <si>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</si>
  <si>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</si>
  <si>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</si>
  <si>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</si>
  <si>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</si>
  <si>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</si>
  <si>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</si>
  <si>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</si>
  <si>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</si>
  <si>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</si>
  <si>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</si>
  <si>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</si>
  <si>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</si>
  <si>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資料來源：依本會「桃園市1999市民諮詢服務熱線」每月來電處理狀況表統計資料編製。</t>
  </si>
  <si>
    <t>填表說明：本表編製3份，於完成會核程序並經機關首長核章後，1份送本府主計處，1份送本</t>
  </si>
  <si>
    <t>　　　　　會會計單位，1份自存。</t>
  </si>
  <si>
    <t xml:space="preserve">填表   </t>
  </si>
  <si>
    <t>每月終了後25日內編送</t>
  </si>
  <si>
    <t>總　　計</t>
  </si>
  <si>
    <t>審核</t>
  </si>
  <si>
    <t>市政諮詢</t>
  </si>
  <si>
    <t>業務主管人員</t>
  </si>
  <si>
    <t>主辦統計人員</t>
  </si>
  <si>
    <t>編製機關</t>
  </si>
  <si>
    <t>表　　號</t>
  </si>
  <si>
    <t>陳情查報</t>
  </si>
  <si>
    <t>桃園市政府研究發展考核委員會</t>
  </si>
  <si>
    <t>30280-04-51-2</t>
  </si>
  <si>
    <t>轉接電話</t>
  </si>
  <si>
    <t>機關首長</t>
  </si>
  <si>
    <t>單位：通</t>
  </si>
  <si>
    <t>其　　他</t>
  </si>
  <si>
    <t>中華民國109年6月18日</t>
  </si>
</sst>
</file>

<file path=xl/styles.xml><?xml version="1.0" encoding="utf-8"?>
<styleSheet xmlns="http://schemas.openxmlformats.org/spreadsheetml/2006/main">
  <numFmts count="2">
    <numFmt numFmtId="188" formatCode="[$-404]e&quot;年&quot;m&quot;月&quot;d&quot;日&quot;;@"/>
    <numFmt numFmtId="189" formatCode="#,##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.5"/>
      <color theme="1"/>
      <name val="標楷體"/>
      <family val="2"/>
    </font>
    <font>
      <sz val="11.5"/>
      <color theme="1"/>
      <name val="新細明體"/>
      <family val="2"/>
    </font>
    <font>
      <b/>
      <sz val="24"/>
      <color theme="1"/>
      <name val="標楷體"/>
      <family val="2"/>
    </font>
    <font>
      <sz val="12"/>
      <color theme="1"/>
      <name val="新細明體"/>
      <family val="2"/>
    </font>
    <font>
      <sz val="10.5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49" fontId="2" fillId="0" borderId="0" xfId="20" applyNumberFormat="1" applyFont="1" applyAlignment="1">
      <alignment horizontal="center" vertical="center"/>
    </xf>
    <xf numFmtId="0" fontId="2" fillId="0" borderId="2" xfId="20" applyFont="1" applyBorder="1" applyAlignment="1">
      <alignment horizontal="center" vertical="center"/>
    </xf>
    <xf numFmtId="0" fontId="2" fillId="0" borderId="1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188" fontId="2" fillId="0" borderId="4" xfId="20" applyNumberFormat="1" applyFont="1" applyBorder="1" applyAlignment="1">
      <alignment horizontal="center" vertical="center"/>
    </xf>
    <xf numFmtId="0" fontId="2" fillId="0" borderId="0" xfId="20" applyFont="1" applyAlignment="1">
      <alignment horizontal="center"/>
    </xf>
    <xf numFmtId="0" fontId="4" fillId="0" borderId="5" xfId="20" applyFont="1" applyBorder="1" applyAlignment="1">
      <alignment vertical="center"/>
    </xf>
    <xf numFmtId="0" fontId="4" fillId="0" borderId="0" xfId="20" applyFont="1" applyAlignment="1">
      <alignment vertical="center"/>
    </xf>
    <xf numFmtId="0" fontId="5" fillId="0" borderId="0" xfId="20" applyFont="1"/>
    <xf numFmtId="0" fontId="2" fillId="0" borderId="0" xfId="20" applyFont="1" applyAlignment="1">
      <alignment vertical="center" wrapText="1"/>
    </xf>
    <xf numFmtId="0" fontId="2" fillId="0" borderId="6" xfId="20" applyFont="1" applyBorder="1"/>
    <xf numFmtId="0" fontId="2" fillId="0" borderId="0" xfId="20" applyFont="1" applyAlignment="1">
      <alignment horizontal="center" vertical="center"/>
    </xf>
    <xf numFmtId="0" fontId="2" fillId="2" borderId="1" xfId="20" applyFont="1" applyFill="1" applyBorder="1" applyAlignment="1">
      <alignment horizontal="center" vertical="center"/>
    </xf>
    <xf numFmtId="189" fontId="2" fillId="0" borderId="0" xfId="20" applyNumberFormat="1" applyFont="1" applyAlignment="1">
      <alignment horizontal="center" vertical="center"/>
    </xf>
    <xf numFmtId="189" fontId="2" fillId="0" borderId="7" xfId="20" applyNumberFormat="1" applyFont="1" applyBorder="1" applyAlignment="1">
      <alignment horizontal="center" vertical="center"/>
    </xf>
    <xf numFmtId="0" fontId="4" fillId="0" borderId="5" xfId="20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4" fillId="0" borderId="0" xfId="20" applyFont="1" applyAlignment="1">
      <alignment horizontal="center" vertical="center"/>
    </xf>
    <xf numFmtId="0" fontId="6" fillId="0" borderId="0" xfId="20" applyFont="1" applyAlignment="1">
      <alignment horizontal="center" wrapText="1"/>
    </xf>
    <xf numFmtId="0" fontId="2" fillId="0" borderId="2" xfId="20" applyFont="1" applyBorder="1" applyAlignment="1">
      <alignment horizontal="right" vertical="center"/>
    </xf>
    <xf numFmtId="0" fontId="7" fillId="0" borderId="1" xfId="20" applyFont="1" applyBorder="1" applyAlignment="1">
      <alignment horizontal="center" vertical="center" wrapText="1"/>
    </xf>
    <xf numFmtId="0" fontId="8" fillId="0" borderId="0" xfId="20" applyFont="1" applyAlignment="1">
      <alignment horizontal="right" vertical="center"/>
    </xf>
    <xf numFmtId="0" fontId="7" fillId="0" borderId="0" xfId="20" applyFont="1" applyAlignment="1">
      <alignment horizontal="center" vertical="center" wrapText="1"/>
    </xf>
    <xf numFmtId="0" fontId="7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pane xSplit="1" ySplit="7" topLeftCell="B8" activePane="bottomRight" state="frozen"/>
      <selection pane="bottomRight" activeCell="I20" sqref="I20"/>
    </sheetView>
  </sheetViews>
  <sheetFormatPr defaultColWidth="9.00390625" defaultRowHeight="15"/>
  <cols>
    <col min="1" max="1" width="12.57421875" style="27" customWidth="1"/>
    <col min="2" max="2" width="13.28125" style="27" customWidth="1"/>
    <col min="3" max="6" width="13.7109375" style="27" customWidth="1"/>
    <col min="7" max="16384" width="9.28125" style="27" customWidth="1"/>
  </cols>
  <sheetData>
    <row r="1" spans="1:8" ht="15">
      <c r="A1" s="2" t="s">
        <v>0</v>
      </c>
      <c r="B1" s="13"/>
      <c r="C1" s="22"/>
      <c r="D1" s="2" t="s">
        <v>47</v>
      </c>
      <c r="E1" s="2" t="s">
        <v>50</v>
      </c>
      <c r="F1" s="24"/>
      <c r="G1" s="26"/>
      <c r="H1" s="26"/>
    </row>
    <row r="2" spans="1:6" ht="18" customHeight="1">
      <c r="A2" s="2" t="s">
        <v>1</v>
      </c>
      <c r="B2" s="14" t="s">
        <v>41</v>
      </c>
      <c r="C2" s="23"/>
      <c r="D2" s="2" t="s">
        <v>48</v>
      </c>
      <c r="E2" s="2" t="s">
        <v>51</v>
      </c>
      <c r="F2" s="24"/>
    </row>
    <row r="3" spans="1:6" ht="19.5" customHeight="1">
      <c r="A3" s="3" t="s">
        <v>2</v>
      </c>
      <c r="B3" s="3"/>
      <c r="C3" s="3"/>
      <c r="D3" s="3"/>
      <c r="E3" s="3"/>
      <c r="F3" s="3"/>
    </row>
    <row r="4" spans="1:6" ht="15">
      <c r="A4" s="4" t="s">
        <v>3</v>
      </c>
      <c r="B4" s="15"/>
      <c r="C4" s="15"/>
      <c r="D4" s="15"/>
      <c r="E4" s="15"/>
      <c r="F4" s="15"/>
    </row>
    <row r="5" spans="1:6" ht="15" customHeight="1">
      <c r="A5" s="5"/>
      <c r="B5" s="5"/>
      <c r="C5" s="5"/>
      <c r="D5" s="5"/>
      <c r="E5" s="5"/>
      <c r="F5" s="23" t="s">
        <v>54</v>
      </c>
    </row>
    <row r="6" spans="1:6" ht="15">
      <c r="A6" s="6" t="s">
        <v>4</v>
      </c>
      <c r="B6" s="16" t="s">
        <v>42</v>
      </c>
      <c r="C6" s="16" t="s">
        <v>44</v>
      </c>
      <c r="D6" s="16" t="s">
        <v>49</v>
      </c>
      <c r="E6" s="16" t="s">
        <v>52</v>
      </c>
      <c r="F6" s="6" t="s">
        <v>55</v>
      </c>
    </row>
    <row r="7" spans="1:6" ht="15" customHeight="1">
      <c r="A7" s="7" t="s">
        <v>5</v>
      </c>
      <c r="B7" s="17">
        <f>SUM(B8:B38)</f>
        <v>23220</v>
      </c>
      <c r="C7" s="17">
        <f>SUM(C8:C38)</f>
        <v>9794</v>
      </c>
      <c r="D7" s="17">
        <f>SUM(D8:D38)</f>
        <v>4175</v>
      </c>
      <c r="E7" s="17">
        <f>SUM(E8:E38)</f>
        <v>3954</v>
      </c>
      <c r="F7" s="17">
        <f>B7-C7-D7-E7</f>
        <v>5297</v>
      </c>
    </row>
    <row r="8" spans="1:6" ht="15">
      <c r="A8" s="8" t="s">
        <v>6</v>
      </c>
      <c r="B8" s="17">
        <v>700</v>
      </c>
      <c r="C8" s="17">
        <v>312</v>
      </c>
      <c r="D8" s="17">
        <v>104</v>
      </c>
      <c r="E8" s="17">
        <v>131</v>
      </c>
      <c r="F8" s="17">
        <f>B8-C8-D8-E8</f>
        <v>153</v>
      </c>
    </row>
    <row r="9" spans="1:6" ht="15">
      <c r="A9" s="8" t="s">
        <v>7</v>
      </c>
      <c r="B9" s="17">
        <v>572</v>
      </c>
      <c r="C9" s="17">
        <v>267</v>
      </c>
      <c r="D9" s="17">
        <v>100</v>
      </c>
      <c r="E9" s="17">
        <v>54</v>
      </c>
      <c r="F9" s="17">
        <f>B9-C9-D9-E9</f>
        <v>151</v>
      </c>
    </row>
    <row r="10" spans="1:6" ht="15">
      <c r="A10" s="8" t="s">
        <v>8</v>
      </c>
      <c r="B10" s="18">
        <v>397</v>
      </c>
      <c r="C10" s="17">
        <v>184</v>
      </c>
      <c r="D10" s="17">
        <v>94</v>
      </c>
      <c r="E10" s="17">
        <v>26</v>
      </c>
      <c r="F10" s="17">
        <f>B10-C10-D10-E10</f>
        <v>93</v>
      </c>
    </row>
    <row r="11" spans="1:6" ht="15">
      <c r="A11" s="8" t="s">
        <v>9</v>
      </c>
      <c r="B11" s="18">
        <v>1190</v>
      </c>
      <c r="C11" s="17">
        <v>557</v>
      </c>
      <c r="D11" s="17">
        <v>174</v>
      </c>
      <c r="E11" s="17">
        <v>219</v>
      </c>
      <c r="F11" s="17">
        <f>B11-C11-D11-E11</f>
        <v>240</v>
      </c>
    </row>
    <row r="12" spans="1:6" ht="15">
      <c r="A12" s="8" t="s">
        <v>10</v>
      </c>
      <c r="B12" s="18">
        <v>1147</v>
      </c>
      <c r="C12" s="17">
        <v>540</v>
      </c>
      <c r="D12" s="17">
        <v>167</v>
      </c>
      <c r="E12" s="17">
        <v>187</v>
      </c>
      <c r="F12" s="17">
        <f>B12-C12-D12-E12</f>
        <v>253</v>
      </c>
    </row>
    <row r="13" spans="1:6" ht="15">
      <c r="A13" s="8" t="s">
        <v>11</v>
      </c>
      <c r="B13" s="18">
        <v>1030</v>
      </c>
      <c r="C13" s="17">
        <v>510</v>
      </c>
      <c r="D13" s="17">
        <v>149</v>
      </c>
      <c r="E13" s="17">
        <v>174</v>
      </c>
      <c r="F13" s="17">
        <f>B13-C13-D13-E13</f>
        <v>197</v>
      </c>
    </row>
    <row r="14" spans="1:6" ht="15">
      <c r="A14" s="8" t="s">
        <v>12</v>
      </c>
      <c r="B14" s="18">
        <v>973</v>
      </c>
      <c r="C14" s="17">
        <v>432</v>
      </c>
      <c r="D14" s="17">
        <v>138</v>
      </c>
      <c r="E14" s="17">
        <v>178</v>
      </c>
      <c r="F14" s="17">
        <f>B14-C14-D14-E14</f>
        <v>225</v>
      </c>
    </row>
    <row r="15" spans="1:6" ht="15">
      <c r="A15" s="8" t="s">
        <v>13</v>
      </c>
      <c r="B15" s="18">
        <v>944</v>
      </c>
      <c r="C15" s="17">
        <v>389</v>
      </c>
      <c r="D15" s="17">
        <v>150</v>
      </c>
      <c r="E15" s="17">
        <v>183</v>
      </c>
      <c r="F15" s="17">
        <f>B15-C15-D15-E15</f>
        <v>222</v>
      </c>
    </row>
    <row r="16" spans="1:6" ht="15">
      <c r="A16" s="8" t="s">
        <v>14</v>
      </c>
      <c r="B16" s="18">
        <v>567</v>
      </c>
      <c r="C16" s="17">
        <v>302</v>
      </c>
      <c r="D16" s="17">
        <v>88</v>
      </c>
      <c r="E16" s="17">
        <v>35</v>
      </c>
      <c r="F16" s="17">
        <f>B16-C16-D16-E16</f>
        <v>142</v>
      </c>
    </row>
    <row r="17" spans="1:6" ht="15">
      <c r="A17" s="8" t="s">
        <v>15</v>
      </c>
      <c r="B17" s="18">
        <v>508</v>
      </c>
      <c r="C17" s="17">
        <v>269</v>
      </c>
      <c r="D17" s="17">
        <v>91</v>
      </c>
      <c r="E17" s="17">
        <v>39</v>
      </c>
      <c r="F17" s="17">
        <f>B17-C17-D17-E17</f>
        <v>109</v>
      </c>
    </row>
    <row r="18" spans="1:6" ht="15">
      <c r="A18" s="8" t="s">
        <v>16</v>
      </c>
      <c r="B18" s="18">
        <v>918</v>
      </c>
      <c r="C18" s="17">
        <v>394</v>
      </c>
      <c r="D18" s="17">
        <v>144</v>
      </c>
      <c r="E18" s="17">
        <v>163</v>
      </c>
      <c r="F18" s="17">
        <f>B18-C18-D18-E18</f>
        <v>217</v>
      </c>
    </row>
    <row r="19" spans="1:6" ht="15">
      <c r="A19" s="8" t="s">
        <v>17</v>
      </c>
      <c r="B19" s="18">
        <v>778</v>
      </c>
      <c r="C19" s="17">
        <v>310</v>
      </c>
      <c r="D19" s="17">
        <v>139</v>
      </c>
      <c r="E19" s="17">
        <v>163</v>
      </c>
      <c r="F19" s="17">
        <f>B19-C19-D19-E19</f>
        <v>166</v>
      </c>
    </row>
    <row r="20" spans="1:6" ht="15">
      <c r="A20" s="8" t="s">
        <v>18</v>
      </c>
      <c r="B20" s="18">
        <v>856</v>
      </c>
      <c r="C20" s="17">
        <v>354</v>
      </c>
      <c r="D20" s="17">
        <v>167</v>
      </c>
      <c r="E20" s="17">
        <v>135</v>
      </c>
      <c r="F20" s="17">
        <f>B20-C20-D20-E20</f>
        <v>200</v>
      </c>
    </row>
    <row r="21" spans="1:6" ht="15">
      <c r="A21" s="8" t="s">
        <v>19</v>
      </c>
      <c r="B21" s="18">
        <v>764</v>
      </c>
      <c r="C21" s="17">
        <v>305</v>
      </c>
      <c r="D21" s="17">
        <v>143</v>
      </c>
      <c r="E21" s="17">
        <v>144</v>
      </c>
      <c r="F21" s="17">
        <f>B21-C21-D21-E21</f>
        <v>172</v>
      </c>
    </row>
    <row r="22" spans="1:6" ht="15">
      <c r="A22" s="8" t="s">
        <v>20</v>
      </c>
      <c r="B22" s="18">
        <v>786</v>
      </c>
      <c r="C22" s="17">
        <v>272</v>
      </c>
      <c r="D22" s="17">
        <v>161</v>
      </c>
      <c r="E22" s="17">
        <v>192</v>
      </c>
      <c r="F22" s="17">
        <f>B22-C22-D22-E22</f>
        <v>161</v>
      </c>
    </row>
    <row r="23" spans="1:6" ht="15">
      <c r="A23" s="8" t="s">
        <v>21</v>
      </c>
      <c r="B23" s="18">
        <v>584</v>
      </c>
      <c r="C23" s="17">
        <v>271</v>
      </c>
      <c r="D23" s="17">
        <v>110</v>
      </c>
      <c r="E23" s="17">
        <v>53</v>
      </c>
      <c r="F23" s="17">
        <f>B23-C23-D23-E23</f>
        <v>150</v>
      </c>
    </row>
    <row r="24" spans="1:6" ht="15">
      <c r="A24" s="8" t="s">
        <v>22</v>
      </c>
      <c r="B24" s="18">
        <v>421</v>
      </c>
      <c r="C24" s="17">
        <v>195</v>
      </c>
      <c r="D24" s="17">
        <v>88</v>
      </c>
      <c r="E24" s="17">
        <v>42</v>
      </c>
      <c r="F24" s="17">
        <f>B24-C24-D24-E24</f>
        <v>96</v>
      </c>
    </row>
    <row r="25" spans="1:6" ht="15">
      <c r="A25" s="8" t="s">
        <v>23</v>
      </c>
      <c r="B25" s="18">
        <v>767</v>
      </c>
      <c r="C25" s="17">
        <v>287</v>
      </c>
      <c r="D25" s="17">
        <v>127</v>
      </c>
      <c r="E25" s="17">
        <v>187</v>
      </c>
      <c r="F25" s="17">
        <f>B25-C25-D25-E25</f>
        <v>166</v>
      </c>
    </row>
    <row r="26" spans="1:6" ht="15">
      <c r="A26" s="8" t="s">
        <v>24</v>
      </c>
      <c r="B26" s="18">
        <v>721</v>
      </c>
      <c r="C26" s="17">
        <v>286</v>
      </c>
      <c r="D26" s="17">
        <v>125</v>
      </c>
      <c r="E26" s="17">
        <v>163</v>
      </c>
      <c r="F26" s="17">
        <f>B26-C26-D26-E26</f>
        <v>147</v>
      </c>
    </row>
    <row r="27" spans="1:6" ht="15">
      <c r="A27" s="8" t="s">
        <v>25</v>
      </c>
      <c r="B27" s="18">
        <v>790</v>
      </c>
      <c r="C27" s="17">
        <v>320</v>
      </c>
      <c r="D27" s="17">
        <v>152</v>
      </c>
      <c r="E27" s="17">
        <v>165</v>
      </c>
      <c r="F27" s="17">
        <f>B27-C27-D27-E27</f>
        <v>153</v>
      </c>
    </row>
    <row r="28" spans="1:6" ht="15">
      <c r="A28" s="8" t="s">
        <v>26</v>
      </c>
      <c r="B28" s="18">
        <v>780</v>
      </c>
      <c r="C28" s="17">
        <v>284</v>
      </c>
      <c r="D28" s="17">
        <v>146</v>
      </c>
      <c r="E28" s="17">
        <v>151</v>
      </c>
      <c r="F28" s="17">
        <f>B28-C28-D28-E28</f>
        <v>199</v>
      </c>
    </row>
    <row r="29" spans="1:6" ht="15">
      <c r="A29" s="8" t="s">
        <v>27</v>
      </c>
      <c r="B29" s="18">
        <v>777</v>
      </c>
      <c r="C29" s="17">
        <v>279</v>
      </c>
      <c r="D29" s="17">
        <v>148</v>
      </c>
      <c r="E29" s="17">
        <v>172</v>
      </c>
      <c r="F29" s="17">
        <f>B29-C29-D29-E29</f>
        <v>178</v>
      </c>
    </row>
    <row r="30" spans="1:6" ht="15">
      <c r="A30" s="8" t="s">
        <v>28</v>
      </c>
      <c r="B30" s="18">
        <v>565</v>
      </c>
      <c r="C30" s="17">
        <v>241</v>
      </c>
      <c r="D30" s="17">
        <v>123</v>
      </c>
      <c r="E30" s="17">
        <v>18</v>
      </c>
      <c r="F30" s="17">
        <f>B30-C30-D30-E30</f>
        <v>183</v>
      </c>
    </row>
    <row r="31" spans="1:6" ht="15">
      <c r="A31" s="8" t="s">
        <v>29</v>
      </c>
      <c r="B31" s="18">
        <v>496</v>
      </c>
      <c r="C31" s="17">
        <v>245</v>
      </c>
      <c r="D31" s="17">
        <v>117</v>
      </c>
      <c r="E31" s="17">
        <v>23</v>
      </c>
      <c r="F31" s="17">
        <f>B31-C31-D31-E31</f>
        <v>111</v>
      </c>
    </row>
    <row r="32" spans="1:6" ht="15">
      <c r="A32" s="8" t="s">
        <v>30</v>
      </c>
      <c r="B32" s="18">
        <v>1030</v>
      </c>
      <c r="C32" s="17">
        <v>358</v>
      </c>
      <c r="D32" s="17">
        <v>217</v>
      </c>
      <c r="E32" s="17">
        <v>227</v>
      </c>
      <c r="F32" s="17">
        <f>B32-C32-D32-E32</f>
        <v>228</v>
      </c>
    </row>
    <row r="33" spans="1:6" ht="15">
      <c r="A33" s="8" t="s">
        <v>31</v>
      </c>
      <c r="B33" s="18">
        <v>856</v>
      </c>
      <c r="C33" s="17">
        <v>325</v>
      </c>
      <c r="D33" s="17">
        <v>146</v>
      </c>
      <c r="E33" s="17">
        <v>194</v>
      </c>
      <c r="F33" s="17">
        <f>B33-C33-D33-E33</f>
        <v>191</v>
      </c>
    </row>
    <row r="34" spans="1:6" ht="15">
      <c r="A34" s="8" t="s">
        <v>32</v>
      </c>
      <c r="B34" s="18">
        <v>722</v>
      </c>
      <c r="C34" s="17">
        <v>258</v>
      </c>
      <c r="D34" s="17">
        <v>141</v>
      </c>
      <c r="E34" s="17">
        <v>145</v>
      </c>
      <c r="F34" s="17">
        <f>B34-C34-D34-E34</f>
        <v>178</v>
      </c>
    </row>
    <row r="35" spans="1:6" ht="15">
      <c r="A35" s="8" t="s">
        <v>33</v>
      </c>
      <c r="B35" s="18">
        <v>719</v>
      </c>
      <c r="C35" s="17">
        <v>291</v>
      </c>
      <c r="D35" s="17">
        <v>133</v>
      </c>
      <c r="E35" s="17">
        <v>154</v>
      </c>
      <c r="F35" s="17">
        <f>B35-C35-D35-E35</f>
        <v>141</v>
      </c>
    </row>
    <row r="36" spans="1:6" ht="15">
      <c r="A36" s="8" t="s">
        <v>34</v>
      </c>
      <c r="B36" s="18">
        <v>782</v>
      </c>
      <c r="C36" s="17">
        <v>268</v>
      </c>
      <c r="D36" s="17">
        <v>149</v>
      </c>
      <c r="E36" s="17">
        <v>168</v>
      </c>
      <c r="F36" s="17">
        <f>B36-C36-D36-E36</f>
        <v>197</v>
      </c>
    </row>
    <row r="37" spans="1:6" ht="15">
      <c r="A37" s="9" t="s">
        <v>35</v>
      </c>
      <c r="B37" s="18">
        <v>569</v>
      </c>
      <c r="C37" s="17">
        <v>274</v>
      </c>
      <c r="D37" s="17">
        <v>126</v>
      </c>
      <c r="E37" s="17">
        <v>36</v>
      </c>
      <c r="F37" s="17">
        <f>B37-C37-D37-E37</f>
        <v>133</v>
      </c>
    </row>
    <row r="38" spans="1:6" ht="15">
      <c r="A38" s="9" t="s">
        <v>36</v>
      </c>
      <c r="B38" s="17">
        <v>511</v>
      </c>
      <c r="C38" s="17">
        <v>215</v>
      </c>
      <c r="D38" s="17">
        <v>118</v>
      </c>
      <c r="E38" s="17">
        <v>33</v>
      </c>
      <c r="F38" s="17">
        <f>B38-C38-D38-E38</f>
        <v>145</v>
      </c>
    </row>
    <row r="39" spans="1:6" ht="15">
      <c r="A39" s="10" t="s">
        <v>37</v>
      </c>
      <c r="B39" s="19"/>
      <c r="C39" s="19"/>
      <c r="D39" s="19"/>
      <c r="E39" s="19"/>
      <c r="F39" s="19"/>
    </row>
    <row r="40" spans="1:6" ht="15">
      <c r="A40" s="11" t="s">
        <v>38</v>
      </c>
      <c r="B40" s="20"/>
      <c r="C40" s="20"/>
      <c r="D40" s="20"/>
      <c r="E40" s="20"/>
      <c r="F40" s="20"/>
    </row>
    <row r="41" spans="1:6" ht="15">
      <c r="A41" s="11" t="s">
        <v>39</v>
      </c>
      <c r="B41" s="20"/>
      <c r="C41" s="20"/>
      <c r="D41" s="20"/>
      <c r="E41" s="20"/>
      <c r="F41" s="20"/>
    </row>
    <row r="42" spans="1:6" ht="16.5" customHeight="1">
      <c r="A42" s="11" t="s">
        <v>40</v>
      </c>
      <c r="B42" s="21" t="s">
        <v>43</v>
      </c>
      <c r="C42" s="21" t="s">
        <v>45</v>
      </c>
      <c r="D42" s="21"/>
      <c r="E42" s="21" t="s">
        <v>53</v>
      </c>
      <c r="F42" s="21"/>
    </row>
    <row r="43" spans="1:6" ht="16.5" customHeight="1">
      <c r="A43" s="12"/>
      <c r="B43" s="11"/>
      <c r="C43" s="11"/>
      <c r="D43" s="11"/>
      <c r="E43" s="11"/>
      <c r="F43" s="11"/>
    </row>
    <row r="44" spans="1:6" ht="15">
      <c r="A44" s="12"/>
      <c r="B44" s="12"/>
      <c r="C44" s="21" t="s">
        <v>46</v>
      </c>
      <c r="D44" s="21"/>
      <c r="E44" s="12"/>
      <c r="F44" s="25"/>
    </row>
    <row r="45" ht="15">
      <c r="F45" s="25" t="s">
        <v>56</v>
      </c>
    </row>
  </sheetData>
  <mergeCells count="7">
    <mergeCell ref="C44:D44"/>
    <mergeCell ref="E42:F42"/>
    <mergeCell ref="E1:F1"/>
    <mergeCell ref="E2:F2"/>
    <mergeCell ref="A3:F3"/>
    <mergeCell ref="A4:F4"/>
    <mergeCell ref="C42:D42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